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MCPaCD\F - SMMC Plan Communications\d DRAFTS IN PROGRESS\b14 RCN 2022-14 Participant Direction Option PDO Roster Report\"/>
    </mc:Choice>
  </mc:AlternateContent>
  <xr:revisionPtr revIDLastSave="0" documentId="13_ncr:1_{95E86A6E-F4C5-41ED-BED4-8DC02714BEE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structions" sheetId="3" r:id="rId1"/>
    <sheet name="PDO Roster" sheetId="1" r:id="rId2"/>
    <sheet name="Drop-down List" sheetId="4" state="hidden" r:id="rId3"/>
    <sheet name="State Holiday Dates" sheetId="5" state="hidden" r:id="rId4"/>
  </sheets>
  <externalReferences>
    <externalReference r:id="rId5"/>
    <externalReference r:id="rId6"/>
    <externalReference r:id="rId7"/>
  </externalReferences>
  <definedNames>
    <definedName name="ALC">[1]Data!$B$3:$B$5</definedName>
    <definedName name="Code">'PDO Roster'!#REF!</definedName>
    <definedName name="Counties" localSheetId="3">'[2]PDO Roster'!$AQ$6:$AQ$72</definedName>
    <definedName name="Counties">'PDO Roster'!#REF!</definedName>
    <definedName name="CountiesRevised">'PDO Roster'!#REF!</definedName>
    <definedName name="County" localSheetId="3">[1]Data!$E$2:$E$68</definedName>
    <definedName name="County">'PDO Roster'!#REF!</definedName>
    <definedName name="DC">'PDO Roster'!#REF!</definedName>
    <definedName name="Disenrollment">#REF!</definedName>
    <definedName name="Disenrollment_Reason">'Drop-down List'!$A$3:$A$14</definedName>
    <definedName name="DisenrollmentCode">#REF!</definedName>
    <definedName name="Enrollment">#REF!</definedName>
    <definedName name="EnrollmentStatus">'PDO Roster'!#REF!</definedName>
    <definedName name="_xlnm.Print_Area" localSheetId="1">'PDO Roster'!$A$1:$R$26</definedName>
    <definedName name="Region." localSheetId="3">'[1]Enrollee Roster'!$W$11:$W$17</definedName>
    <definedName name="Region.">'[3]Enrollee Roster'!$U$6:$U$17</definedName>
    <definedName name="Regions" localSheetId="3">[1]Data!$C$2:$C$12</definedName>
    <definedName name="Regions">'PDO Roster'!#REF!</definedName>
    <definedName name="Residence">'[1]Enrollee Roster'!$W$21:$W$24</definedName>
    <definedName name="Servic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12" i="1"/>
</calcChain>
</file>

<file path=xl/sharedStrings.xml><?xml version="1.0" encoding="utf-8"?>
<sst xmlns="http://schemas.openxmlformats.org/spreadsheetml/2006/main" count="200" uniqueCount="163">
  <si>
    <t>Medicaid ID</t>
  </si>
  <si>
    <t>Attendant Care</t>
  </si>
  <si>
    <t>Homemaker Services</t>
  </si>
  <si>
    <t>Intermittent and Skilled Nursing</t>
  </si>
  <si>
    <t>Personal Care Services</t>
  </si>
  <si>
    <t>Participant First Name</t>
  </si>
  <si>
    <t>Adult Companion Care</t>
  </si>
  <si>
    <t>Participant Last Name</t>
  </si>
  <si>
    <t>(NOTE:  Do not make any entry other than those specified below.)</t>
  </si>
  <si>
    <t>Managed Care Plan Information</t>
  </si>
  <si>
    <t>Member Request</t>
  </si>
  <si>
    <t>Member is at Risk</t>
  </si>
  <si>
    <t>Inability to employ/manage DSW</t>
  </si>
  <si>
    <t>Admitted into a facility (nursing home, group home)</t>
  </si>
  <si>
    <t xml:space="preserve">Moved out of the State of Florida </t>
  </si>
  <si>
    <t>Loss of Medicaid Eligibility</t>
  </si>
  <si>
    <t>Loss of Long-Term Care Waiver Eligibility</t>
  </si>
  <si>
    <t>Member is Refusing a Representative, if required</t>
  </si>
  <si>
    <t>Other</t>
  </si>
  <si>
    <t>PDO Enrollment
Status
(Enrolled/Disenrolled)</t>
  </si>
  <si>
    <t>Region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</si>
  <si>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</si>
  <si>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</si>
  <si>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</si>
  <si>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</si>
  <si>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</si>
  <si>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</si>
  <si>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</si>
  <si>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</si>
  <si>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</si>
  <si>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</si>
  <si>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</si>
  <si>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</si>
  <si>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</si>
  <si>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</si>
  <si>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Comments</t>
  </si>
  <si>
    <t>County of Residence</t>
  </si>
  <si>
    <t>PDO Roster Tab</t>
  </si>
  <si>
    <t>Enrollment Status</t>
  </si>
  <si>
    <t>Enrolled</t>
  </si>
  <si>
    <t>Disenrolled</t>
  </si>
  <si>
    <t>Regions</t>
  </si>
  <si>
    <t>Region 01</t>
  </si>
  <si>
    <t>Region 02</t>
  </si>
  <si>
    <t>Region 03</t>
  </si>
  <si>
    <t>Region 04</t>
  </si>
  <si>
    <t>Region 05</t>
  </si>
  <si>
    <t>Region 06</t>
  </si>
  <si>
    <t>Region 07</t>
  </si>
  <si>
    <t>Region 08</t>
  </si>
  <si>
    <t>Region 09</t>
  </si>
  <si>
    <t>Region 10</t>
  </si>
  <si>
    <t>Region 11</t>
  </si>
  <si>
    <t>DC</t>
  </si>
  <si>
    <t>Member Deceased</t>
  </si>
  <si>
    <t>Disenrollment Reason</t>
  </si>
  <si>
    <t>PDO Disenrollment Reasons</t>
  </si>
  <si>
    <t xml:space="preserve">PDO Disenrollment Reason </t>
  </si>
  <si>
    <t>DeSoto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</si>
  <si>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</si>
  <si>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</si>
  <si>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</si>
  <si>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</si>
  <si>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</si>
  <si>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</si>
  <si>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</si>
  <si>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</si>
  <si>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</si>
  <si>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</si>
  <si>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</si>
  <si>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</si>
  <si>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</si>
  <si>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</si>
  <si>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</si>
  <si>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</si>
  <si>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</si>
  <si>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</si>
  <si>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</si>
  <si>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</si>
  <si>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</si>
  <si>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</si>
  <si>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</si>
  <si>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</si>
  <si>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</si>
  <si>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</si>
  <si>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</si>
  <si>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</si>
  <si>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</si>
  <si>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</si>
  <si>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</si>
  <si>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</si>
  <si>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</si>
  <si>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</si>
  <si>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</si>
  <si>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</si>
  <si>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</si>
  <si>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</si>
  <si>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</si>
  <si>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 Johns</t>
  </si>
  <si>
    <t>St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</si>
  <si>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</si>
  <si>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</si>
  <si>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</si>
  <si>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</si>
  <si>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</si>
  <si>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</si>
  <si>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</si>
  <si>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</si>
  <si>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</si>
  <si>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</si>
  <si>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</si>
  <si>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No Timesheets submitted for over 30 days</t>
  </si>
  <si>
    <t>Reporting Month/Year:</t>
  </si>
  <si>
    <t xml:space="preserve">PDO Services
Received (Place an X in the appropriate box(es).) </t>
  </si>
  <si>
    <t>Participant Direction Option (PDO) Roster Report</t>
  </si>
  <si>
    <r>
      <rPr>
        <i/>
        <u/>
        <sz val="11"/>
        <color theme="1"/>
        <rFont val="Arial"/>
        <family val="2"/>
      </rPr>
      <t>Reporting Month/Year:</t>
    </r>
    <r>
      <rPr>
        <sz val="11"/>
        <color theme="1"/>
        <rFont val="Arial"/>
        <family val="2"/>
      </rPr>
      <t xml:space="preserve"> Enter the date of the reporting month and year (e.g. January 2019, February 2019).</t>
    </r>
  </si>
  <si>
    <r>
      <t>Enrollee Last Name:</t>
    </r>
    <r>
      <rPr>
        <sz val="11"/>
        <rFont val="Arial"/>
        <family val="2"/>
      </rPr>
      <t xml:space="preserve"> Enter the enrollee's last name</t>
    </r>
  </si>
  <si>
    <r>
      <rPr>
        <i/>
        <u/>
        <sz val="11"/>
        <rFont val="Arial"/>
        <family val="2"/>
      </rPr>
      <t>Enrollee First Name</t>
    </r>
    <r>
      <rPr>
        <sz val="11"/>
        <rFont val="Arial"/>
        <family val="2"/>
      </rPr>
      <t>: Enter the enrollee's first name</t>
    </r>
  </si>
  <si>
    <r>
      <t>Medicaid ID:</t>
    </r>
    <r>
      <rPr>
        <sz val="11"/>
        <rFont val="Arial"/>
        <family val="2"/>
      </rPr>
      <t xml:space="preserve"> Enter the enrollee's 10-digit Medicaid ID number</t>
    </r>
  </si>
  <si>
    <r>
      <t>Region:</t>
    </r>
    <r>
      <rPr>
        <sz val="11"/>
        <color theme="1"/>
        <rFont val="Arial"/>
        <family val="2"/>
      </rPr>
      <t xml:space="preserve"> Select the region from the drop down menu</t>
    </r>
  </si>
  <si>
    <r>
      <t>County of Residence:</t>
    </r>
    <r>
      <rPr>
        <sz val="11"/>
        <color theme="1"/>
        <rFont val="Arial"/>
        <family val="2"/>
      </rPr>
      <t xml:space="preserve"> Select the county from the drop down menu</t>
    </r>
  </si>
  <si>
    <r>
      <rPr>
        <i/>
        <u/>
        <sz val="11"/>
        <rFont val="Arial"/>
        <family val="2"/>
      </rPr>
      <t>PDO Services Received: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Place an "X" in the box to indicate the authorized PDO service each member is receiving for the month</t>
    </r>
  </si>
  <si>
    <r>
      <t xml:space="preserve">PDO Enrollment Status: </t>
    </r>
    <r>
      <rPr>
        <sz val="11"/>
        <color theme="1"/>
        <rFont val="Arial"/>
        <family val="2"/>
      </rPr>
      <t>Select the enrollee's status from the drop down menu</t>
    </r>
  </si>
  <si>
    <r>
      <rPr>
        <i/>
        <u/>
        <sz val="11"/>
        <color theme="1"/>
        <rFont val="Arial"/>
        <family val="2"/>
      </rPr>
      <t>PDO Disenrollment Reason:</t>
    </r>
    <r>
      <rPr>
        <sz val="11"/>
        <color theme="1"/>
        <rFont val="Arial"/>
        <family val="2"/>
      </rPr>
      <t xml:space="preserve"> Select the reason for disenrollment from the drop down menu. If  "other" is the selected, please describe in the comment field.</t>
    </r>
  </si>
  <si>
    <t>Benefit Type:</t>
  </si>
  <si>
    <t>Report Submission Date:</t>
  </si>
  <si>
    <t>Report Submitted By:</t>
  </si>
  <si>
    <t>PDO Enrollment
Date
(MM/DD/YYYY)</t>
  </si>
  <si>
    <t>PDO Disenrollment
Date
(MM/DD/YYYY)</t>
  </si>
  <si>
    <r>
      <rPr>
        <i/>
        <u/>
        <sz val="11"/>
        <color theme="1"/>
        <rFont val="Arial"/>
        <family val="2"/>
      </rPr>
      <t>PDO Enrollment Date</t>
    </r>
    <r>
      <rPr>
        <i/>
        <sz val="11"/>
        <color theme="1"/>
        <rFont val="Arial"/>
        <family val="2"/>
      </rPr>
      <t>:</t>
    </r>
    <r>
      <rPr>
        <sz val="11"/>
        <color theme="1"/>
        <rFont val="Arial"/>
        <family val="2"/>
      </rPr>
      <t xml:space="preserve"> Enter the enrollee's date of enrollment for PDO in the following format: MM/DD/YYYY.</t>
    </r>
  </si>
  <si>
    <r>
      <rPr>
        <i/>
        <u/>
        <sz val="11"/>
        <color theme="1"/>
        <rFont val="Arial"/>
        <family val="2"/>
      </rPr>
      <t>PDO Disenrollment Date:</t>
    </r>
    <r>
      <rPr>
        <sz val="11"/>
        <color theme="1"/>
        <rFont val="Arial"/>
        <family val="2"/>
      </rPr>
      <t xml:space="preserve"> Enter the date the enrollee was disenrolled from PDO in the following format: MM/DD/YYYY.</t>
    </r>
  </si>
  <si>
    <t>State Holiday Dates</t>
  </si>
  <si>
    <t>Name</t>
  </si>
  <si>
    <t>Date</t>
  </si>
  <si>
    <t>Thanksgiving</t>
  </si>
  <si>
    <t>Yes</t>
  </si>
  <si>
    <t>Christmas</t>
  </si>
  <si>
    <t>No</t>
  </si>
  <si>
    <t xml:space="preserve">New Years </t>
  </si>
  <si>
    <t>Martin Luther King Jr Day</t>
  </si>
  <si>
    <t>Memorial Day</t>
  </si>
  <si>
    <t>Independence Day</t>
  </si>
  <si>
    <t>Labor Day</t>
  </si>
  <si>
    <t>Veterans Day</t>
  </si>
  <si>
    <t>Thanksgiving Day</t>
  </si>
  <si>
    <t>Thanksgiving Day (Friday After)</t>
  </si>
  <si>
    <t>Instructions for Completing the Participant Direction Option (PDO) Roster Report</t>
  </si>
  <si>
    <t>Submitting Inaccurate Timesheets</t>
  </si>
  <si>
    <t>County</t>
  </si>
  <si>
    <r>
      <rPr>
        <i/>
        <u/>
        <sz val="11"/>
        <color theme="1"/>
        <rFont val="Arial"/>
        <family val="2"/>
      </rPr>
      <t>Managed Care Plan Name:</t>
    </r>
    <r>
      <rPr>
        <sz val="11"/>
        <color theme="1"/>
        <rFont val="Arial"/>
        <family val="2"/>
      </rPr>
      <t xml:space="preserve"> Enter the complete managed care plan name.</t>
    </r>
  </si>
  <si>
    <r>
      <rPr>
        <i/>
        <u/>
        <sz val="11"/>
        <color theme="1"/>
        <rFont val="Arial"/>
        <family val="2"/>
      </rPr>
      <t>Benefit Type:</t>
    </r>
    <r>
      <rPr>
        <sz val="11"/>
        <color theme="1"/>
        <rFont val="Arial"/>
        <family val="2"/>
      </rPr>
      <t xml:space="preserve"> Enter the managed care plan's benefit type. ("Comprehensive LTC Plan/LTC Plus Plan", "MMA HMO, MMA Capitated PSN, MMA Specialty Plan", "Dental Health Plan")</t>
    </r>
  </si>
  <si>
    <r>
      <rPr>
        <i/>
        <u/>
        <sz val="11"/>
        <color theme="1"/>
        <rFont val="Arial"/>
        <family val="2"/>
      </rPr>
      <t>Managed Care Plan 7-Digit Medicaid ID:</t>
    </r>
    <r>
      <rPr>
        <sz val="11"/>
        <color theme="1"/>
        <rFont val="Arial"/>
        <family val="2"/>
      </rPr>
      <t xml:space="preserve"> Enter the managed care plan's seven (7)-digit Medicaid identification number.</t>
    </r>
  </si>
  <si>
    <r>
      <rPr>
        <i/>
        <u/>
        <sz val="11"/>
        <color theme="1"/>
        <rFont val="Arial"/>
        <family val="2"/>
      </rPr>
      <t>Report Submission Date:</t>
    </r>
    <r>
      <rPr>
        <sz val="11"/>
        <color theme="1"/>
        <rFont val="Arial"/>
        <family val="2"/>
      </rPr>
      <t xml:space="preserve"> Enter the date the managed care plan submitted the report in the following format: MM/DD/YYYY.</t>
    </r>
  </si>
  <si>
    <r>
      <rPr>
        <i/>
        <u/>
        <sz val="11"/>
        <color theme="1"/>
        <rFont val="Arial"/>
        <family val="2"/>
      </rPr>
      <t>Report Submitted By:</t>
    </r>
    <r>
      <rPr>
        <sz val="11"/>
        <color theme="1"/>
        <rFont val="Arial"/>
        <family val="2"/>
      </rPr>
      <t xml:space="preserve"> Enter the first name and last name (ONLY) of the managed care plan's contact individual for this report. Exclude titles, "Sr", "Jr", "2nd", etc.</t>
    </r>
  </si>
  <si>
    <t>Managed Care Plan Name:</t>
  </si>
  <si>
    <t>Managed Care Plan 7-Digit Medicaid ID:</t>
  </si>
  <si>
    <t>Date Enrollee Elected to Participate
(MM/DD/YYYY)</t>
  </si>
  <si>
    <r>
      <rPr>
        <i/>
        <u/>
        <sz val="11"/>
        <rFont val="Arial"/>
        <family val="2"/>
      </rPr>
      <t>Date Enrollee Elected to Participate:</t>
    </r>
    <r>
      <rPr>
        <sz val="11"/>
        <rFont val="Arial"/>
        <family val="2"/>
      </rPr>
      <t xml:space="preserve"> If the enrollee was newly enrolled to the PDO program during the reporting month, enter the date the enrollee elected to participate in the following format: (MM/DD/YYYY).</t>
    </r>
  </si>
  <si>
    <r>
      <rPr>
        <i/>
        <u/>
        <sz val="11"/>
        <rFont val="Arial"/>
        <family val="2"/>
      </rPr>
      <t>Number of Days Between Date Enrollee Elected to Participate and Date PDO-trained CM was Assigned (Auto-calculate):</t>
    </r>
    <r>
      <rPr>
        <sz val="11"/>
        <rFont val="Arial"/>
        <family val="2"/>
      </rPr>
      <t xml:space="preserve"> The header auto-calculates the days between the "Date Enrollee Elected to Participate" and the "Date PDO-trained Case Manager was Assigned". </t>
    </r>
    <r>
      <rPr>
        <b/>
        <sz val="11"/>
        <rFont val="Arial"/>
        <family val="2"/>
      </rPr>
      <t>DO NOT ALTER THE FORMULA</t>
    </r>
    <r>
      <rPr>
        <sz val="11"/>
        <rFont val="Arial"/>
        <family val="2"/>
      </rPr>
      <t>.</t>
    </r>
  </si>
  <si>
    <t>Date
PDO-trained Case Manager was Assigned
(MM/DD/YYYY)</t>
  </si>
  <si>
    <r>
      <t xml:space="preserve">Number of Days Between Date Enrollee Elected to Participate and Date
PDO-trained CM was Assigned
</t>
    </r>
    <r>
      <rPr>
        <b/>
        <sz val="9"/>
        <rFont val="Arial"/>
        <family val="2"/>
      </rPr>
      <t>(Auto-calculate)</t>
    </r>
  </si>
  <si>
    <t>This report is due monthly. This report is due within fifteen (15) calendar days after the end of the reporting month.</t>
  </si>
  <si>
    <r>
      <rPr>
        <i/>
        <u/>
        <sz val="11"/>
        <rFont val="Arial"/>
        <family val="2"/>
      </rPr>
      <t>Date PDO-trained Case Manager was Assigned:</t>
    </r>
    <r>
      <rPr>
        <sz val="11"/>
        <rFont val="Arial"/>
        <family val="2"/>
      </rPr>
      <t xml:space="preserve"> If the enrollee was newly enrolled to the PDO program during the reporting month, enter the date the PDO-trained case manager was assigned to the enrollee participating in PDO in the following format; (MM/DD/YYYY). If the enrollee had a case manager prior to electing to enroll in the PDO program and the prior case manager is PDO-trained and does not change for the enrollee, enter the same date for the </t>
    </r>
    <r>
      <rPr>
        <i/>
        <u/>
        <sz val="11"/>
        <rFont val="Arial"/>
        <family val="2"/>
      </rPr>
      <t>Date Enrollee Elected to Participate</t>
    </r>
    <r>
      <rPr>
        <sz val="11"/>
        <rFont val="Arial"/>
        <family val="2"/>
      </rPr>
      <t xml:space="preserve"> and the </t>
    </r>
    <r>
      <rPr>
        <i/>
        <u/>
        <sz val="11"/>
        <rFont val="Arial"/>
        <family val="2"/>
      </rPr>
      <t>Date PDO-trained Case Manager was Assigned.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</si>
</sst>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"/>
    <numFmt numFmtId="165" formatCode="mmmm\ yyyy"/>
    <numFmt numFmtId="166" formatCode="0000000"/>
    <numFmt numFmtId="167" formatCode="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color theme="1"/>
      <name val="Arial"/>
      <family val="2"/>
    </font>
    <font>
      <i/>
      <u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i/>
      <u/>
      <sz val="1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4"/>
      <name val="Arial"/>
      <family val="2"/>
    </font>
    <font>
      <b/>
      <sz val="11"/>
      <color indexed="8"/>
      <name val="Calibri"/>
      <family val="2"/>
      <scheme val="minor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Fill="1"/>
    <xf numFmtId="0" fontId="2" fillId="0" borderId="0" xfId="0" applyFont="1" applyFill="1" applyBorder="1" applyAlignment="1" applyProtection="1">
      <alignment horizontal="left"/>
    </xf>
    <xf numFmtId="0" fontId="3" fillId="0" borderId="0" xfId="0" applyFont="1" applyAlignment="1"/>
    <xf numFmtId="0" fontId="3" fillId="0" borderId="0" xfId="0" applyFont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8" fillId="0" borderId="0" xfId="0" applyFont="1" applyFill="1" applyAlignment="1"/>
    <xf numFmtId="0" fontId="3" fillId="0" borderId="0" xfId="0" applyFont="1" applyFill="1" applyAlignment="1">
      <alignment horizontal="left"/>
    </xf>
    <xf numFmtId="0" fontId="6" fillId="0" borderId="0" xfId="0" applyFont="1" applyFill="1" applyBorder="1" applyAlignment="1" applyProtection="1"/>
    <xf numFmtId="0" fontId="6" fillId="0" borderId="0" xfId="0" applyFont="1" applyFill="1" applyAlignment="1"/>
    <xf numFmtId="0" fontId="9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0" xfId="0" applyFont="1" applyBorder="1"/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164" fontId="3" fillId="0" borderId="1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49" fontId="3" fillId="0" borderId="0" xfId="0" applyNumberFormat="1" applyFont="1" applyAlignment="1" applyProtection="1">
      <alignment horizont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 wrapText="1"/>
      <protection locked="0"/>
    </xf>
    <xf numFmtId="49" fontId="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0" xfId="0" applyNumberFormat="1" applyFont="1" applyFill="1" applyBorder="1" applyAlignment="1" applyProtection="1">
      <alignment vertical="top" wrapText="1"/>
      <protection locked="0"/>
    </xf>
    <xf numFmtId="49" fontId="3" fillId="2" borderId="24" xfId="0" applyNumberFormat="1" applyFont="1" applyFill="1" applyBorder="1" applyAlignment="1" applyProtection="1">
      <alignment vertical="top" wrapText="1"/>
      <protection locked="0"/>
    </xf>
    <xf numFmtId="0" fontId="11" fillId="2" borderId="9" xfId="0" applyFont="1" applyFill="1" applyBorder="1" applyAlignment="1" applyProtection="1">
      <protection locked="0"/>
    </xf>
    <xf numFmtId="165" fontId="11" fillId="2" borderId="9" xfId="0" applyNumberFormat="1" applyFont="1" applyFill="1" applyBorder="1" applyAlignment="1" applyProtection="1">
      <alignment horizontal="left"/>
      <protection locked="0"/>
    </xf>
    <xf numFmtId="49" fontId="3" fillId="0" borderId="4" xfId="0" applyNumberFormat="1" applyFont="1" applyBorder="1" applyAlignment="1" applyProtection="1">
      <alignment wrapText="1"/>
      <protection locked="0"/>
    </xf>
    <xf numFmtId="167" fontId="3" fillId="0" borderId="1" xfId="0" applyNumberFormat="1" applyFont="1" applyBorder="1" applyAlignment="1" applyProtection="1">
      <alignment horizontal="center" wrapText="1"/>
      <protection locked="0"/>
    </xf>
    <xf numFmtId="167" fontId="3" fillId="0" borderId="0" xfId="0" applyNumberFormat="1" applyFont="1" applyAlignment="1" applyProtection="1">
      <alignment wrapText="1"/>
      <protection locked="0"/>
    </xf>
    <xf numFmtId="0" fontId="11" fillId="3" borderId="16" xfId="0" applyFont="1" applyFill="1" applyBorder="1" applyAlignment="1" applyProtection="1"/>
    <xf numFmtId="0" fontId="11" fillId="3" borderId="19" xfId="0" applyFont="1" applyFill="1" applyBorder="1" applyAlignment="1" applyProtection="1"/>
    <xf numFmtId="0" fontId="11" fillId="3" borderId="1" xfId="0" applyFont="1" applyFill="1" applyBorder="1" applyAlignment="1"/>
    <xf numFmtId="0" fontId="11" fillId="3" borderId="1" xfId="1" applyFont="1" applyFill="1" applyBorder="1" applyAlignment="1"/>
    <xf numFmtId="0" fontId="11" fillId="3" borderId="21" xfId="0" applyFont="1" applyFill="1" applyBorder="1" applyAlignment="1"/>
    <xf numFmtId="49" fontId="11" fillId="3" borderId="5" xfId="0" applyNumberFormat="1" applyFont="1" applyFill="1" applyBorder="1" applyAlignment="1" applyProtection="1">
      <alignment horizontal="center" wrapText="1"/>
    </xf>
    <xf numFmtId="49" fontId="11" fillId="3" borderId="4" xfId="0" applyNumberFormat="1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textRotation="90" wrapText="1"/>
    </xf>
    <xf numFmtId="0" fontId="3" fillId="3" borderId="11" xfId="0" applyFont="1" applyFill="1" applyBorder="1" applyAlignment="1">
      <alignment wrapText="1"/>
    </xf>
    <xf numFmtId="0" fontId="11" fillId="3" borderId="5" xfId="0" applyFont="1" applyFill="1" applyBorder="1" applyAlignment="1" applyProtection="1">
      <alignment wrapText="1"/>
    </xf>
    <xf numFmtId="49" fontId="11" fillId="3" borderId="5" xfId="0" applyNumberFormat="1" applyFont="1" applyFill="1" applyBorder="1" applyAlignment="1" applyProtection="1">
      <alignment wrapText="1"/>
    </xf>
    <xf numFmtId="0" fontId="11" fillId="3" borderId="26" xfId="0" applyFont="1" applyFill="1" applyBorder="1" applyAlignment="1" applyProtection="1">
      <alignment horizontal="center" wrapText="1"/>
    </xf>
    <xf numFmtId="49" fontId="11" fillId="3" borderId="26" xfId="0" applyNumberFormat="1" applyFont="1" applyFill="1" applyBorder="1" applyAlignment="1" applyProtection="1">
      <alignment horizontal="center" wrapText="1"/>
    </xf>
    <xf numFmtId="0" fontId="13" fillId="0" borderId="0" xfId="0" applyFont="1"/>
    <xf numFmtId="49" fontId="11" fillId="3" borderId="27" xfId="0" applyNumberFormat="1" applyFont="1" applyFill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wrapText="1"/>
      <protection locked="0"/>
    </xf>
    <xf numFmtId="0" fontId="0" fillId="0" borderId="0" xfId="0" applyFont="1" applyAlignment="1">
      <alignment vertical="top"/>
    </xf>
    <xf numFmtId="0" fontId="0" fillId="0" borderId="0" xfId="0" applyFont="1" applyAlignment="1" applyProtection="1">
      <alignment wrapText="1"/>
    </xf>
    <xf numFmtId="0" fontId="0" fillId="0" borderId="0" xfId="0" applyFont="1"/>
    <xf numFmtId="0" fontId="11" fillId="3" borderId="27" xfId="0" applyFont="1" applyFill="1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left" wrapText="1"/>
      <protection locked="0"/>
    </xf>
    <xf numFmtId="0" fontId="11" fillId="3" borderId="28" xfId="0" applyFont="1" applyFill="1" applyBorder="1" applyAlignment="1" applyProtection="1">
      <alignment horizontal="center" wrapText="1"/>
    </xf>
    <xf numFmtId="0" fontId="3" fillId="0" borderId="6" xfId="0" applyFont="1" applyBorder="1" applyAlignment="1" applyProtection="1">
      <alignment wrapText="1"/>
      <protection locked="0"/>
    </xf>
    <xf numFmtId="0" fontId="3" fillId="0" borderId="29" xfId="0" applyFont="1" applyBorder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left" wrapText="1"/>
      <protection locked="0"/>
    </xf>
    <xf numFmtId="167" fontId="3" fillId="0" borderId="5" xfId="0" applyNumberFormat="1" applyFont="1" applyBorder="1" applyAlignment="1" applyProtection="1">
      <alignment horizontal="center" wrapText="1"/>
      <protection locked="0"/>
    </xf>
    <xf numFmtId="49" fontId="3" fillId="0" borderId="26" xfId="0" applyNumberFormat="1" applyFont="1" applyBorder="1" applyAlignment="1" applyProtection="1">
      <alignment wrapText="1"/>
      <protection locked="0"/>
    </xf>
    <xf numFmtId="49" fontId="3" fillId="0" borderId="5" xfId="0" applyNumberFormat="1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164" fontId="3" fillId="0" borderId="5" xfId="0" applyNumberFormat="1" applyFont="1" applyBorder="1" applyAlignment="1" applyProtection="1">
      <alignment horizontal="center" wrapText="1"/>
      <protection locked="0"/>
    </xf>
    <xf numFmtId="0" fontId="3" fillId="0" borderId="26" xfId="0" applyFont="1" applyBorder="1" applyAlignment="1" applyProtection="1">
      <alignment horizontal="center" wrapText="1"/>
      <protection locked="0"/>
    </xf>
    <xf numFmtId="0" fontId="3" fillId="0" borderId="30" xfId="0" applyFont="1" applyBorder="1" applyAlignment="1" applyProtection="1">
      <alignment wrapText="1"/>
      <protection locked="0"/>
    </xf>
    <xf numFmtId="164" fontId="3" fillId="0" borderId="4" xfId="0" applyNumberFormat="1" applyFont="1" applyBorder="1" applyAlignment="1" applyProtection="1">
      <alignment horizontal="center" wrapText="1"/>
      <protection locked="0"/>
    </xf>
    <xf numFmtId="0" fontId="13" fillId="0" borderId="0" xfId="0" applyFont="1" applyAlignment="1"/>
    <xf numFmtId="0" fontId="15" fillId="0" borderId="0" xfId="0" applyFont="1" applyAlignment="1"/>
    <xf numFmtId="0" fontId="13" fillId="0" borderId="0" xfId="0" applyFont="1" applyAlignment="1" applyProtection="1"/>
    <xf numFmtId="0" fontId="13" fillId="0" borderId="0" xfId="0" applyFont="1" applyFill="1" applyBorder="1" applyAlignment="1" applyProtection="1"/>
    <xf numFmtId="0" fontId="0" fillId="0" borderId="0" xfId="0" applyFont="1" applyBorder="1" applyAlignment="1" applyProtection="1">
      <alignment horizontal="left" wrapText="1"/>
    </xf>
    <xf numFmtId="0" fontId="0" fillId="0" borderId="0" xfId="0" applyFont="1" applyAlignment="1" applyProtection="1">
      <alignment horizontal="left" wrapText="1"/>
    </xf>
    <xf numFmtId="14" fontId="0" fillId="0" borderId="0" xfId="0" applyNumberFormat="1" applyFont="1"/>
    <xf numFmtId="0" fontId="0" fillId="0" borderId="0" xfId="0" applyFont="1" applyBorder="1" applyAlignment="1">
      <alignment vertical="top" wrapText="1"/>
    </xf>
    <xf numFmtId="0" fontId="3" fillId="0" borderId="10" xfId="0" applyFont="1" applyFill="1" applyBorder="1" applyAlignment="1">
      <alignment wrapText="1"/>
    </xf>
    <xf numFmtId="49" fontId="7" fillId="3" borderId="4" xfId="0" applyNumberFormat="1" applyFont="1" applyFill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9" fillId="0" borderId="0" xfId="0" applyFont="1" applyFill="1" applyBorder="1" applyAlignment="1" applyProtection="1">
      <alignment horizontal="left"/>
    </xf>
    <xf numFmtId="0" fontId="4" fillId="0" borderId="0" xfId="0" applyFont="1" applyFill="1" applyAlignment="1">
      <alignment horizontal="left"/>
    </xf>
    <xf numFmtId="0" fontId="6" fillId="0" borderId="0" xfId="0" applyFont="1" applyAlignment="1">
      <alignment horizontal="left" wrapText="1"/>
    </xf>
    <xf numFmtId="0" fontId="12" fillId="3" borderId="15" xfId="0" applyFont="1" applyFill="1" applyBorder="1" applyAlignment="1" applyProtection="1">
      <alignment horizontal="center" vertical="center" wrapText="1"/>
      <protection locked="0"/>
    </xf>
    <xf numFmtId="0" fontId="12" fillId="3" borderId="8" xfId="0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wrapText="1"/>
    </xf>
    <xf numFmtId="0" fontId="11" fillId="3" borderId="7" xfId="0" applyFont="1" applyFill="1" applyBorder="1" applyAlignment="1" applyProtection="1">
      <alignment horizontal="center" wrapText="1"/>
    </xf>
    <xf numFmtId="0" fontId="11" fillId="3" borderId="25" xfId="0" applyFont="1" applyFill="1" applyBorder="1" applyAlignment="1" applyProtection="1">
      <alignment horizontal="center" wrapText="1"/>
    </xf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166" fontId="3" fillId="0" borderId="6" xfId="0" applyNumberFormat="1" applyFont="1" applyBorder="1" applyAlignment="1" applyProtection="1">
      <alignment horizontal="center"/>
    </xf>
    <xf numFmtId="166" fontId="3" fillId="0" borderId="20" xfId="0" applyNumberFormat="1" applyFont="1" applyBorder="1" applyAlignment="1" applyProtection="1">
      <alignment horizontal="center"/>
    </xf>
    <xf numFmtId="165" fontId="3" fillId="0" borderId="6" xfId="0" applyNumberFormat="1" applyFont="1" applyBorder="1" applyAlignment="1" applyProtection="1">
      <alignment horizontal="center"/>
    </xf>
    <xf numFmtId="165" fontId="3" fillId="0" borderId="20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164" fontId="3" fillId="0" borderId="20" xfId="0" applyNumberFormat="1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mm/dd/yyyy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mm/dd/yyyy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mm/dd/yyyy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mm/dd/yyyy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000000000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3fsvip01\CCM\11%20-%20Administrative%20Information\Report%20Guide%20Updates\Report%20Guide%20Official%20Templates\Enrollee%20Roster%20and%20Facility%20Residence%20Report\Enrollee_Roster_Facility_Residence_Report_0701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ldoea.sharepoint.com/Users/user/Desktop/Report%20Template%20Revisions/Participant%20Directed%20Option%20Roster%20Report%20-%2009.03.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ldoea.sharepoint.com/Users/user/Desktop/Report%20Template%20Revisions/Enrollee%20Roster%20Facility%20Residence%20Report%20-%2009.03.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nrollee Roster"/>
      <sheetName val="State Holiday Dates"/>
      <sheetName val="Data"/>
    </sheetNames>
    <sheetDataSet>
      <sheetData sheetId="0"/>
      <sheetData sheetId="1">
        <row r="11">
          <cell r="W11" t="str">
            <v>Region 01</v>
          </cell>
        </row>
        <row r="12">
          <cell r="W12" t="str">
            <v>Region 06</v>
          </cell>
        </row>
        <row r="13">
          <cell r="W13" t="str">
            <v>Region 07</v>
          </cell>
        </row>
        <row r="14">
          <cell r="W14" t="str">
            <v>Region 08</v>
          </cell>
        </row>
        <row r="15">
          <cell r="W15" t="str">
            <v>Region 09</v>
          </cell>
        </row>
        <row r="16">
          <cell r="W16" t="str">
            <v>Region 10</v>
          </cell>
        </row>
        <row r="17">
          <cell r="W17" t="str">
            <v>Region 11</v>
          </cell>
        </row>
        <row r="21">
          <cell r="W21" t="str">
            <v>Home</v>
          </cell>
        </row>
        <row r="22">
          <cell r="W22" t="str">
            <v>ALF</v>
          </cell>
        </row>
        <row r="23">
          <cell r="W23" t="str">
            <v>SNF</v>
          </cell>
        </row>
        <row r="24">
          <cell r="W24" t="str">
            <v>AFCH</v>
          </cell>
        </row>
      </sheetData>
      <sheetData sheetId="2"/>
      <sheetData sheetId="3">
        <row r="2">
          <cell r="C2">
            <v>1</v>
          </cell>
          <cell r="E2" t="str">
            <v>Alachua</v>
          </cell>
        </row>
        <row r="3">
          <cell r="B3" t="str">
            <v>Yes</v>
          </cell>
          <cell r="C3">
            <v>2</v>
          </cell>
          <cell r="E3" t="str">
            <v>Baker</v>
          </cell>
        </row>
        <row r="4">
          <cell r="B4" t="str">
            <v>No</v>
          </cell>
          <cell r="C4">
            <v>3</v>
          </cell>
          <cell r="E4" t="str">
            <v>Bay</v>
          </cell>
        </row>
        <row r="5">
          <cell r="B5" t="str">
            <v>N/A</v>
          </cell>
          <cell r="C5">
            <v>4</v>
          </cell>
          <cell r="E5" t="str">
            <v>Bradford</v>
          </cell>
        </row>
        <row r="6">
          <cell r="C6">
            <v>5</v>
          </cell>
          <cell r="E6" t="str">
            <v>Brevard</v>
          </cell>
        </row>
        <row r="7">
          <cell r="C7">
            <v>6</v>
          </cell>
          <cell r="E7" t="str">
            <v>Broward</v>
          </cell>
        </row>
        <row r="8">
          <cell r="C8">
            <v>7</v>
          </cell>
          <cell r="E8" t="str">
            <v>Calhoun</v>
          </cell>
        </row>
        <row r="9">
          <cell r="C9">
            <v>8</v>
          </cell>
          <cell r="E9" t="str">
            <v>Charlotte</v>
          </cell>
        </row>
        <row r="10">
          <cell r="C10">
            <v>9</v>
          </cell>
          <cell r="E10" t="str">
            <v>Citrus</v>
          </cell>
        </row>
        <row r="11">
          <cell r="C11">
            <v>10</v>
          </cell>
          <cell r="E11" t="str">
            <v>Clay</v>
          </cell>
        </row>
        <row r="12">
          <cell r="C12">
            <v>11</v>
          </cell>
          <cell r="E12" t="str">
            <v>Collier</v>
          </cell>
        </row>
        <row r="13">
          <cell r="E13" t="str">
            <v>Columbia</v>
          </cell>
        </row>
        <row r="14">
          <cell r="E14" t="str">
            <v>Desoto</v>
          </cell>
        </row>
        <row r="15">
          <cell r="E15" t="str">
            <v>Dixie</v>
          </cell>
        </row>
        <row r="16">
          <cell r="E16" t="str">
            <v>Duval</v>
          </cell>
        </row>
        <row r="17">
          <cell r="E17" t="str">
            <v>Escambia</v>
          </cell>
        </row>
        <row r="18">
          <cell r="E18" t="str">
            <v>Flagler</v>
          </cell>
        </row>
        <row r="19">
          <cell r="E19" t="str">
            <v>Franklin</v>
          </cell>
        </row>
        <row r="20">
          <cell r="E20" t="str">
            <v>Gadsden</v>
          </cell>
        </row>
        <row r="21">
          <cell r="E21" t="str">
            <v>Gilchrist</v>
          </cell>
        </row>
        <row r="22">
          <cell r="E22" t="str">
            <v>Glades</v>
          </cell>
        </row>
        <row r="23">
          <cell r="E23" t="str">
            <v>Gulf</v>
          </cell>
        </row>
        <row r="24">
          <cell r="E24" t="str">
            <v>Hamilton</v>
          </cell>
        </row>
        <row r="25">
          <cell r="E25" t="str">
            <v>Hardee</v>
          </cell>
        </row>
        <row r="26">
          <cell r="E26" t="str">
            <v>Hendry</v>
          </cell>
        </row>
        <row r="27">
          <cell r="E27" t="str">
            <v>Hernando</v>
          </cell>
        </row>
        <row r="28">
          <cell r="E28" t="str">
            <v>Highlighands</v>
          </cell>
        </row>
        <row r="29">
          <cell r="E29" t="str">
            <v>Hillsborough</v>
          </cell>
        </row>
        <row r="30">
          <cell r="E30" t="str">
            <v>Holmes</v>
          </cell>
        </row>
        <row r="31">
          <cell r="E31" t="str">
            <v>Indian river</v>
          </cell>
        </row>
        <row r="32">
          <cell r="E32" t="str">
            <v>Jackson</v>
          </cell>
        </row>
        <row r="33">
          <cell r="E33" t="str">
            <v>Jefferson</v>
          </cell>
        </row>
        <row r="34">
          <cell r="E34" t="str">
            <v>Lafayette</v>
          </cell>
        </row>
        <row r="35">
          <cell r="E35" t="str">
            <v>Lake</v>
          </cell>
        </row>
        <row r="36">
          <cell r="E36" t="str">
            <v>Lee</v>
          </cell>
        </row>
        <row r="37">
          <cell r="E37" t="str">
            <v>Leon</v>
          </cell>
        </row>
        <row r="38">
          <cell r="E38" t="str">
            <v>Levy</v>
          </cell>
        </row>
        <row r="39">
          <cell r="E39" t="str">
            <v>Liberty</v>
          </cell>
        </row>
        <row r="40">
          <cell r="E40" t="str">
            <v>Madison</v>
          </cell>
        </row>
        <row r="41">
          <cell r="E41" t="str">
            <v>Manatee</v>
          </cell>
        </row>
        <row r="42">
          <cell r="E42" t="str">
            <v>Marion</v>
          </cell>
        </row>
        <row r="43">
          <cell r="E43" t="str">
            <v>Martin</v>
          </cell>
        </row>
        <row r="44">
          <cell r="E44" t="str">
            <v>Miami-Dade</v>
          </cell>
        </row>
        <row r="45">
          <cell r="E45" t="str">
            <v>Monroe</v>
          </cell>
        </row>
        <row r="46">
          <cell r="E46" t="str">
            <v>Nassau</v>
          </cell>
        </row>
        <row r="47">
          <cell r="E47" t="str">
            <v>Okaloosa</v>
          </cell>
        </row>
        <row r="48">
          <cell r="E48" t="str">
            <v>Okeechobee</v>
          </cell>
        </row>
        <row r="49">
          <cell r="E49" t="str">
            <v>Orange</v>
          </cell>
        </row>
        <row r="50">
          <cell r="E50" t="str">
            <v>Osceola</v>
          </cell>
        </row>
        <row r="51">
          <cell r="E51" t="str">
            <v>Palm Beach</v>
          </cell>
        </row>
        <row r="52">
          <cell r="E52" t="str">
            <v>Pasco</v>
          </cell>
        </row>
        <row r="53">
          <cell r="E53" t="str">
            <v>Pinellas</v>
          </cell>
        </row>
        <row r="54">
          <cell r="E54" t="str">
            <v>Polk</v>
          </cell>
        </row>
        <row r="55">
          <cell r="E55" t="str">
            <v>Putnam</v>
          </cell>
        </row>
        <row r="56">
          <cell r="E56" t="str">
            <v>Santa Rosa</v>
          </cell>
        </row>
        <row r="57">
          <cell r="E57" t="str">
            <v>Sarasota</v>
          </cell>
        </row>
        <row r="58">
          <cell r="E58" t="str">
            <v>Seminole</v>
          </cell>
        </row>
        <row r="59">
          <cell r="E59" t="str">
            <v>St. Johns</v>
          </cell>
        </row>
        <row r="60">
          <cell r="E60" t="str">
            <v>St. Lucie</v>
          </cell>
        </row>
        <row r="61">
          <cell r="E61" t="str">
            <v>Sumter</v>
          </cell>
        </row>
        <row r="62">
          <cell r="E62" t="str">
            <v>Suwanee</v>
          </cell>
        </row>
        <row r="63">
          <cell r="E63" t="str">
            <v>Taylor</v>
          </cell>
        </row>
        <row r="64">
          <cell r="E64" t="str">
            <v>Union</v>
          </cell>
        </row>
        <row r="65">
          <cell r="E65" t="str">
            <v>Volusia</v>
          </cell>
        </row>
        <row r="66">
          <cell r="E66" t="str">
            <v>Wakulla</v>
          </cell>
        </row>
        <row r="67">
          <cell r="E67" t="str">
            <v>Walton</v>
          </cell>
        </row>
        <row r="68">
          <cell r="E68" t="str">
            <v>Washington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DO Roster"/>
      <sheetName val="Data"/>
      <sheetName val="Data Validation Table"/>
    </sheetNames>
    <sheetDataSet>
      <sheetData sheetId="0"/>
      <sheetData sheetId="1">
        <row r="6">
          <cell r="AQ6" t="str">
            <v>Alachua</v>
          </cell>
        </row>
        <row r="7">
          <cell r="AQ7" t="str">
            <v>Baker</v>
          </cell>
        </row>
        <row r="8">
          <cell r="AQ8" t="str">
            <v>Bay</v>
          </cell>
        </row>
        <row r="9">
          <cell r="AQ9" t="str">
            <v>Bradford</v>
          </cell>
        </row>
        <row r="10">
          <cell r="AQ10" t="str">
            <v>Brevard</v>
          </cell>
        </row>
        <row r="11">
          <cell r="AQ11" t="str">
            <v>Broward</v>
          </cell>
        </row>
        <row r="12">
          <cell r="AQ12" t="str">
            <v>Calhoun</v>
          </cell>
        </row>
        <row r="13">
          <cell r="AQ13" t="str">
            <v>Charlotte</v>
          </cell>
        </row>
        <row r="14">
          <cell r="AQ14" t="str">
            <v>Citrus</v>
          </cell>
        </row>
        <row r="15">
          <cell r="AQ15" t="str">
            <v>Clay</v>
          </cell>
        </row>
        <row r="16">
          <cell r="AQ16" t="str">
            <v>Collier</v>
          </cell>
        </row>
        <row r="17">
          <cell r="AQ17" t="str">
            <v>Columbia</v>
          </cell>
        </row>
        <row r="18">
          <cell r="AQ18" t="str">
            <v>Desoto</v>
          </cell>
        </row>
        <row r="19">
          <cell r="AQ19" t="str">
            <v>Dixie</v>
          </cell>
        </row>
        <row r="20">
          <cell r="AQ20" t="str">
            <v>Duval</v>
          </cell>
        </row>
        <row r="21">
          <cell r="AQ21" t="str">
            <v>Escambia</v>
          </cell>
        </row>
        <row r="22">
          <cell r="AQ22" t="str">
            <v>Flagler</v>
          </cell>
        </row>
        <row r="23">
          <cell r="AQ23" t="str">
            <v>Franklin</v>
          </cell>
        </row>
        <row r="24">
          <cell r="AQ24" t="str">
            <v>Gadsen</v>
          </cell>
        </row>
        <row r="25">
          <cell r="AQ25" t="str">
            <v>Gilchrist</v>
          </cell>
        </row>
        <row r="26">
          <cell r="AQ26" t="str">
            <v>Glades</v>
          </cell>
        </row>
        <row r="27">
          <cell r="AQ27" t="str">
            <v>Gulf</v>
          </cell>
        </row>
        <row r="28">
          <cell r="AQ28" t="str">
            <v>Hamilton</v>
          </cell>
        </row>
        <row r="29">
          <cell r="AQ29" t="str">
            <v>Hardee</v>
          </cell>
        </row>
        <row r="30">
          <cell r="AQ30" t="str">
            <v>Hendry</v>
          </cell>
        </row>
        <row r="31">
          <cell r="AQ31" t="str">
            <v>Hernando</v>
          </cell>
        </row>
        <row r="32">
          <cell r="AQ32" t="str">
            <v>Highlands</v>
          </cell>
        </row>
        <row r="33">
          <cell r="AQ33" t="str">
            <v>Hillsborough</v>
          </cell>
        </row>
        <row r="34">
          <cell r="AQ34" t="str">
            <v>Holmes</v>
          </cell>
        </row>
        <row r="35">
          <cell r="AQ35" t="str">
            <v>Indian River</v>
          </cell>
        </row>
        <row r="36">
          <cell r="AQ36" t="str">
            <v>Jackson</v>
          </cell>
        </row>
        <row r="37">
          <cell r="AQ37" t="str">
            <v>Jefferson</v>
          </cell>
        </row>
        <row r="38">
          <cell r="AQ38" t="str">
            <v>Lafayette</v>
          </cell>
        </row>
        <row r="39">
          <cell r="AQ39" t="str">
            <v>Lake</v>
          </cell>
        </row>
        <row r="40">
          <cell r="AQ40" t="str">
            <v>Lee</v>
          </cell>
        </row>
        <row r="41">
          <cell r="AQ41" t="str">
            <v>Leon</v>
          </cell>
        </row>
        <row r="42">
          <cell r="AQ42" t="str">
            <v>Levy</v>
          </cell>
        </row>
        <row r="43">
          <cell r="AQ43" t="str">
            <v>Liberty</v>
          </cell>
        </row>
        <row r="44">
          <cell r="AQ44" t="str">
            <v>Madison</v>
          </cell>
        </row>
        <row r="45">
          <cell r="AQ45" t="str">
            <v>Manatee</v>
          </cell>
        </row>
        <row r="46">
          <cell r="AQ46" t="str">
            <v>Marion</v>
          </cell>
        </row>
        <row r="47">
          <cell r="AQ47" t="str">
            <v>Martin</v>
          </cell>
        </row>
        <row r="48">
          <cell r="AQ48" t="str">
            <v>Miami-Dade</v>
          </cell>
        </row>
        <row r="49">
          <cell r="AQ49" t="str">
            <v>monrue</v>
          </cell>
        </row>
        <row r="50">
          <cell r="AQ50" t="str">
            <v>Nassau</v>
          </cell>
        </row>
        <row r="51">
          <cell r="AQ51" t="str">
            <v>Okaloosa</v>
          </cell>
        </row>
        <row r="52">
          <cell r="AQ52" t="str">
            <v>Okeechobee</v>
          </cell>
        </row>
        <row r="53">
          <cell r="AQ53" t="str">
            <v>Orange</v>
          </cell>
        </row>
        <row r="54">
          <cell r="AQ54" t="str">
            <v>Osceola</v>
          </cell>
        </row>
        <row r="55">
          <cell r="AQ55" t="str">
            <v>Palm Beach</v>
          </cell>
        </row>
        <row r="56">
          <cell r="AQ56" t="str">
            <v>Pasco</v>
          </cell>
        </row>
        <row r="57">
          <cell r="AQ57" t="str">
            <v>Pinellas</v>
          </cell>
        </row>
        <row r="58">
          <cell r="AQ58" t="str">
            <v>Polk</v>
          </cell>
        </row>
        <row r="59">
          <cell r="AQ59" t="str">
            <v>Putnam</v>
          </cell>
        </row>
        <row r="60">
          <cell r="AQ60" t="str">
            <v>Santa Rosa</v>
          </cell>
        </row>
        <row r="61">
          <cell r="AQ61" t="str">
            <v>Sarasota</v>
          </cell>
        </row>
        <row r="62">
          <cell r="AQ62" t="str">
            <v>Seminole</v>
          </cell>
        </row>
        <row r="63">
          <cell r="AQ63" t="str">
            <v>St. Johns</v>
          </cell>
        </row>
        <row r="64">
          <cell r="AQ64" t="str">
            <v>St. Lucie</v>
          </cell>
        </row>
        <row r="65">
          <cell r="AQ65" t="str">
            <v>Sumter</v>
          </cell>
        </row>
        <row r="66">
          <cell r="AQ66" t="str">
            <v>Suwanee</v>
          </cell>
        </row>
        <row r="67">
          <cell r="AQ67" t="str">
            <v>Taylor</v>
          </cell>
        </row>
        <row r="68">
          <cell r="AQ68" t="str">
            <v>Union</v>
          </cell>
        </row>
        <row r="69">
          <cell r="AQ69" t="str">
            <v>Volusia</v>
          </cell>
        </row>
        <row r="70">
          <cell r="AQ70" t="str">
            <v>Wakulla</v>
          </cell>
        </row>
        <row r="71">
          <cell r="AQ71" t="str">
            <v>Walton</v>
          </cell>
        </row>
        <row r="72">
          <cell r="AQ72" t="str">
            <v>Washington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nrollee Roster"/>
    </sheetNames>
    <sheetDataSet>
      <sheetData sheetId="0"/>
      <sheetData sheetId="1">
        <row r="6">
          <cell r="U6" t="str">
            <v>Region 01</v>
          </cell>
        </row>
        <row r="7">
          <cell r="U7" t="str">
            <v>Region 02</v>
          </cell>
        </row>
        <row r="8">
          <cell r="U8" t="str">
            <v>Region 03</v>
          </cell>
        </row>
        <row r="9">
          <cell r="U9">
            <v>0</v>
          </cell>
        </row>
        <row r="10">
          <cell r="U10" t="str">
            <v>Region 04</v>
          </cell>
        </row>
        <row r="11">
          <cell r="U11" t="str">
            <v>Region 05</v>
          </cell>
        </row>
        <row r="12">
          <cell r="U12" t="str">
            <v>Region 06</v>
          </cell>
        </row>
        <row r="13">
          <cell r="U13" t="str">
            <v>Region 07</v>
          </cell>
        </row>
        <row r="14">
          <cell r="U14" t="str">
            <v>Region 08</v>
          </cell>
        </row>
        <row r="15">
          <cell r="U15" t="str">
            <v>Region 09</v>
          </cell>
        </row>
        <row r="16">
          <cell r="U16" t="str">
            <v>Region 10</v>
          </cell>
        </row>
        <row r="17">
          <cell r="U17" t="str">
            <v>Region 11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D7A93B-F324-42F6-8AB8-0D06449551B7}" name="Table1" displayName="Table1" ref="A11:R51" totalsRowShown="0" tableBorderDxfId="18">
  <tableColumns count="18">
    <tableColumn id="1" xr3:uid="{1B9446DF-AD9C-451F-8A8C-A795027006FD}" name="Participant Last Name" dataDxfId="17"/>
    <tableColumn id="2" xr3:uid="{F443CAA1-6962-4FA3-9C3F-7DE33463D802}" name="Participant First Name" dataDxfId="16"/>
    <tableColumn id="3" xr3:uid="{D12D6B9B-2958-4B99-B690-77A5A090FE31}" name="Medicaid ID" dataDxfId="15"/>
    <tableColumn id="4" xr3:uid="{A5E817FD-F180-4324-A8F1-1980A60352BB}" name="Region" dataDxfId="14"/>
    <tableColumn id="5" xr3:uid="{468D3B29-E341-48B9-BEB1-0AD7A818BFAC}" name="County of Residence" dataDxfId="13"/>
    <tableColumn id="6" xr3:uid="{40E05F19-393B-4A32-AD24-2255627DEF11}" name="Adult Companion Care" dataDxfId="12"/>
    <tableColumn id="7" xr3:uid="{0C399E87-7915-459C-8B2C-7B96C2D51EFC}" name="Attendant Care" dataDxfId="11"/>
    <tableColumn id="8" xr3:uid="{67492F9F-51AD-40A7-88C9-413A412A0B7E}" name="Homemaker Services" dataDxfId="10"/>
    <tableColumn id="9" xr3:uid="{26F8D004-EB4E-4EA9-8C00-C8A7C4448297}" name="Intermittent and Skilled Nursing" dataDxfId="9"/>
    <tableColumn id="10" xr3:uid="{50092C6A-1029-48B7-BA0D-BE15B925EBAF}" name="Personal Care Services" dataDxfId="8"/>
    <tableColumn id="11" xr3:uid="{37BF6066-2326-4D34-B993-6F7663A1ECA3}" name="PDO Enrollment_x000a_Status_x000a_(Enrolled/Disenrolled)" dataDxfId="7"/>
    <tableColumn id="12" xr3:uid="{423B2C96-6015-4057-8F77-5B0967E54DA3}" name="PDO Enrollment_x000a_Date_x000a_(MM/DD/YYYY)" dataDxfId="6"/>
    <tableColumn id="13" xr3:uid="{ADF7B95F-B276-4801-9B29-15941E09D916}" name="Date Enrollee Elected to Participate_x000a_(MM/DD/YYYY)" dataDxfId="5"/>
    <tableColumn id="14" xr3:uid="{A2EAE492-99D7-4983-AAA8-56FA79AFC929}" name="Date_x000a_PDO-trained Case Manager was Assigned_x000a_(MM/DD/YYYY)" dataDxfId="4"/>
    <tableColumn id="15" xr3:uid="{22988434-E34C-4109-B691-7E8212FD723C}" name="Number of Days Between Date Enrollee Elected to Participate and Date_x000a_PDO-trained CM was Assigned_x000a_(Auto-calculate)" dataDxfId="3">
      <calculatedColumnFormula>IF(ISBLANK(N12),"",IF($M12&lt;=$N12,NETWORKDAYS($M12,$N12,'State Holiday Dates'!$C$4:$C$38)-1,(NETWORKDAYS($M12,$N12,'State Holiday Dates'!$C$4:$C$38)+1)))</calculatedColumnFormula>
    </tableColumn>
    <tableColumn id="16" xr3:uid="{9317806E-3BF5-473F-8115-7550805064B6}" name="PDO Disenrollment_x000a_Date_x000a_(MM/DD/YYYY)" dataDxfId="2"/>
    <tableColumn id="17" xr3:uid="{14E887A7-CB34-4B23-B249-D3B501D1C1D1}" name="PDO Disenrollment Reason " dataDxfId="1"/>
    <tableColumn id="18" xr3:uid="{BC7E4D0A-CBF1-4F7C-A9E7-54C081D44A77}" name="Comment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S62"/>
  <sheetViews>
    <sheetView tabSelected="1" zoomScaleNormal="100" workbookViewId="0">
      <selection sqref="A1:K1"/>
    </sheetView>
  </sheetViews>
  <sheetFormatPr defaultRowHeight="14.25" x14ac:dyDescent="0.2"/>
  <cols>
    <col min="1" max="1" width="25.140625" style="5" customWidth="1"/>
    <col min="2" max="2" width="9.140625" style="5"/>
    <col min="3" max="3" width="24.5703125" style="5" customWidth="1"/>
    <col min="4" max="4" width="9.140625" style="5"/>
    <col min="5" max="5" width="23" style="5" customWidth="1"/>
    <col min="6" max="10" width="9.140625" style="5"/>
    <col min="11" max="11" width="20.85546875" style="5" customWidth="1"/>
    <col min="12" max="16384" width="9.140625" style="5"/>
  </cols>
  <sheetData>
    <row r="1" spans="1:19" ht="19.5" customHeight="1" x14ac:dyDescent="0.2">
      <c r="A1" s="87" t="s">
        <v>146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2"/>
      <c r="M1" s="2"/>
      <c r="N1" s="2"/>
      <c r="O1" s="2"/>
      <c r="P1" s="2"/>
      <c r="Q1" s="2"/>
    </row>
    <row r="2" spans="1:19" ht="15" x14ac:dyDescent="0.25">
      <c r="A2" s="92" t="s">
        <v>161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2"/>
      <c r="M2" s="2"/>
      <c r="N2" s="2"/>
      <c r="O2" s="2"/>
      <c r="P2" s="2"/>
      <c r="Q2" s="2"/>
    </row>
    <row r="3" spans="1:19" x14ac:dyDescent="0.2">
      <c r="A3" s="93" t="s">
        <v>8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2"/>
      <c r="M3" s="2"/>
      <c r="N3" s="2"/>
      <c r="O3" s="2"/>
      <c r="P3" s="2"/>
      <c r="Q3" s="2"/>
    </row>
    <row r="4" spans="1:19" ht="1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2"/>
      <c r="M4" s="2"/>
      <c r="N4" s="2"/>
      <c r="O4" s="2"/>
      <c r="P4" s="2"/>
      <c r="Q4" s="2"/>
    </row>
    <row r="5" spans="1:19" ht="15" x14ac:dyDescent="0.25">
      <c r="A5" s="88" t="s">
        <v>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2"/>
      <c r="P5" s="2"/>
      <c r="Q5" s="2"/>
      <c r="R5" s="2"/>
      <c r="S5" s="2"/>
    </row>
    <row r="6" spans="1:19" ht="9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  <c r="P6" s="2"/>
      <c r="Q6" s="2"/>
      <c r="R6" s="2"/>
      <c r="S6" s="2"/>
    </row>
    <row r="7" spans="1:19" ht="16.5" customHeight="1" x14ac:dyDescent="0.2">
      <c r="A7" s="90" t="s">
        <v>149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4"/>
      <c r="S7" s="4"/>
    </row>
    <row r="8" spans="1:19" ht="9" customHeight="1" x14ac:dyDescent="0.2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/>
      <c r="S8" s="7"/>
    </row>
    <row r="9" spans="1:19" ht="16.5" customHeight="1" x14ac:dyDescent="0.2">
      <c r="A9" s="89" t="s">
        <v>150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"/>
      <c r="Q9" s="8"/>
      <c r="R9" s="8"/>
      <c r="S9" s="8"/>
    </row>
    <row r="10" spans="1:19" ht="9" customHeight="1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/>
      <c r="S10" s="7"/>
    </row>
    <row r="11" spans="1:19" ht="16.5" customHeight="1" x14ac:dyDescent="0.2">
      <c r="A11" s="90" t="s">
        <v>151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4"/>
      <c r="S11" s="4"/>
    </row>
    <row r="12" spans="1:19" ht="9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6.5" customHeight="1" x14ac:dyDescent="0.2">
      <c r="A13" s="91" t="s">
        <v>115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</row>
    <row r="14" spans="1:19" ht="9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6.5" customHeight="1" x14ac:dyDescent="0.2">
      <c r="A15" s="91" t="s">
        <v>152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</row>
    <row r="16" spans="1:19" ht="9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6.5" customHeight="1" x14ac:dyDescent="0.2">
      <c r="A17" s="91" t="s">
        <v>153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</row>
    <row r="18" spans="1:19" ht="16.5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9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2"/>
      <c r="M19" s="2"/>
      <c r="N19" s="2"/>
      <c r="O19" s="2"/>
      <c r="P19" s="2"/>
      <c r="Q19" s="2"/>
    </row>
    <row r="20" spans="1:19" ht="15" x14ac:dyDescent="0.25">
      <c r="A20" s="88" t="s">
        <v>37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2"/>
      <c r="M20" s="2"/>
      <c r="N20" s="2"/>
      <c r="O20" s="2"/>
      <c r="P20" s="2"/>
      <c r="Q20" s="2"/>
    </row>
    <row r="21" spans="1:19" ht="9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2"/>
      <c r="M21" s="2"/>
      <c r="N21" s="2"/>
      <c r="O21" s="2"/>
      <c r="P21" s="2"/>
      <c r="Q21" s="2"/>
    </row>
    <row r="22" spans="1:19" x14ac:dyDescent="0.2">
      <c r="A22" s="96" t="s">
        <v>116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2"/>
      <c r="M22" s="2"/>
      <c r="N22" s="2"/>
      <c r="O22" s="2"/>
      <c r="P22" s="2"/>
      <c r="Q22" s="2"/>
    </row>
    <row r="23" spans="1:19" ht="9" customHeigh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2"/>
      <c r="M23" s="2"/>
      <c r="N23" s="2"/>
      <c r="O23" s="2"/>
      <c r="P23" s="2"/>
      <c r="Q23" s="2"/>
    </row>
    <row r="24" spans="1:19" x14ac:dyDescent="0.2">
      <c r="A24" s="97" t="s">
        <v>117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2"/>
      <c r="M24" s="2"/>
      <c r="N24" s="2"/>
      <c r="O24" s="2"/>
      <c r="P24" s="2"/>
      <c r="Q24" s="2"/>
    </row>
    <row r="25" spans="1:19" ht="9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2"/>
      <c r="M25" s="2"/>
      <c r="N25" s="2"/>
      <c r="O25" s="2"/>
      <c r="P25" s="2"/>
      <c r="Q25" s="2"/>
    </row>
    <row r="26" spans="1:19" x14ac:dyDescent="0.2">
      <c r="A26" s="98" t="s">
        <v>118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2"/>
      <c r="M26" s="2"/>
      <c r="N26" s="2"/>
      <c r="O26" s="2"/>
      <c r="P26" s="2"/>
      <c r="Q26" s="2"/>
    </row>
    <row r="27" spans="1:19" ht="9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2"/>
      <c r="M27" s="2"/>
      <c r="N27" s="2"/>
      <c r="O27" s="2"/>
      <c r="P27" s="2"/>
      <c r="Q27" s="2"/>
    </row>
    <row r="28" spans="1:19" x14ac:dyDescent="0.2">
      <c r="A28" s="99" t="s">
        <v>119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2"/>
      <c r="M28" s="2"/>
      <c r="N28" s="2"/>
      <c r="O28" s="2"/>
      <c r="P28" s="2"/>
      <c r="Q28" s="2"/>
    </row>
    <row r="29" spans="1:19" ht="9" customHeight="1" x14ac:dyDescent="0.2">
      <c r="A29" s="15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2"/>
      <c r="M29" s="2"/>
      <c r="N29" s="2"/>
      <c r="O29" s="2"/>
      <c r="P29" s="2"/>
      <c r="Q29" s="2"/>
    </row>
    <row r="30" spans="1:19" x14ac:dyDescent="0.2">
      <c r="A30" s="99" t="s">
        <v>120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2"/>
      <c r="M30" s="2"/>
      <c r="N30" s="2"/>
      <c r="O30" s="2"/>
      <c r="P30" s="2"/>
      <c r="Q30" s="2"/>
    </row>
    <row r="31" spans="1:19" ht="9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2"/>
      <c r="M31" s="2"/>
      <c r="N31" s="2"/>
      <c r="O31" s="2"/>
      <c r="P31" s="2"/>
      <c r="Q31" s="2"/>
    </row>
    <row r="32" spans="1:19" x14ac:dyDescent="0.2">
      <c r="A32" s="94" t="s">
        <v>121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2"/>
      <c r="M32" s="2"/>
      <c r="N32" s="2"/>
      <c r="O32" s="2"/>
      <c r="P32" s="2"/>
      <c r="Q32" s="2"/>
    </row>
    <row r="33" spans="1:17" ht="9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2"/>
      <c r="M33" s="2"/>
      <c r="N33" s="2"/>
      <c r="O33" s="2"/>
      <c r="P33" s="2"/>
      <c r="Q33" s="2"/>
    </row>
    <row r="34" spans="1:17" x14ac:dyDescent="0.2">
      <c r="A34" s="99" t="s">
        <v>122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2"/>
      <c r="M34" s="2"/>
      <c r="N34" s="2"/>
      <c r="O34" s="2"/>
      <c r="P34" s="2"/>
      <c r="Q34" s="2"/>
    </row>
    <row r="35" spans="1:17" ht="9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">
      <c r="A36" s="90" t="s">
        <v>129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</row>
    <row r="37" spans="1:17" ht="9" customHeight="1" x14ac:dyDescent="0.2"/>
    <row r="38" spans="1:17" ht="31.5" customHeight="1" x14ac:dyDescent="0.2">
      <c r="A38" s="100" t="s">
        <v>157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</row>
    <row r="39" spans="1:17" ht="9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7" ht="48" customHeight="1" x14ac:dyDescent="0.2">
      <c r="A40" s="121" t="s">
        <v>162</v>
      </c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</row>
    <row r="41" spans="1:17" ht="9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7" ht="30" customHeight="1" x14ac:dyDescent="0.25">
      <c r="A42" s="100" t="s">
        <v>158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</row>
    <row r="43" spans="1:17" ht="9" customHeight="1" x14ac:dyDescent="0.2"/>
    <row r="44" spans="1:17" x14ac:dyDescent="0.2">
      <c r="A44" s="90" t="s">
        <v>130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</row>
    <row r="45" spans="1:17" ht="9" customHeight="1" x14ac:dyDescent="0.2"/>
    <row r="46" spans="1:17" x14ac:dyDescent="0.2">
      <c r="A46" s="90" t="s">
        <v>123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</row>
    <row r="47" spans="1:17" ht="15" thickBot="1" x14ac:dyDescent="0.25"/>
    <row r="48" spans="1:17" ht="15.75" customHeight="1" thickBot="1" x14ac:dyDescent="0.25">
      <c r="A48" s="52" t="s">
        <v>56</v>
      </c>
      <c r="B48" s="16"/>
      <c r="C48" s="16"/>
      <c r="D48" s="16"/>
      <c r="E48" s="16"/>
      <c r="F48" s="16"/>
    </row>
    <row r="49" spans="1:3" x14ac:dyDescent="0.2">
      <c r="A49" s="17" t="s">
        <v>10</v>
      </c>
      <c r="B49" s="18"/>
      <c r="C49" s="8"/>
    </row>
    <row r="50" spans="1:3" x14ac:dyDescent="0.2">
      <c r="A50" s="19" t="s">
        <v>11</v>
      </c>
      <c r="B50" s="18"/>
      <c r="C50" s="8"/>
    </row>
    <row r="51" spans="1:3" ht="28.5" x14ac:dyDescent="0.2">
      <c r="A51" s="19" t="s">
        <v>12</v>
      </c>
      <c r="B51" s="18"/>
      <c r="C51" s="8"/>
    </row>
    <row r="52" spans="1:3" ht="42.75" x14ac:dyDescent="0.2">
      <c r="A52" s="19" t="s">
        <v>13</v>
      </c>
      <c r="B52" s="18"/>
      <c r="C52" s="8"/>
    </row>
    <row r="53" spans="1:3" ht="28.5" x14ac:dyDescent="0.2">
      <c r="A53" s="19" t="s">
        <v>14</v>
      </c>
      <c r="B53" s="18"/>
    </row>
    <row r="54" spans="1:3" ht="28.5" x14ac:dyDescent="0.2">
      <c r="A54" s="19" t="s">
        <v>15</v>
      </c>
      <c r="B54" s="18"/>
    </row>
    <row r="55" spans="1:3" ht="28.5" x14ac:dyDescent="0.2">
      <c r="A55" s="19" t="s">
        <v>16</v>
      </c>
      <c r="B55" s="18"/>
    </row>
    <row r="56" spans="1:3" ht="31.5" customHeight="1" x14ac:dyDescent="0.2">
      <c r="A56" s="19" t="s">
        <v>17</v>
      </c>
      <c r="B56" s="18"/>
    </row>
    <row r="57" spans="1:3" ht="31.5" customHeight="1" x14ac:dyDescent="0.2">
      <c r="A57" s="19" t="s">
        <v>147</v>
      </c>
      <c r="B57" s="18"/>
    </row>
    <row r="58" spans="1:3" ht="31.5" customHeight="1" x14ac:dyDescent="0.2">
      <c r="A58" s="19" t="s">
        <v>111</v>
      </c>
      <c r="B58" s="18"/>
    </row>
    <row r="59" spans="1:3" x14ac:dyDescent="0.2">
      <c r="A59" s="19" t="s">
        <v>18</v>
      </c>
      <c r="B59" s="18"/>
    </row>
    <row r="60" spans="1:3" ht="15" thickBot="1" x14ac:dyDescent="0.25">
      <c r="A60" s="20" t="s">
        <v>54</v>
      </c>
      <c r="B60" s="18"/>
    </row>
    <row r="61" spans="1:3" x14ac:dyDescent="0.2">
      <c r="A61" s="85"/>
      <c r="B61" s="16"/>
    </row>
    <row r="62" spans="1:3" ht="17.25" customHeight="1" x14ac:dyDescent="0.2">
      <c r="A62" s="21"/>
      <c r="B62" s="21"/>
    </row>
  </sheetData>
  <mergeCells count="24">
    <mergeCell ref="A34:K34"/>
    <mergeCell ref="A36:K36"/>
    <mergeCell ref="A44:K44"/>
    <mergeCell ref="A46:K46"/>
    <mergeCell ref="A38:N38"/>
    <mergeCell ref="A40:N40"/>
    <mergeCell ref="A42:N42"/>
    <mergeCell ref="A32:K32"/>
    <mergeCell ref="A22:K22"/>
    <mergeCell ref="A24:K24"/>
    <mergeCell ref="A26:K26"/>
    <mergeCell ref="A28:K28"/>
    <mergeCell ref="A30:K30"/>
    <mergeCell ref="A20:K20"/>
    <mergeCell ref="A2:K2"/>
    <mergeCell ref="A3:K3"/>
    <mergeCell ref="A7:Q7"/>
    <mergeCell ref="A15:S15"/>
    <mergeCell ref="A17:S17"/>
    <mergeCell ref="A1:K1"/>
    <mergeCell ref="A5:N5"/>
    <mergeCell ref="A9:O9"/>
    <mergeCell ref="A11:Q11"/>
    <mergeCell ref="A13:S13"/>
  </mergeCells>
  <pageMargins left="0.33041666666666669" right="0.7" top="0.39937499999999998" bottom="0.75" header="0.3" footer="0.3"/>
  <pageSetup paperSize="288" scale="88" fitToHeight="0" orientation="landscape" r:id="rId1"/>
  <headerFooter>
    <oddFooter>&amp;LRevised 3/28/2022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51"/>
  <sheetViews>
    <sheetView zoomScaleNormal="100" zoomScaleSheetLayoutView="110" workbookViewId="0">
      <selection activeCell="O10" sqref="O10"/>
    </sheetView>
  </sheetViews>
  <sheetFormatPr defaultRowHeight="14.25" x14ac:dyDescent="0.2"/>
  <cols>
    <col min="1" max="1" width="40.5703125" style="22" customWidth="1"/>
    <col min="2" max="2" width="28.28515625" style="22" customWidth="1"/>
    <col min="3" max="3" width="20.140625" style="43" customWidth="1"/>
    <col min="4" max="4" width="15.140625" style="29" customWidth="1"/>
    <col min="5" max="5" width="25.85546875" style="29" customWidth="1"/>
    <col min="6" max="6" width="6.5703125" style="22" bestFit="1" customWidth="1"/>
    <col min="7" max="10" width="6.140625" style="22" customWidth="1"/>
    <col min="11" max="11" width="29.5703125" style="30" customWidth="1"/>
    <col min="12" max="15" width="17.42578125" style="31" customWidth="1"/>
    <col min="16" max="16" width="21.28515625" style="31" customWidth="1"/>
    <col min="17" max="17" width="31.140625" style="30" customWidth="1"/>
    <col min="18" max="18" width="47.5703125" style="22" customWidth="1"/>
    <col min="19" max="42" width="9.140625" style="22"/>
    <col min="43" max="43" width="9.140625" style="22" customWidth="1"/>
    <col min="44" max="44" width="10.85546875" style="22" customWidth="1"/>
    <col min="45" max="16384" width="9.140625" style="22"/>
  </cols>
  <sheetData>
    <row r="1" spans="1:18" ht="39.75" customHeight="1" thickBot="1" x14ac:dyDescent="0.25">
      <c r="A1" s="101" t="s">
        <v>114</v>
      </c>
      <c r="B1" s="102"/>
      <c r="C1" s="102"/>
      <c r="D1" s="102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4"/>
    </row>
    <row r="2" spans="1:18" ht="12" customHeight="1" thickBot="1" x14ac:dyDescent="0.25">
      <c r="A2" s="32"/>
      <c r="B2" s="32"/>
      <c r="C2" s="32"/>
      <c r="D2" s="32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ht="15" x14ac:dyDescent="0.25">
      <c r="A3" s="44" t="s">
        <v>154</v>
      </c>
      <c r="B3" s="108"/>
      <c r="C3" s="109"/>
      <c r="D3" s="34"/>
      <c r="E3" s="34"/>
      <c r="F3" s="35"/>
      <c r="G3" s="35"/>
      <c r="H3" s="35"/>
      <c r="I3" s="35"/>
      <c r="J3" s="35"/>
      <c r="K3" s="23"/>
      <c r="L3" s="36"/>
      <c r="M3" s="36"/>
      <c r="N3" s="36"/>
      <c r="O3" s="36"/>
      <c r="P3" s="36"/>
      <c r="Q3" s="23"/>
      <c r="R3" s="24"/>
    </row>
    <row r="4" spans="1:18" ht="15" x14ac:dyDescent="0.25">
      <c r="A4" s="45" t="s">
        <v>124</v>
      </c>
      <c r="B4" s="110"/>
      <c r="C4" s="111"/>
      <c r="D4" s="37"/>
      <c r="E4" s="34"/>
      <c r="F4" s="35"/>
      <c r="G4" s="35"/>
      <c r="H4" s="35"/>
      <c r="I4" s="35"/>
      <c r="J4" s="35"/>
      <c r="K4" s="23"/>
      <c r="L4" s="36"/>
      <c r="M4" s="36"/>
      <c r="N4" s="36"/>
      <c r="O4" s="36"/>
      <c r="P4" s="36"/>
      <c r="Q4" s="23"/>
      <c r="R4" s="24"/>
    </row>
    <row r="5" spans="1:18" ht="15" x14ac:dyDescent="0.25">
      <c r="A5" s="46" t="s">
        <v>155</v>
      </c>
      <c r="B5" s="112"/>
      <c r="C5" s="113"/>
      <c r="D5" s="34"/>
      <c r="E5" s="34"/>
      <c r="F5" s="35"/>
      <c r="G5" s="35"/>
      <c r="H5" s="35"/>
      <c r="I5" s="35"/>
      <c r="J5" s="35"/>
      <c r="K5" s="23"/>
      <c r="L5" s="36"/>
      <c r="M5" s="36"/>
      <c r="N5" s="36"/>
      <c r="O5" s="36"/>
      <c r="P5" s="36"/>
      <c r="Q5" s="23"/>
      <c r="R5" s="24"/>
    </row>
    <row r="6" spans="1:18" ht="15" x14ac:dyDescent="0.25">
      <c r="A6" s="47" t="s">
        <v>112</v>
      </c>
      <c r="B6" s="114"/>
      <c r="C6" s="115"/>
      <c r="D6" s="38"/>
      <c r="E6" s="34"/>
      <c r="F6" s="35"/>
      <c r="G6" s="35"/>
      <c r="H6" s="35"/>
      <c r="I6" s="35"/>
      <c r="J6" s="35"/>
      <c r="K6" s="23"/>
      <c r="L6" s="36"/>
      <c r="M6" s="36"/>
      <c r="N6" s="36"/>
      <c r="O6" s="36"/>
      <c r="P6" s="36"/>
      <c r="Q6" s="23"/>
      <c r="R6" s="24"/>
    </row>
    <row r="7" spans="1:18" ht="15" x14ac:dyDescent="0.25">
      <c r="A7" s="46" t="s">
        <v>125</v>
      </c>
      <c r="B7" s="116"/>
      <c r="C7" s="117"/>
      <c r="D7" s="34"/>
      <c r="E7" s="34"/>
      <c r="F7" s="35"/>
      <c r="G7" s="35"/>
      <c r="H7" s="35"/>
      <c r="I7" s="35"/>
      <c r="J7" s="35"/>
      <c r="K7" s="23"/>
      <c r="L7" s="36"/>
      <c r="M7" s="36"/>
      <c r="N7" s="36"/>
      <c r="O7" s="36"/>
      <c r="P7" s="36"/>
      <c r="Q7" s="23"/>
      <c r="R7" s="24"/>
    </row>
    <row r="8" spans="1:18" ht="15.75" thickBot="1" x14ac:dyDescent="0.3">
      <c r="A8" s="48" t="s">
        <v>126</v>
      </c>
      <c r="B8" s="118"/>
      <c r="C8" s="119"/>
      <c r="D8" s="34"/>
      <c r="E8" s="34"/>
      <c r="F8" s="35"/>
      <c r="G8" s="35"/>
      <c r="H8" s="35"/>
      <c r="I8" s="35"/>
      <c r="J8" s="35"/>
      <c r="K8" s="23"/>
      <c r="L8" s="36"/>
      <c r="M8" s="36"/>
      <c r="N8" s="36"/>
      <c r="O8" s="36"/>
      <c r="P8" s="36"/>
      <c r="Q8" s="23"/>
      <c r="R8" s="24"/>
    </row>
    <row r="9" spans="1:18" ht="12" customHeight="1" x14ac:dyDescent="0.25">
      <c r="A9" s="39"/>
      <c r="B9" s="40"/>
      <c r="C9" s="40"/>
      <c r="D9" s="34"/>
      <c r="E9" s="34"/>
      <c r="F9" s="35"/>
      <c r="G9" s="35"/>
      <c r="H9" s="35"/>
      <c r="I9" s="35"/>
      <c r="J9" s="35"/>
      <c r="K9" s="23"/>
      <c r="L9" s="36"/>
      <c r="M9" s="36"/>
      <c r="N9" s="36"/>
      <c r="O9" s="36"/>
      <c r="P9" s="36"/>
      <c r="Q9" s="23"/>
      <c r="R9" s="24"/>
    </row>
    <row r="10" spans="1:18" ht="45.75" customHeight="1" x14ac:dyDescent="0.25">
      <c r="A10" s="53"/>
      <c r="B10" s="53"/>
      <c r="C10" s="54"/>
      <c r="D10" s="49"/>
      <c r="E10" s="49"/>
      <c r="F10" s="105" t="s">
        <v>113</v>
      </c>
      <c r="G10" s="106"/>
      <c r="H10" s="106"/>
      <c r="I10" s="106"/>
      <c r="J10" s="107"/>
      <c r="K10" s="53"/>
      <c r="L10" s="54"/>
      <c r="M10" s="54"/>
      <c r="N10" s="54"/>
      <c r="O10" s="54"/>
      <c r="P10" s="54"/>
      <c r="Q10" s="53"/>
      <c r="R10" s="53"/>
    </row>
    <row r="11" spans="1:18" ht="136.5" customHeight="1" x14ac:dyDescent="0.25">
      <c r="A11" s="63" t="s">
        <v>7</v>
      </c>
      <c r="B11" s="55" t="s">
        <v>5</v>
      </c>
      <c r="C11" s="56" t="s">
        <v>0</v>
      </c>
      <c r="D11" s="50" t="s">
        <v>20</v>
      </c>
      <c r="E11" s="50" t="s">
        <v>36</v>
      </c>
      <c r="F11" s="51" t="s">
        <v>6</v>
      </c>
      <c r="G11" s="51" t="s">
        <v>1</v>
      </c>
      <c r="H11" s="51" t="s">
        <v>2</v>
      </c>
      <c r="I11" s="51" t="s">
        <v>3</v>
      </c>
      <c r="J11" s="51" t="s">
        <v>4</v>
      </c>
      <c r="K11" s="55" t="s">
        <v>19</v>
      </c>
      <c r="L11" s="56" t="s">
        <v>127</v>
      </c>
      <c r="M11" s="86" t="s">
        <v>156</v>
      </c>
      <c r="N11" s="86" t="s">
        <v>159</v>
      </c>
      <c r="O11" s="86" t="s">
        <v>160</v>
      </c>
      <c r="P11" s="58" t="s">
        <v>128</v>
      </c>
      <c r="Q11" s="55" t="s">
        <v>57</v>
      </c>
      <c r="R11" s="65" t="s">
        <v>35</v>
      </c>
    </row>
    <row r="12" spans="1:18" ht="15" customHeight="1" x14ac:dyDescent="0.2">
      <c r="A12" s="64"/>
      <c r="B12" s="25"/>
      <c r="C12" s="42"/>
      <c r="D12" s="41"/>
      <c r="E12" s="26"/>
      <c r="F12" s="27"/>
      <c r="G12" s="27"/>
      <c r="H12" s="27"/>
      <c r="I12" s="27"/>
      <c r="J12" s="27"/>
      <c r="K12" s="27"/>
      <c r="L12" s="28"/>
      <c r="M12" s="76"/>
      <c r="N12" s="76"/>
      <c r="O12" s="59" t="str">
        <f>IF(ISBLANK(N12),"",IF($M12&lt;=$N12,NETWORKDAYS($M12,$N12,'State Holiday Dates'!$C$4:$C$38)-1,(NETWORKDAYS($M12,$N12,'State Holiday Dates'!$C$4:$C$38)+1)))</f>
        <v/>
      </c>
      <c r="P12" s="28"/>
      <c r="Q12" s="27"/>
      <c r="R12" s="66"/>
    </row>
    <row r="13" spans="1:18" ht="15" customHeight="1" x14ac:dyDescent="0.2">
      <c r="A13" s="64"/>
      <c r="B13" s="25"/>
      <c r="C13" s="42"/>
      <c r="D13" s="41"/>
      <c r="E13" s="26"/>
      <c r="F13" s="27"/>
      <c r="G13" s="27"/>
      <c r="H13" s="27"/>
      <c r="I13" s="27"/>
      <c r="J13" s="27"/>
      <c r="K13" s="27"/>
      <c r="L13" s="28"/>
      <c r="M13" s="28"/>
      <c r="N13" s="28"/>
      <c r="O13" s="59" t="str">
        <f>IF(ISBLANK(N13),"",IF($M13&lt;=$N13,NETWORKDAYS($M13,$N13,'State Holiday Dates'!$C$4:$C$38)-1,(NETWORKDAYS($M13,$N13,'State Holiday Dates'!$C$4:$C$38)+1)))</f>
        <v/>
      </c>
      <c r="P13" s="28"/>
      <c r="Q13" s="27"/>
      <c r="R13" s="66"/>
    </row>
    <row r="14" spans="1:18" ht="15" customHeight="1" x14ac:dyDescent="0.2">
      <c r="A14" s="64"/>
      <c r="B14" s="25"/>
      <c r="C14" s="42"/>
      <c r="D14" s="41"/>
      <c r="E14" s="26"/>
      <c r="F14" s="27"/>
      <c r="G14" s="27"/>
      <c r="H14" s="27"/>
      <c r="I14" s="27"/>
      <c r="J14" s="27"/>
      <c r="K14" s="27"/>
      <c r="L14" s="28"/>
      <c r="M14" s="28"/>
      <c r="N14" s="28"/>
      <c r="O14" s="59" t="str">
        <f>IF(ISBLANK(N14),"",IF($M14&lt;=$N14,NETWORKDAYS($M14,$N14,'State Holiday Dates'!$C$4:$C$38)-1,(NETWORKDAYS($M14,$N14,'State Holiday Dates'!$C$4:$C$38)+1)))</f>
        <v/>
      </c>
      <c r="P14" s="28"/>
      <c r="Q14" s="27"/>
      <c r="R14" s="66"/>
    </row>
    <row r="15" spans="1:18" ht="15" customHeight="1" x14ac:dyDescent="0.2">
      <c r="A15" s="64"/>
      <c r="B15" s="25"/>
      <c r="C15" s="42"/>
      <c r="D15" s="41"/>
      <c r="E15" s="26"/>
      <c r="F15" s="27"/>
      <c r="G15" s="27"/>
      <c r="H15" s="27"/>
      <c r="I15" s="27"/>
      <c r="J15" s="27"/>
      <c r="K15" s="27"/>
      <c r="L15" s="28"/>
      <c r="M15" s="28"/>
      <c r="N15" s="28"/>
      <c r="O15" s="59" t="str">
        <f>IF(ISBLANK(N15),"",IF($M15&lt;=$N15,NETWORKDAYS($M15,$N15,'State Holiday Dates'!$C$4:$C$38)-1,(NETWORKDAYS($M15,$N15,'State Holiday Dates'!$C$4:$C$38)+1)))</f>
        <v/>
      </c>
      <c r="P15" s="28"/>
      <c r="Q15" s="27"/>
      <c r="R15" s="66"/>
    </row>
    <row r="16" spans="1:18" ht="15" customHeight="1" x14ac:dyDescent="0.2">
      <c r="A16" s="64"/>
      <c r="B16" s="25"/>
      <c r="C16" s="42"/>
      <c r="D16" s="41"/>
      <c r="E16" s="26"/>
      <c r="F16" s="27"/>
      <c r="G16" s="27"/>
      <c r="H16" s="27"/>
      <c r="I16" s="27"/>
      <c r="J16" s="27"/>
      <c r="K16" s="27"/>
      <c r="L16" s="28"/>
      <c r="M16" s="28"/>
      <c r="N16" s="28"/>
      <c r="O16" s="59" t="str">
        <f>IF(ISBLANK(N16),"",IF($M16&lt;=$N16,NETWORKDAYS($M16,$N16,'State Holiday Dates'!$C$4:$C$38)-1,(NETWORKDAYS($M16,$N16,'State Holiday Dates'!$C$4:$C$38)+1)))</f>
        <v/>
      </c>
      <c r="P16" s="28"/>
      <c r="Q16" s="27"/>
      <c r="R16" s="66"/>
    </row>
    <row r="17" spans="1:18" ht="15" customHeight="1" x14ac:dyDescent="0.2">
      <c r="A17" s="64"/>
      <c r="B17" s="25"/>
      <c r="C17" s="42"/>
      <c r="D17" s="41"/>
      <c r="E17" s="26"/>
      <c r="F17" s="27"/>
      <c r="G17" s="27"/>
      <c r="H17" s="27"/>
      <c r="I17" s="27"/>
      <c r="J17" s="27"/>
      <c r="K17" s="27"/>
      <c r="L17" s="28"/>
      <c r="M17" s="28"/>
      <c r="N17" s="28"/>
      <c r="O17" s="59" t="str">
        <f>IF(ISBLANK(N17),"",IF($M17&lt;=$N17,NETWORKDAYS($M17,$N17,'State Holiday Dates'!$C$4:$C$38)-1,(NETWORKDAYS($M17,$N17,'State Holiday Dates'!$C$4:$C$38)+1)))</f>
        <v/>
      </c>
      <c r="P17" s="28"/>
      <c r="Q17" s="27"/>
      <c r="R17" s="66"/>
    </row>
    <row r="18" spans="1:18" ht="15" customHeight="1" x14ac:dyDescent="0.2">
      <c r="A18" s="64"/>
      <c r="B18" s="25"/>
      <c r="C18" s="42"/>
      <c r="D18" s="41"/>
      <c r="E18" s="26"/>
      <c r="F18" s="27"/>
      <c r="G18" s="27"/>
      <c r="H18" s="27"/>
      <c r="I18" s="27"/>
      <c r="J18" s="27"/>
      <c r="K18" s="27"/>
      <c r="L18" s="28"/>
      <c r="M18" s="28"/>
      <c r="N18" s="28"/>
      <c r="O18" s="59" t="str">
        <f>IF(ISBLANK(N18),"",IF($M18&lt;=$N18,NETWORKDAYS($M18,$N18,'State Holiday Dates'!$C$4:$C$38)-1,(NETWORKDAYS($M18,$N18,'State Holiday Dates'!$C$4:$C$38)+1)))</f>
        <v/>
      </c>
      <c r="P18" s="28"/>
      <c r="Q18" s="27"/>
      <c r="R18" s="66"/>
    </row>
    <row r="19" spans="1:18" ht="15" customHeight="1" x14ac:dyDescent="0.2">
      <c r="A19" s="64"/>
      <c r="B19" s="25"/>
      <c r="C19" s="42"/>
      <c r="D19" s="41"/>
      <c r="E19" s="26"/>
      <c r="F19" s="27"/>
      <c r="G19" s="27"/>
      <c r="H19" s="27"/>
      <c r="I19" s="27"/>
      <c r="J19" s="27"/>
      <c r="K19" s="27"/>
      <c r="L19" s="28"/>
      <c r="M19" s="28"/>
      <c r="N19" s="28"/>
      <c r="O19" s="59" t="str">
        <f>IF(ISBLANK(N19),"",IF($M19&lt;=$N19,NETWORKDAYS($M19,$N19,'State Holiday Dates'!$C$4:$C$38)-1,(NETWORKDAYS($M19,$N19,'State Holiday Dates'!$C$4:$C$38)+1)))</f>
        <v/>
      </c>
      <c r="P19" s="28"/>
      <c r="Q19" s="27"/>
      <c r="R19" s="66"/>
    </row>
    <row r="20" spans="1:18" ht="15" customHeight="1" x14ac:dyDescent="0.2">
      <c r="A20" s="64"/>
      <c r="B20" s="25"/>
      <c r="C20" s="42"/>
      <c r="D20" s="41"/>
      <c r="E20" s="26"/>
      <c r="F20" s="27"/>
      <c r="G20" s="27"/>
      <c r="H20" s="27"/>
      <c r="I20" s="27"/>
      <c r="J20" s="27"/>
      <c r="K20" s="27"/>
      <c r="L20" s="28"/>
      <c r="M20" s="28"/>
      <c r="N20" s="28"/>
      <c r="O20" s="59" t="str">
        <f>IF(ISBLANK(N20),"",IF($M20&lt;=$N20,NETWORKDAYS($M20,$N20,'State Holiday Dates'!$C$4:$C$38)-1,(NETWORKDAYS($M20,$N20,'State Holiday Dates'!$C$4:$C$38)+1)))</f>
        <v/>
      </c>
      <c r="P20" s="28"/>
      <c r="Q20" s="27"/>
      <c r="R20" s="66"/>
    </row>
    <row r="21" spans="1:18" ht="15" customHeight="1" x14ac:dyDescent="0.2">
      <c r="A21" s="64"/>
      <c r="B21" s="25"/>
      <c r="C21" s="42"/>
      <c r="D21" s="41"/>
      <c r="E21" s="26"/>
      <c r="F21" s="27"/>
      <c r="G21" s="27"/>
      <c r="H21" s="27"/>
      <c r="I21" s="27"/>
      <c r="J21" s="27"/>
      <c r="K21" s="27"/>
      <c r="L21" s="28"/>
      <c r="M21" s="28"/>
      <c r="N21" s="28"/>
      <c r="O21" s="59" t="str">
        <f>IF(ISBLANK(N21),"",IF($M21&lt;=$N21,NETWORKDAYS($M21,$N21,'State Holiday Dates'!$C$4:$C$38)-1,(NETWORKDAYS($M21,$N21,'State Holiday Dates'!$C$4:$C$38)+1)))</f>
        <v/>
      </c>
      <c r="P21" s="28"/>
      <c r="Q21" s="27"/>
      <c r="R21" s="66"/>
    </row>
    <row r="22" spans="1:18" ht="15" customHeight="1" x14ac:dyDescent="0.2">
      <c r="A22" s="64"/>
      <c r="B22" s="25"/>
      <c r="C22" s="42"/>
      <c r="D22" s="41"/>
      <c r="E22" s="26"/>
      <c r="F22" s="27"/>
      <c r="G22" s="27"/>
      <c r="H22" s="27"/>
      <c r="I22" s="27"/>
      <c r="J22" s="27"/>
      <c r="K22" s="27"/>
      <c r="L22" s="28"/>
      <c r="M22" s="28"/>
      <c r="N22" s="28"/>
      <c r="O22" s="59" t="str">
        <f>IF(ISBLANK(N22),"",IF($M22&lt;=$N22,NETWORKDAYS($M22,$N22,'State Holiday Dates'!$C$4:$C$38)-1,(NETWORKDAYS($M22,$N22,'State Holiday Dates'!$C$4:$C$38)+1)))</f>
        <v/>
      </c>
      <c r="P22" s="28"/>
      <c r="Q22" s="27"/>
      <c r="R22" s="66"/>
    </row>
    <row r="23" spans="1:18" ht="15" customHeight="1" x14ac:dyDescent="0.2">
      <c r="A23" s="64"/>
      <c r="B23" s="25"/>
      <c r="C23" s="42"/>
      <c r="D23" s="41"/>
      <c r="E23" s="26"/>
      <c r="F23" s="27"/>
      <c r="G23" s="27"/>
      <c r="H23" s="27"/>
      <c r="I23" s="27"/>
      <c r="J23" s="27"/>
      <c r="K23" s="27"/>
      <c r="L23" s="28"/>
      <c r="M23" s="28"/>
      <c r="N23" s="28"/>
      <c r="O23" s="59" t="str">
        <f>IF(ISBLANK(N23),"",IF($M23&lt;=$N23,NETWORKDAYS($M23,$N23,'State Holiday Dates'!$C$4:$C$38)-1,(NETWORKDAYS($M23,$N23,'State Holiday Dates'!$C$4:$C$38)+1)))</f>
        <v/>
      </c>
      <c r="P23" s="28"/>
      <c r="Q23" s="27"/>
      <c r="R23" s="66"/>
    </row>
    <row r="24" spans="1:18" ht="15" customHeight="1" x14ac:dyDescent="0.2">
      <c r="A24" s="64"/>
      <c r="B24" s="25"/>
      <c r="C24" s="42"/>
      <c r="D24" s="41"/>
      <c r="E24" s="26"/>
      <c r="F24" s="27"/>
      <c r="G24" s="27"/>
      <c r="H24" s="27"/>
      <c r="I24" s="27"/>
      <c r="J24" s="27"/>
      <c r="K24" s="27"/>
      <c r="L24" s="28"/>
      <c r="M24" s="28"/>
      <c r="N24" s="28"/>
      <c r="O24" s="59" t="str">
        <f>IF(ISBLANK(N24),"",IF($M24&lt;=$N24,NETWORKDAYS($M24,$N24,'State Holiday Dates'!$C$4:$C$38)-1,(NETWORKDAYS($M24,$N24,'State Holiday Dates'!$C$4:$C$38)+1)))</f>
        <v/>
      </c>
      <c r="P24" s="28"/>
      <c r="Q24" s="27"/>
      <c r="R24" s="66"/>
    </row>
    <row r="25" spans="1:18" ht="15" customHeight="1" x14ac:dyDescent="0.2">
      <c r="A25" s="64"/>
      <c r="B25" s="25"/>
      <c r="C25" s="42"/>
      <c r="D25" s="41"/>
      <c r="E25" s="26"/>
      <c r="F25" s="27"/>
      <c r="G25" s="27"/>
      <c r="H25" s="27"/>
      <c r="I25" s="27"/>
      <c r="J25" s="27"/>
      <c r="K25" s="27"/>
      <c r="L25" s="28"/>
      <c r="M25" s="28"/>
      <c r="N25" s="28"/>
      <c r="O25" s="59" t="str">
        <f>IF(ISBLANK(N25),"",IF($M25&lt;=$N25,NETWORKDAYS($M25,$N25,'State Holiday Dates'!$C$4:$C$38)-1,(NETWORKDAYS($M25,$N25,'State Holiday Dates'!$C$4:$C$38)+1)))</f>
        <v/>
      </c>
      <c r="P25" s="28"/>
      <c r="Q25" s="27"/>
      <c r="R25" s="66"/>
    </row>
    <row r="26" spans="1:18" ht="15" customHeight="1" x14ac:dyDescent="0.2">
      <c r="A26" s="64"/>
      <c r="B26" s="25"/>
      <c r="C26" s="42"/>
      <c r="D26" s="41"/>
      <c r="E26" s="26"/>
      <c r="F26" s="27"/>
      <c r="G26" s="27"/>
      <c r="H26" s="27"/>
      <c r="I26" s="27"/>
      <c r="J26" s="27"/>
      <c r="K26" s="27"/>
      <c r="L26" s="28"/>
      <c r="M26" s="28"/>
      <c r="N26" s="28"/>
      <c r="O26" s="59" t="str">
        <f>IF(ISBLANK(N26),"",IF($M26&lt;=$N26,NETWORKDAYS($M26,$N26,'State Holiday Dates'!$C$4:$C$38)-1,(NETWORKDAYS($M26,$N26,'State Holiday Dates'!$C$4:$C$38)+1)))</f>
        <v/>
      </c>
      <c r="P26" s="28"/>
      <c r="Q26" s="27"/>
      <c r="R26" s="66"/>
    </row>
    <row r="27" spans="1:18" ht="15" customHeight="1" x14ac:dyDescent="0.2">
      <c r="A27" s="64"/>
      <c r="B27" s="25"/>
      <c r="C27" s="42"/>
      <c r="D27" s="41"/>
      <c r="E27" s="26"/>
      <c r="F27" s="27"/>
      <c r="G27" s="27"/>
      <c r="H27" s="27"/>
      <c r="I27" s="27"/>
      <c r="J27" s="27"/>
      <c r="K27" s="27"/>
      <c r="L27" s="28"/>
      <c r="M27" s="28"/>
      <c r="N27" s="28"/>
      <c r="O27" s="59" t="str">
        <f>IF(ISBLANK(N27),"",IF($M27&lt;=$N27,NETWORKDAYS($M27,$N27,'State Holiday Dates'!$C$4:$C$38)-1,(NETWORKDAYS($M27,$N27,'State Holiday Dates'!$C$4:$C$38)+1)))</f>
        <v/>
      </c>
      <c r="P27" s="28"/>
      <c r="Q27" s="27"/>
      <c r="R27" s="66"/>
    </row>
    <row r="28" spans="1:18" ht="15" customHeight="1" x14ac:dyDescent="0.2">
      <c r="A28" s="64"/>
      <c r="B28" s="25"/>
      <c r="C28" s="42"/>
      <c r="D28" s="41"/>
      <c r="E28" s="26"/>
      <c r="F28" s="27"/>
      <c r="G28" s="27"/>
      <c r="H28" s="27"/>
      <c r="I28" s="27"/>
      <c r="J28" s="27"/>
      <c r="K28" s="27"/>
      <c r="L28" s="28"/>
      <c r="M28" s="28"/>
      <c r="N28" s="28"/>
      <c r="O28" s="59" t="str">
        <f>IF(ISBLANK(N28),"",IF($M28&lt;=$N28,NETWORKDAYS($M28,$N28,'State Holiday Dates'!$C$4:$C$38)-1,(NETWORKDAYS($M28,$N28,'State Holiday Dates'!$C$4:$C$38)+1)))</f>
        <v/>
      </c>
      <c r="P28" s="28"/>
      <c r="Q28" s="27"/>
      <c r="R28" s="66"/>
    </row>
    <row r="29" spans="1:18" ht="15" customHeight="1" x14ac:dyDescent="0.2">
      <c r="A29" s="64"/>
      <c r="B29" s="25"/>
      <c r="C29" s="42"/>
      <c r="D29" s="41"/>
      <c r="E29" s="26"/>
      <c r="F29" s="27"/>
      <c r="G29" s="27"/>
      <c r="H29" s="27"/>
      <c r="I29" s="27"/>
      <c r="J29" s="27"/>
      <c r="K29" s="27"/>
      <c r="L29" s="28"/>
      <c r="M29" s="28"/>
      <c r="N29" s="28"/>
      <c r="O29" s="59" t="str">
        <f>IF(ISBLANK(N29),"",IF($M29&lt;=$N29,NETWORKDAYS($M29,$N29,'State Holiday Dates'!$C$4:$C$38)-1,(NETWORKDAYS($M29,$N29,'State Holiday Dates'!$C$4:$C$38)+1)))</f>
        <v/>
      </c>
      <c r="P29" s="28"/>
      <c r="Q29" s="27"/>
      <c r="R29" s="66"/>
    </row>
    <row r="30" spans="1:18" ht="15" customHeight="1" x14ac:dyDescent="0.2">
      <c r="A30" s="64"/>
      <c r="B30" s="25"/>
      <c r="C30" s="42"/>
      <c r="D30" s="41"/>
      <c r="E30" s="26"/>
      <c r="F30" s="27"/>
      <c r="G30" s="27"/>
      <c r="H30" s="27"/>
      <c r="I30" s="27"/>
      <c r="J30" s="27"/>
      <c r="K30" s="27"/>
      <c r="L30" s="28"/>
      <c r="M30" s="28"/>
      <c r="N30" s="28"/>
      <c r="O30" s="59" t="str">
        <f>IF(ISBLANK(N30),"",IF($M30&lt;=$N30,NETWORKDAYS($M30,$N30,'State Holiday Dates'!$C$4:$C$38)-1,(NETWORKDAYS($M30,$N30,'State Holiday Dates'!$C$4:$C$38)+1)))</f>
        <v/>
      </c>
      <c r="P30" s="28"/>
      <c r="Q30" s="27"/>
      <c r="R30" s="66"/>
    </row>
    <row r="31" spans="1:18" ht="15" customHeight="1" x14ac:dyDescent="0.2">
      <c r="A31" s="64"/>
      <c r="B31" s="25"/>
      <c r="C31" s="42"/>
      <c r="D31" s="41"/>
      <c r="E31" s="26"/>
      <c r="F31" s="27"/>
      <c r="G31" s="27"/>
      <c r="H31" s="27"/>
      <c r="I31" s="27"/>
      <c r="J31" s="27"/>
      <c r="K31" s="27"/>
      <c r="L31" s="28"/>
      <c r="M31" s="28"/>
      <c r="N31" s="28"/>
      <c r="O31" s="59" t="str">
        <f>IF(ISBLANK(N31),"",IF($M31&lt;=$N31,NETWORKDAYS($M31,$N31,'State Holiday Dates'!$C$4:$C$38)-1,(NETWORKDAYS($M31,$N31,'State Holiday Dates'!$C$4:$C$38)+1)))</f>
        <v/>
      </c>
      <c r="P31" s="28"/>
      <c r="Q31" s="27"/>
      <c r="R31" s="66"/>
    </row>
    <row r="32" spans="1:18" ht="15" customHeight="1" x14ac:dyDescent="0.2">
      <c r="A32" s="64"/>
      <c r="B32" s="25"/>
      <c r="C32" s="42"/>
      <c r="D32" s="41"/>
      <c r="E32" s="26"/>
      <c r="F32" s="27"/>
      <c r="G32" s="27"/>
      <c r="H32" s="27"/>
      <c r="I32" s="27"/>
      <c r="J32" s="27"/>
      <c r="K32" s="27"/>
      <c r="L32" s="28"/>
      <c r="M32" s="28"/>
      <c r="N32" s="28"/>
      <c r="O32" s="59" t="str">
        <f>IF(ISBLANK(N32),"",IF($M32&lt;=$N32,NETWORKDAYS($M32,$N32,'State Holiday Dates'!$C$4:$C$38)-1,(NETWORKDAYS($M32,$N32,'State Holiday Dates'!$C$4:$C$38)+1)))</f>
        <v/>
      </c>
      <c r="P32" s="28"/>
      <c r="Q32" s="27"/>
      <c r="R32" s="66"/>
    </row>
    <row r="33" spans="1:18" ht="15" customHeight="1" x14ac:dyDescent="0.2">
      <c r="A33" s="64"/>
      <c r="B33" s="25"/>
      <c r="C33" s="42"/>
      <c r="D33" s="41"/>
      <c r="E33" s="26"/>
      <c r="F33" s="27"/>
      <c r="G33" s="27"/>
      <c r="H33" s="27"/>
      <c r="I33" s="27"/>
      <c r="J33" s="27"/>
      <c r="K33" s="27"/>
      <c r="L33" s="28"/>
      <c r="M33" s="28"/>
      <c r="N33" s="28"/>
      <c r="O33" s="59" t="str">
        <f>IF(ISBLANK(N33),"",IF($M33&lt;=$N33,NETWORKDAYS($M33,$N33,'State Holiday Dates'!$C$4:$C$38)-1,(NETWORKDAYS($M33,$N33,'State Holiday Dates'!$C$4:$C$38)+1)))</f>
        <v/>
      </c>
      <c r="P33" s="28"/>
      <c r="Q33" s="27"/>
      <c r="R33" s="66"/>
    </row>
    <row r="34" spans="1:18" ht="15" customHeight="1" x14ac:dyDescent="0.2">
      <c r="A34" s="64"/>
      <c r="B34" s="25"/>
      <c r="C34" s="42"/>
      <c r="D34" s="41"/>
      <c r="E34" s="26"/>
      <c r="F34" s="27"/>
      <c r="G34" s="27"/>
      <c r="H34" s="27"/>
      <c r="I34" s="27"/>
      <c r="J34" s="27"/>
      <c r="K34" s="27"/>
      <c r="L34" s="28"/>
      <c r="M34" s="28"/>
      <c r="N34" s="28"/>
      <c r="O34" s="59" t="str">
        <f>IF(ISBLANK(N34),"",IF($M34&lt;=$N34,NETWORKDAYS($M34,$N34,'State Holiday Dates'!$C$4:$C$38)-1,(NETWORKDAYS($M34,$N34,'State Holiday Dates'!$C$4:$C$38)+1)))</f>
        <v/>
      </c>
      <c r="P34" s="28"/>
      <c r="Q34" s="27"/>
      <c r="R34" s="66"/>
    </row>
    <row r="35" spans="1:18" ht="15" customHeight="1" x14ac:dyDescent="0.2">
      <c r="A35" s="64"/>
      <c r="B35" s="25"/>
      <c r="C35" s="42"/>
      <c r="D35" s="41"/>
      <c r="E35" s="26"/>
      <c r="F35" s="27"/>
      <c r="G35" s="27"/>
      <c r="H35" s="27"/>
      <c r="I35" s="27"/>
      <c r="J35" s="27"/>
      <c r="K35" s="27"/>
      <c r="L35" s="28"/>
      <c r="M35" s="28"/>
      <c r="N35" s="28"/>
      <c r="O35" s="59" t="str">
        <f>IF(ISBLANK(N35),"",IF($M35&lt;=$N35,NETWORKDAYS($M35,$N35,'State Holiday Dates'!$C$4:$C$38)-1,(NETWORKDAYS($M35,$N35,'State Holiday Dates'!$C$4:$C$38)+1)))</f>
        <v/>
      </c>
      <c r="P35" s="28"/>
      <c r="Q35" s="27"/>
      <c r="R35" s="66"/>
    </row>
    <row r="36" spans="1:18" ht="15" customHeight="1" x14ac:dyDescent="0.2">
      <c r="A36" s="64"/>
      <c r="B36" s="25"/>
      <c r="C36" s="42"/>
      <c r="D36" s="41"/>
      <c r="E36" s="26"/>
      <c r="F36" s="27"/>
      <c r="G36" s="27"/>
      <c r="H36" s="27"/>
      <c r="I36" s="27"/>
      <c r="J36" s="27"/>
      <c r="K36" s="27"/>
      <c r="L36" s="28"/>
      <c r="M36" s="28"/>
      <c r="N36" s="28"/>
      <c r="O36" s="59" t="str">
        <f>IF(ISBLANK(N36),"",IF($M36&lt;=$N36,NETWORKDAYS($M36,$N36,'State Holiday Dates'!$C$4:$C$38)-1,(NETWORKDAYS($M36,$N36,'State Holiday Dates'!$C$4:$C$38)+1)))</f>
        <v/>
      </c>
      <c r="P36" s="28"/>
      <c r="Q36" s="27"/>
      <c r="R36" s="66"/>
    </row>
    <row r="37" spans="1:18" ht="15" customHeight="1" x14ac:dyDescent="0.2">
      <c r="A37" s="64"/>
      <c r="B37" s="25"/>
      <c r="C37" s="42"/>
      <c r="D37" s="41"/>
      <c r="E37" s="26"/>
      <c r="F37" s="27"/>
      <c r="G37" s="27"/>
      <c r="H37" s="27"/>
      <c r="I37" s="27"/>
      <c r="J37" s="27"/>
      <c r="K37" s="27"/>
      <c r="L37" s="28"/>
      <c r="M37" s="28"/>
      <c r="N37" s="28"/>
      <c r="O37" s="59" t="str">
        <f>IF(ISBLANK(N37),"",IF($M37&lt;=$N37,NETWORKDAYS($M37,$N37,'State Holiday Dates'!$C$4:$C$38)-1,(NETWORKDAYS($M37,$N37,'State Holiday Dates'!$C$4:$C$38)+1)))</f>
        <v/>
      </c>
      <c r="P37" s="28"/>
      <c r="Q37" s="27"/>
      <c r="R37" s="66"/>
    </row>
    <row r="38" spans="1:18" ht="15" customHeight="1" x14ac:dyDescent="0.2">
      <c r="A38" s="64"/>
      <c r="B38" s="25"/>
      <c r="C38" s="42"/>
      <c r="D38" s="41"/>
      <c r="E38" s="26"/>
      <c r="F38" s="27"/>
      <c r="G38" s="27"/>
      <c r="H38" s="27"/>
      <c r="I38" s="27"/>
      <c r="J38" s="27"/>
      <c r="K38" s="27"/>
      <c r="L38" s="28"/>
      <c r="M38" s="28"/>
      <c r="N38" s="28"/>
      <c r="O38" s="59" t="str">
        <f>IF(ISBLANK(N38),"",IF($M38&lt;=$N38,NETWORKDAYS($M38,$N38,'State Holiday Dates'!$C$4:$C$38)-1,(NETWORKDAYS($M38,$N38,'State Holiday Dates'!$C$4:$C$38)+1)))</f>
        <v/>
      </c>
      <c r="P38" s="28"/>
      <c r="Q38" s="27"/>
      <c r="R38" s="66"/>
    </row>
    <row r="39" spans="1:18" ht="15" customHeight="1" x14ac:dyDescent="0.2">
      <c r="A39" s="64"/>
      <c r="B39" s="25"/>
      <c r="C39" s="42"/>
      <c r="D39" s="41"/>
      <c r="E39" s="26"/>
      <c r="F39" s="27"/>
      <c r="G39" s="27"/>
      <c r="H39" s="27"/>
      <c r="I39" s="27"/>
      <c r="J39" s="27"/>
      <c r="K39" s="27"/>
      <c r="L39" s="28"/>
      <c r="M39" s="28"/>
      <c r="N39" s="28"/>
      <c r="O39" s="59" t="str">
        <f>IF(ISBLANK(N39),"",IF($M39&lt;=$N39,NETWORKDAYS($M39,$N39,'State Holiday Dates'!$C$4:$C$38)-1,(NETWORKDAYS($M39,$N39,'State Holiday Dates'!$C$4:$C$38)+1)))</f>
        <v/>
      </c>
      <c r="P39" s="28"/>
      <c r="Q39" s="27"/>
      <c r="R39" s="66"/>
    </row>
    <row r="40" spans="1:18" ht="15" customHeight="1" x14ac:dyDescent="0.2">
      <c r="A40" s="64"/>
      <c r="B40" s="25"/>
      <c r="C40" s="42"/>
      <c r="D40" s="41"/>
      <c r="E40" s="26"/>
      <c r="F40" s="27"/>
      <c r="G40" s="27"/>
      <c r="H40" s="27"/>
      <c r="I40" s="27"/>
      <c r="J40" s="27"/>
      <c r="K40" s="27"/>
      <c r="L40" s="28"/>
      <c r="M40" s="28"/>
      <c r="N40" s="28"/>
      <c r="O40" s="59" t="str">
        <f>IF(ISBLANK(N40),"",IF($M40&lt;=$N40,NETWORKDAYS($M40,$N40,'State Holiday Dates'!$C$4:$C$38)-1,(NETWORKDAYS($M40,$N40,'State Holiday Dates'!$C$4:$C$38)+1)))</f>
        <v/>
      </c>
      <c r="P40" s="28"/>
      <c r="Q40" s="27"/>
      <c r="R40" s="66"/>
    </row>
    <row r="41" spans="1:18" ht="15" customHeight="1" x14ac:dyDescent="0.2">
      <c r="A41" s="64"/>
      <c r="B41" s="25"/>
      <c r="C41" s="42"/>
      <c r="D41" s="41"/>
      <c r="E41" s="26"/>
      <c r="F41" s="27"/>
      <c r="G41" s="27"/>
      <c r="H41" s="27"/>
      <c r="I41" s="27"/>
      <c r="J41" s="27"/>
      <c r="K41" s="27"/>
      <c r="L41" s="28"/>
      <c r="M41" s="28"/>
      <c r="N41" s="28"/>
      <c r="O41" s="59" t="str">
        <f>IF(ISBLANK(N41),"",IF($M41&lt;=$N41,NETWORKDAYS($M41,$N41,'State Holiday Dates'!$C$4:$C$38)-1,(NETWORKDAYS($M41,$N41,'State Holiday Dates'!$C$4:$C$38)+1)))</f>
        <v/>
      </c>
      <c r="P41" s="28"/>
      <c r="Q41" s="27"/>
      <c r="R41" s="66"/>
    </row>
    <row r="42" spans="1:18" ht="15" customHeight="1" x14ac:dyDescent="0.2">
      <c r="A42" s="64"/>
      <c r="B42" s="25"/>
      <c r="C42" s="42"/>
      <c r="D42" s="41"/>
      <c r="E42" s="26"/>
      <c r="F42" s="27"/>
      <c r="G42" s="27"/>
      <c r="H42" s="27"/>
      <c r="I42" s="27"/>
      <c r="J42" s="27"/>
      <c r="K42" s="27"/>
      <c r="L42" s="28"/>
      <c r="M42" s="28"/>
      <c r="N42" s="28"/>
      <c r="O42" s="59" t="str">
        <f>IF(ISBLANK(N42),"",IF($M42&lt;=$N42,NETWORKDAYS($M42,$N42,'State Holiday Dates'!$C$4:$C$38)-1,(NETWORKDAYS($M42,$N42,'State Holiday Dates'!$C$4:$C$38)+1)))</f>
        <v/>
      </c>
      <c r="P42" s="28"/>
      <c r="Q42" s="27"/>
      <c r="R42" s="66"/>
    </row>
    <row r="43" spans="1:18" ht="15" customHeight="1" x14ac:dyDescent="0.2">
      <c r="A43" s="64"/>
      <c r="B43" s="25"/>
      <c r="C43" s="42"/>
      <c r="D43" s="41"/>
      <c r="E43" s="26"/>
      <c r="F43" s="27"/>
      <c r="G43" s="27"/>
      <c r="H43" s="27"/>
      <c r="I43" s="27"/>
      <c r="J43" s="27"/>
      <c r="K43" s="27"/>
      <c r="L43" s="28"/>
      <c r="M43" s="28"/>
      <c r="N43" s="28"/>
      <c r="O43" s="59" t="str">
        <f>IF(ISBLANK(N43),"",IF($M43&lt;=$N43,NETWORKDAYS($M43,$N43,'State Holiday Dates'!$C$4:$C$38)-1,(NETWORKDAYS($M43,$N43,'State Holiday Dates'!$C$4:$C$38)+1)))</f>
        <v/>
      </c>
      <c r="P43" s="28"/>
      <c r="Q43" s="27"/>
      <c r="R43" s="66"/>
    </row>
    <row r="44" spans="1:18" ht="15" customHeight="1" x14ac:dyDescent="0.2">
      <c r="A44" s="64"/>
      <c r="B44" s="25"/>
      <c r="C44" s="42"/>
      <c r="D44" s="41"/>
      <c r="E44" s="26"/>
      <c r="F44" s="27"/>
      <c r="G44" s="27"/>
      <c r="H44" s="27"/>
      <c r="I44" s="27"/>
      <c r="J44" s="27"/>
      <c r="K44" s="27"/>
      <c r="L44" s="28"/>
      <c r="M44" s="28"/>
      <c r="N44" s="28"/>
      <c r="O44" s="59" t="str">
        <f>IF(ISBLANK(N44),"",IF($M44&lt;=$N44,NETWORKDAYS($M44,$N44,'State Holiday Dates'!$C$4:$C$38)-1,(NETWORKDAYS($M44,$N44,'State Holiday Dates'!$C$4:$C$38)+1)))</f>
        <v/>
      </c>
      <c r="P44" s="28"/>
      <c r="Q44" s="27"/>
      <c r="R44" s="66"/>
    </row>
    <row r="45" spans="1:18" ht="15" customHeight="1" x14ac:dyDescent="0.2">
      <c r="A45" s="64"/>
      <c r="B45" s="25"/>
      <c r="C45" s="42"/>
      <c r="D45" s="41"/>
      <c r="E45" s="26"/>
      <c r="F45" s="27"/>
      <c r="G45" s="27"/>
      <c r="H45" s="27"/>
      <c r="I45" s="27"/>
      <c r="J45" s="27"/>
      <c r="K45" s="27"/>
      <c r="L45" s="28"/>
      <c r="M45" s="28"/>
      <c r="N45" s="28"/>
      <c r="O45" s="59" t="str">
        <f>IF(ISBLANK(N45),"",IF($M45&lt;=$N45,NETWORKDAYS($M45,$N45,'State Holiday Dates'!$C$4:$C$38)-1,(NETWORKDAYS($M45,$N45,'State Holiday Dates'!$C$4:$C$38)+1)))</f>
        <v/>
      </c>
      <c r="P45" s="28"/>
      <c r="Q45" s="27"/>
      <c r="R45" s="66"/>
    </row>
    <row r="46" spans="1:18" ht="15" customHeight="1" x14ac:dyDescent="0.2">
      <c r="A46" s="64"/>
      <c r="B46" s="25"/>
      <c r="C46" s="42"/>
      <c r="D46" s="41"/>
      <c r="E46" s="26"/>
      <c r="F46" s="27"/>
      <c r="G46" s="27"/>
      <c r="H46" s="27"/>
      <c r="I46" s="27"/>
      <c r="J46" s="27"/>
      <c r="K46" s="27"/>
      <c r="L46" s="28"/>
      <c r="M46" s="28"/>
      <c r="N46" s="28"/>
      <c r="O46" s="59" t="str">
        <f>IF(ISBLANK(N46),"",IF($M46&lt;=$N46,NETWORKDAYS($M46,$N46,'State Holiday Dates'!$C$4:$C$38)-1,(NETWORKDAYS($M46,$N46,'State Holiday Dates'!$C$4:$C$38)+1)))</f>
        <v/>
      </c>
      <c r="P46" s="28"/>
      <c r="Q46" s="27"/>
      <c r="R46" s="66"/>
    </row>
    <row r="47" spans="1:18" ht="15" customHeight="1" x14ac:dyDescent="0.2">
      <c r="A47" s="64"/>
      <c r="B47" s="25"/>
      <c r="C47" s="42"/>
      <c r="D47" s="41"/>
      <c r="E47" s="26"/>
      <c r="F47" s="27"/>
      <c r="G47" s="27"/>
      <c r="H47" s="27"/>
      <c r="I47" s="27"/>
      <c r="J47" s="27"/>
      <c r="K47" s="27"/>
      <c r="L47" s="28"/>
      <c r="M47" s="28"/>
      <c r="N47" s="28"/>
      <c r="O47" s="59" t="str">
        <f>IF(ISBLANK(N47),"",IF($M47&lt;=$N47,NETWORKDAYS($M47,$N47,'State Holiday Dates'!$C$4:$C$38)-1,(NETWORKDAYS($M47,$N47,'State Holiday Dates'!$C$4:$C$38)+1)))</f>
        <v/>
      </c>
      <c r="P47" s="28"/>
      <c r="Q47" s="27"/>
      <c r="R47" s="66"/>
    </row>
    <row r="48" spans="1:18" ht="15" customHeight="1" x14ac:dyDescent="0.2">
      <c r="A48" s="64"/>
      <c r="B48" s="25"/>
      <c r="C48" s="42"/>
      <c r="D48" s="41"/>
      <c r="E48" s="26"/>
      <c r="F48" s="27"/>
      <c r="G48" s="27"/>
      <c r="H48" s="27"/>
      <c r="I48" s="27"/>
      <c r="J48" s="27"/>
      <c r="K48" s="27"/>
      <c r="L48" s="28"/>
      <c r="M48" s="28"/>
      <c r="N48" s="28"/>
      <c r="O48" s="59" t="str">
        <f>IF(ISBLANK(N48),"",IF($M48&lt;=$N48,NETWORKDAYS($M48,$N48,'State Holiday Dates'!$C$4:$C$38)-1,(NETWORKDAYS($M48,$N48,'State Holiday Dates'!$C$4:$C$38)+1)))</f>
        <v/>
      </c>
      <c r="P48" s="28"/>
      <c r="Q48" s="27"/>
      <c r="R48" s="66"/>
    </row>
    <row r="49" spans="1:18" ht="15" customHeight="1" x14ac:dyDescent="0.2">
      <c r="A49" s="64"/>
      <c r="B49" s="25"/>
      <c r="C49" s="42"/>
      <c r="D49" s="41"/>
      <c r="E49" s="26"/>
      <c r="F49" s="27"/>
      <c r="G49" s="27"/>
      <c r="H49" s="27"/>
      <c r="I49" s="27"/>
      <c r="J49" s="27"/>
      <c r="K49" s="27"/>
      <c r="L49" s="28"/>
      <c r="M49" s="28"/>
      <c r="N49" s="28"/>
      <c r="O49" s="59" t="str">
        <f>IF(ISBLANK(N49),"",IF($M49&lt;=$N49,NETWORKDAYS($M49,$N49,'State Holiday Dates'!$C$4:$C$38)-1,(NETWORKDAYS($M49,$N49,'State Holiday Dates'!$C$4:$C$38)+1)))</f>
        <v/>
      </c>
      <c r="P49" s="28"/>
      <c r="Q49" s="27"/>
      <c r="R49" s="66"/>
    </row>
    <row r="50" spans="1:18" ht="15" customHeight="1" x14ac:dyDescent="0.2">
      <c r="A50" s="64"/>
      <c r="B50" s="25"/>
      <c r="C50" s="42"/>
      <c r="D50" s="41"/>
      <c r="E50" s="26"/>
      <c r="F50" s="27"/>
      <c r="G50" s="27"/>
      <c r="H50" s="27"/>
      <c r="I50" s="27"/>
      <c r="J50" s="27"/>
      <c r="K50" s="27"/>
      <c r="L50" s="28"/>
      <c r="M50" s="28"/>
      <c r="N50" s="28"/>
      <c r="O50" s="59" t="str">
        <f>IF(ISBLANK(N50),"",IF($M50&lt;=$N50,NETWORKDAYS($M50,$N50,'State Holiday Dates'!$C$4:$C$38)-1,(NETWORKDAYS($M50,$N50,'State Holiday Dates'!$C$4:$C$38)+1)))</f>
        <v/>
      </c>
      <c r="P50" s="28"/>
      <c r="Q50" s="27"/>
      <c r="R50" s="66"/>
    </row>
    <row r="51" spans="1:18" ht="15" customHeight="1" x14ac:dyDescent="0.2">
      <c r="A51" s="67"/>
      <c r="B51" s="68"/>
      <c r="C51" s="69"/>
      <c r="D51" s="70"/>
      <c r="E51" s="71"/>
      <c r="F51" s="72"/>
      <c r="G51" s="72"/>
      <c r="H51" s="72"/>
      <c r="I51" s="72"/>
      <c r="J51" s="72"/>
      <c r="K51" s="72"/>
      <c r="L51" s="73"/>
      <c r="M51" s="73"/>
      <c r="N51" s="73"/>
      <c r="O51" s="74" t="str">
        <f>IF(ISBLANK(N51),"",IF($M51&lt;=$N51,NETWORKDAYS($M51,$N51,'State Holiday Dates'!$C$4:$C$38)-1,(NETWORKDAYS($M51,$N51,'State Holiday Dates'!$C$4:$C$38)+1)))</f>
        <v/>
      </c>
      <c r="P51" s="73"/>
      <c r="Q51" s="72"/>
      <c r="R51" s="75"/>
    </row>
  </sheetData>
  <sheetProtection formatCells="0" formatColumns="0" formatRows="0" insertRows="0" sort="0" autoFilter="0" pivotTables="0"/>
  <mergeCells count="8">
    <mergeCell ref="A1:R1"/>
    <mergeCell ref="F10:J10"/>
    <mergeCell ref="B3:C3"/>
    <mergeCell ref="B4:C4"/>
    <mergeCell ref="B5:C5"/>
    <mergeCell ref="B6:C6"/>
    <mergeCell ref="B7:C7"/>
    <mergeCell ref="B8:C8"/>
  </mergeCells>
  <dataValidations count="3">
    <dataValidation type="list" allowBlank="1" showInputMessage="1" sqref="Q12:Q51" xr:uid="{00000000-0002-0000-0100-000003000000}">
      <formula1>Disenrollment_Reason</formula1>
    </dataValidation>
    <dataValidation type="whole" allowBlank="1" showInputMessage="1" error="Please enter your 7 digit Medicaid ID number." sqref="B4" xr:uid="{00000000-0002-0000-0100-000004000000}">
      <formula1>7</formula1>
      <formula2>7</formula2>
    </dataValidation>
    <dataValidation type="date" allowBlank="1" showInputMessage="1" error="Please enter a valid date." sqref="B5" xr:uid="{00000000-0002-0000-0100-000005000000}">
      <formula1>42256</formula1>
      <formula2>73050</formula2>
    </dataValidation>
  </dataValidations>
  <pageMargins left="0.25" right="0.25" top="0.75" bottom="0.75" header="0.3" footer="0.3"/>
  <pageSetup paperSize="3" scale="58" fitToHeight="0" orientation="landscape" r:id="rId1"/>
  <headerFooter>
    <oddHeader>&amp;R&amp;"Times New Roman,Regular"SMMC-LTC VERSION OCTOBER 2016</oddHead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100-000000000000}">
          <x14:formula1>
            <xm:f>'Drop-down List'!$B$3:$B$4</xm:f>
          </x14:formula1>
          <xm:sqref>K12:K51</xm:sqref>
        </x14:dataValidation>
        <x14:dataValidation type="list" allowBlank="1" showInputMessage="1" xr:uid="{00000000-0002-0000-0100-000001000000}">
          <x14:formula1>
            <xm:f>'Drop-down List'!$C$3:$C$69</xm:f>
          </x14:formula1>
          <xm:sqref>E12:E51</xm:sqref>
        </x14:dataValidation>
        <x14:dataValidation type="list" allowBlank="1" xr:uid="{00000000-0002-0000-0100-000002000000}">
          <x14:formula1>
            <xm:f>'Drop-down List'!$E$3:$E$13</xm:f>
          </x14:formula1>
          <xm:sqref>D12:D51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9"/>
  <sheetViews>
    <sheetView workbookViewId="0">
      <selection activeCell="A2" sqref="A2"/>
    </sheetView>
  </sheetViews>
  <sheetFormatPr defaultRowHeight="15" x14ac:dyDescent="0.25"/>
  <cols>
    <col min="1" max="1" width="49.42578125" style="60" customWidth="1"/>
    <col min="2" max="2" width="18.140625" style="62" customWidth="1"/>
    <col min="3" max="3" width="15.85546875" style="62" customWidth="1"/>
    <col min="4" max="4" width="9.140625" style="62"/>
    <col min="5" max="5" width="16" style="62" customWidth="1"/>
  </cols>
  <sheetData>
    <row r="1" spans="1:5" x14ac:dyDescent="0.25">
      <c r="A1" s="1"/>
      <c r="B1"/>
      <c r="C1"/>
      <c r="D1"/>
      <c r="E1"/>
    </row>
    <row r="2" spans="1:5" x14ac:dyDescent="0.25">
      <c r="A2" s="77" t="s">
        <v>55</v>
      </c>
      <c r="B2" s="79" t="s">
        <v>38</v>
      </c>
      <c r="C2" s="77" t="s">
        <v>148</v>
      </c>
      <c r="D2" s="80" t="s">
        <v>53</v>
      </c>
      <c r="E2" s="79" t="s">
        <v>41</v>
      </c>
    </row>
    <row r="3" spans="1:5" x14ac:dyDescent="0.25">
      <c r="A3" s="84" t="s">
        <v>10</v>
      </c>
      <c r="B3" s="61" t="s">
        <v>39</v>
      </c>
      <c r="C3" s="61" t="s">
        <v>21</v>
      </c>
      <c r="D3" s="81">
        <v>1</v>
      </c>
      <c r="E3" s="61" t="s">
        <v>42</v>
      </c>
    </row>
    <row r="4" spans="1:5" x14ac:dyDescent="0.25">
      <c r="A4" s="84" t="s">
        <v>11</v>
      </c>
      <c r="B4" s="61" t="s">
        <v>40</v>
      </c>
      <c r="C4" s="61" t="s">
        <v>22</v>
      </c>
      <c r="D4" s="81">
        <v>2</v>
      </c>
      <c r="E4" s="61" t="s">
        <v>43</v>
      </c>
    </row>
    <row r="5" spans="1:5" x14ac:dyDescent="0.25">
      <c r="A5" s="84" t="s">
        <v>12</v>
      </c>
      <c r="C5" s="61" t="s">
        <v>23</v>
      </c>
      <c r="D5" s="81">
        <v>3</v>
      </c>
      <c r="E5" s="61" t="s">
        <v>44</v>
      </c>
    </row>
    <row r="6" spans="1:5" x14ac:dyDescent="0.25">
      <c r="A6" s="84" t="s">
        <v>13</v>
      </c>
      <c r="C6" s="61" t="s">
        <v>24</v>
      </c>
      <c r="D6" s="81">
        <v>4</v>
      </c>
      <c r="E6" s="61" t="s">
        <v>45</v>
      </c>
    </row>
    <row r="7" spans="1:5" x14ac:dyDescent="0.25">
      <c r="A7" s="84" t="s">
        <v>14</v>
      </c>
      <c r="C7" s="61" t="s">
        <v>25</v>
      </c>
      <c r="D7" s="81">
        <v>5</v>
      </c>
      <c r="E7" s="61" t="s">
        <v>46</v>
      </c>
    </row>
    <row r="8" spans="1:5" x14ac:dyDescent="0.25">
      <c r="A8" s="84" t="s">
        <v>15</v>
      </c>
      <c r="C8" s="61" t="s">
        <v>26</v>
      </c>
      <c r="D8" s="81">
        <v>6</v>
      </c>
      <c r="E8" s="61" t="s">
        <v>47</v>
      </c>
    </row>
    <row r="9" spans="1:5" x14ac:dyDescent="0.25">
      <c r="A9" s="84" t="s">
        <v>16</v>
      </c>
      <c r="C9" s="61" t="s">
        <v>27</v>
      </c>
      <c r="D9" s="81">
        <v>7</v>
      </c>
      <c r="E9" s="61" t="s">
        <v>48</v>
      </c>
    </row>
    <row r="10" spans="1:5" x14ac:dyDescent="0.25">
      <c r="A10" s="84" t="s">
        <v>17</v>
      </c>
      <c r="C10" s="61" t="s">
        <v>28</v>
      </c>
      <c r="D10" s="81">
        <v>8</v>
      </c>
      <c r="E10" s="61" t="s">
        <v>49</v>
      </c>
    </row>
    <row r="11" spans="1:5" x14ac:dyDescent="0.25">
      <c r="A11" s="84" t="s">
        <v>147</v>
      </c>
      <c r="C11" s="61" t="s">
        <v>29</v>
      </c>
      <c r="D11" s="81">
        <v>9</v>
      </c>
      <c r="E11" s="61" t="s">
        <v>50</v>
      </c>
    </row>
    <row r="12" spans="1:5" x14ac:dyDescent="0.25">
      <c r="A12" s="84" t="s">
        <v>111</v>
      </c>
      <c r="C12" s="61" t="s">
        <v>30</v>
      </c>
      <c r="D12" s="82">
        <v>10</v>
      </c>
      <c r="E12" s="61" t="s">
        <v>51</v>
      </c>
    </row>
    <row r="13" spans="1:5" x14ac:dyDescent="0.25">
      <c r="A13" s="84" t="s">
        <v>54</v>
      </c>
      <c r="C13" s="61" t="s">
        <v>31</v>
      </c>
      <c r="D13" s="82">
        <v>11</v>
      </c>
      <c r="E13" s="61" t="s">
        <v>52</v>
      </c>
    </row>
    <row r="14" spans="1:5" x14ac:dyDescent="0.25">
      <c r="A14" s="84" t="s">
        <v>18</v>
      </c>
      <c r="C14" s="61" t="s">
        <v>32</v>
      </c>
    </row>
    <row r="15" spans="1:5" x14ac:dyDescent="0.25">
      <c r="C15" s="61" t="s">
        <v>58</v>
      </c>
    </row>
    <row r="16" spans="1:5" x14ac:dyDescent="0.25">
      <c r="C16" s="61" t="s">
        <v>33</v>
      </c>
    </row>
    <row r="17" spans="3:3" x14ac:dyDescent="0.25">
      <c r="C17" s="61" t="s">
        <v>34</v>
      </c>
    </row>
    <row r="18" spans="3:3" x14ac:dyDescent="0.25">
      <c r="C18" s="61" t="s">
        <v>59</v>
      </c>
    </row>
    <row r="19" spans="3:3" x14ac:dyDescent="0.25">
      <c r="C19" s="61" t="s">
        <v>60</v>
      </c>
    </row>
    <row r="20" spans="3:3" x14ac:dyDescent="0.25">
      <c r="C20" s="61" t="s">
        <v>61</v>
      </c>
    </row>
    <row r="21" spans="3:3" x14ac:dyDescent="0.25">
      <c r="C21" s="61" t="s">
        <v>62</v>
      </c>
    </row>
    <row r="22" spans="3:3" x14ac:dyDescent="0.25">
      <c r="C22" s="61" t="s">
        <v>63</v>
      </c>
    </row>
    <row r="23" spans="3:3" x14ac:dyDescent="0.25">
      <c r="C23" s="61" t="s">
        <v>64</v>
      </c>
    </row>
    <row r="24" spans="3:3" x14ac:dyDescent="0.25">
      <c r="C24" s="61" t="s">
        <v>65</v>
      </c>
    </row>
    <row r="25" spans="3:3" x14ac:dyDescent="0.25">
      <c r="C25" s="61" t="s">
        <v>66</v>
      </c>
    </row>
    <row r="26" spans="3:3" x14ac:dyDescent="0.25">
      <c r="C26" s="61" t="s">
        <v>67</v>
      </c>
    </row>
    <row r="27" spans="3:3" x14ac:dyDescent="0.25">
      <c r="C27" s="61" t="s">
        <v>68</v>
      </c>
    </row>
    <row r="28" spans="3:3" x14ac:dyDescent="0.25">
      <c r="C28" s="61" t="s">
        <v>69</v>
      </c>
    </row>
    <row r="29" spans="3:3" x14ac:dyDescent="0.25">
      <c r="C29" s="61" t="s">
        <v>70</v>
      </c>
    </row>
    <row r="30" spans="3:3" x14ac:dyDescent="0.25">
      <c r="C30" s="61" t="s">
        <v>71</v>
      </c>
    </row>
    <row r="31" spans="3:3" x14ac:dyDescent="0.25">
      <c r="C31" s="61" t="s">
        <v>72</v>
      </c>
    </row>
    <row r="32" spans="3:3" x14ac:dyDescent="0.25">
      <c r="C32" s="61" t="s">
        <v>73</v>
      </c>
    </row>
    <row r="33" spans="3:3" x14ac:dyDescent="0.25">
      <c r="C33" s="61" t="s">
        <v>74</v>
      </c>
    </row>
    <row r="34" spans="3:3" x14ac:dyDescent="0.25">
      <c r="C34" s="61" t="s">
        <v>75</v>
      </c>
    </row>
    <row r="35" spans="3:3" x14ac:dyDescent="0.25">
      <c r="C35" s="61" t="s">
        <v>76</v>
      </c>
    </row>
    <row r="36" spans="3:3" x14ac:dyDescent="0.25">
      <c r="C36" s="61" t="s">
        <v>77</v>
      </c>
    </row>
    <row r="37" spans="3:3" x14ac:dyDescent="0.25">
      <c r="C37" s="61" t="s">
        <v>78</v>
      </c>
    </row>
    <row r="38" spans="3:3" x14ac:dyDescent="0.25">
      <c r="C38" s="61" t="s">
        <v>79</v>
      </c>
    </row>
    <row r="39" spans="3:3" x14ac:dyDescent="0.25">
      <c r="C39" s="61" t="s">
        <v>80</v>
      </c>
    </row>
    <row r="40" spans="3:3" x14ac:dyDescent="0.25">
      <c r="C40" s="61" t="s">
        <v>81</v>
      </c>
    </row>
    <row r="41" spans="3:3" x14ac:dyDescent="0.25">
      <c r="C41" s="61" t="s">
        <v>82</v>
      </c>
    </row>
    <row r="42" spans="3:3" x14ac:dyDescent="0.25">
      <c r="C42" s="61" t="s">
        <v>83</v>
      </c>
    </row>
    <row r="43" spans="3:3" x14ac:dyDescent="0.25">
      <c r="C43" s="61" t="s">
        <v>84</v>
      </c>
    </row>
    <row r="44" spans="3:3" x14ac:dyDescent="0.25">
      <c r="C44" s="61" t="s">
        <v>85</v>
      </c>
    </row>
    <row r="45" spans="3:3" x14ac:dyDescent="0.25">
      <c r="C45" s="61" t="s">
        <v>86</v>
      </c>
    </row>
    <row r="46" spans="3:3" x14ac:dyDescent="0.25">
      <c r="C46" s="61" t="s">
        <v>87</v>
      </c>
    </row>
    <row r="47" spans="3:3" x14ac:dyDescent="0.25">
      <c r="C47" s="61" t="s">
        <v>88</v>
      </c>
    </row>
    <row r="48" spans="3:3" x14ac:dyDescent="0.25">
      <c r="C48" s="61" t="s">
        <v>89</v>
      </c>
    </row>
    <row r="49" spans="3:3" x14ac:dyDescent="0.25">
      <c r="C49" s="61" t="s">
        <v>90</v>
      </c>
    </row>
    <row r="50" spans="3:3" x14ac:dyDescent="0.25">
      <c r="C50" s="61" t="s">
        <v>91</v>
      </c>
    </row>
    <row r="51" spans="3:3" x14ac:dyDescent="0.25">
      <c r="C51" s="61" t="s">
        <v>92</v>
      </c>
    </row>
    <row r="52" spans="3:3" x14ac:dyDescent="0.25">
      <c r="C52" s="61" t="s">
        <v>93</v>
      </c>
    </row>
    <row r="53" spans="3:3" x14ac:dyDescent="0.25">
      <c r="C53" s="61" t="s">
        <v>94</v>
      </c>
    </row>
    <row r="54" spans="3:3" x14ac:dyDescent="0.25">
      <c r="C54" s="61" t="s">
        <v>95</v>
      </c>
    </row>
    <row r="55" spans="3:3" x14ac:dyDescent="0.25">
      <c r="C55" s="61" t="s">
        <v>96</v>
      </c>
    </row>
    <row r="56" spans="3:3" x14ac:dyDescent="0.25">
      <c r="C56" s="61" t="s">
        <v>97</v>
      </c>
    </row>
    <row r="57" spans="3:3" x14ac:dyDescent="0.25">
      <c r="C57" s="61" t="s">
        <v>98</v>
      </c>
    </row>
    <row r="58" spans="3:3" x14ac:dyDescent="0.25">
      <c r="C58" s="61" t="s">
        <v>99</v>
      </c>
    </row>
    <row r="59" spans="3:3" x14ac:dyDescent="0.25">
      <c r="C59" s="61" t="s">
        <v>100</v>
      </c>
    </row>
    <row r="60" spans="3:3" x14ac:dyDescent="0.25">
      <c r="C60" s="61" t="s">
        <v>101</v>
      </c>
    </row>
    <row r="61" spans="3:3" x14ac:dyDescent="0.25">
      <c r="C61" s="61" t="s">
        <v>102</v>
      </c>
    </row>
    <row r="62" spans="3:3" x14ac:dyDescent="0.25">
      <c r="C62" s="61" t="s">
        <v>103</v>
      </c>
    </row>
    <row r="63" spans="3:3" x14ac:dyDescent="0.25">
      <c r="C63" s="61" t="s">
        <v>104</v>
      </c>
    </row>
    <row r="64" spans="3:3" x14ac:dyDescent="0.25">
      <c r="C64" s="61" t="s">
        <v>105</v>
      </c>
    </row>
    <row r="65" spans="3:3" x14ac:dyDescent="0.25">
      <c r="C65" s="61" t="s">
        <v>106</v>
      </c>
    </row>
    <row r="66" spans="3:3" x14ac:dyDescent="0.25">
      <c r="C66" s="61" t="s">
        <v>107</v>
      </c>
    </row>
    <row r="67" spans="3:3" x14ac:dyDescent="0.25">
      <c r="C67" s="61" t="s">
        <v>108</v>
      </c>
    </row>
    <row r="68" spans="3:3" x14ac:dyDescent="0.25">
      <c r="C68" s="61" t="s">
        <v>109</v>
      </c>
    </row>
    <row r="69" spans="3:3" x14ac:dyDescent="0.25">
      <c r="C69" s="61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DF46D-A956-4DE8-A1E3-E4DA893FF7E0}">
  <dimension ref="A1:E38"/>
  <sheetViews>
    <sheetView workbookViewId="0">
      <selection activeCell="A2" sqref="A2"/>
    </sheetView>
  </sheetViews>
  <sheetFormatPr defaultRowHeight="15" x14ac:dyDescent="0.25"/>
  <cols>
    <col min="1" max="1" width="49.42578125" style="62" customWidth="1"/>
    <col min="2" max="2" width="29" style="62" bestFit="1" customWidth="1"/>
    <col min="3" max="3" width="15.85546875" style="62" customWidth="1"/>
    <col min="4" max="4" width="9.140625" style="62"/>
    <col min="5" max="5" width="16" style="62" customWidth="1"/>
  </cols>
  <sheetData>
    <row r="1" spans="1:5" x14ac:dyDescent="0.25">
      <c r="A1"/>
      <c r="B1"/>
      <c r="C1"/>
      <c r="D1"/>
      <c r="E1"/>
    </row>
    <row r="2" spans="1:5" x14ac:dyDescent="0.25">
      <c r="A2" s="78"/>
      <c r="B2" s="120" t="s">
        <v>131</v>
      </c>
      <c r="C2" s="120"/>
      <c r="D2" s="78"/>
      <c r="E2" s="78"/>
    </row>
    <row r="3" spans="1:5" x14ac:dyDescent="0.25">
      <c r="B3" s="57" t="s">
        <v>132</v>
      </c>
      <c r="C3" s="57" t="s">
        <v>133</v>
      </c>
    </row>
    <row r="4" spans="1:5" x14ac:dyDescent="0.25">
      <c r="B4" s="62" t="s">
        <v>134</v>
      </c>
      <c r="C4" s="83">
        <v>43797</v>
      </c>
      <c r="E4" s="62" t="s">
        <v>135</v>
      </c>
    </row>
    <row r="5" spans="1:5" x14ac:dyDescent="0.25">
      <c r="B5" s="62" t="s">
        <v>136</v>
      </c>
      <c r="C5" s="83">
        <v>43824</v>
      </c>
      <c r="E5" s="62" t="s">
        <v>137</v>
      </c>
    </row>
    <row r="6" spans="1:5" x14ac:dyDescent="0.25">
      <c r="B6" s="62" t="s">
        <v>138</v>
      </c>
      <c r="C6" s="83">
        <v>43831</v>
      </c>
    </row>
    <row r="7" spans="1:5" x14ac:dyDescent="0.25">
      <c r="B7" s="62" t="s">
        <v>139</v>
      </c>
      <c r="C7" s="83">
        <v>43850</v>
      </c>
    </row>
    <row r="8" spans="1:5" x14ac:dyDescent="0.25">
      <c r="B8" s="62" t="s">
        <v>140</v>
      </c>
      <c r="C8" s="83">
        <v>43976</v>
      </c>
    </row>
    <row r="9" spans="1:5" x14ac:dyDescent="0.25">
      <c r="B9" s="62" t="s">
        <v>141</v>
      </c>
      <c r="C9" s="83">
        <v>44016</v>
      </c>
    </row>
    <row r="10" spans="1:5" x14ac:dyDescent="0.25">
      <c r="B10" s="62" t="s">
        <v>142</v>
      </c>
      <c r="C10" s="83">
        <v>44081</v>
      </c>
    </row>
    <row r="11" spans="1:5" x14ac:dyDescent="0.25">
      <c r="B11" s="62" t="s">
        <v>143</v>
      </c>
      <c r="C11" s="83">
        <v>44146</v>
      </c>
    </row>
    <row r="12" spans="1:5" x14ac:dyDescent="0.25">
      <c r="B12" s="62" t="s">
        <v>144</v>
      </c>
      <c r="C12" s="83">
        <v>44161</v>
      </c>
    </row>
    <row r="13" spans="1:5" x14ac:dyDescent="0.25">
      <c r="B13" s="83" t="s">
        <v>136</v>
      </c>
      <c r="C13" s="83">
        <v>44190</v>
      </c>
    </row>
    <row r="14" spans="1:5" x14ac:dyDescent="0.25">
      <c r="B14" s="62" t="s">
        <v>138</v>
      </c>
      <c r="C14" s="83">
        <v>44197</v>
      </c>
    </row>
    <row r="15" spans="1:5" x14ac:dyDescent="0.25">
      <c r="B15" s="62" t="s">
        <v>139</v>
      </c>
      <c r="C15" s="83">
        <v>44214</v>
      </c>
    </row>
    <row r="16" spans="1:5" x14ac:dyDescent="0.25">
      <c r="B16" s="62" t="s">
        <v>140</v>
      </c>
      <c r="C16" s="83">
        <v>44347</v>
      </c>
    </row>
    <row r="17" spans="2:3" x14ac:dyDescent="0.25">
      <c r="B17" s="62" t="s">
        <v>141</v>
      </c>
      <c r="C17" s="83">
        <v>44382</v>
      </c>
    </row>
    <row r="18" spans="2:3" x14ac:dyDescent="0.25">
      <c r="B18" s="62" t="s">
        <v>142</v>
      </c>
      <c r="C18" s="83">
        <v>44445</v>
      </c>
    </row>
    <row r="19" spans="2:3" x14ac:dyDescent="0.25">
      <c r="B19" s="62" t="s">
        <v>143</v>
      </c>
      <c r="C19" s="83">
        <v>44511</v>
      </c>
    </row>
    <row r="20" spans="2:3" x14ac:dyDescent="0.25">
      <c r="B20" s="62" t="s">
        <v>144</v>
      </c>
      <c r="C20" s="83">
        <v>44525</v>
      </c>
    </row>
    <row r="21" spans="2:3" x14ac:dyDescent="0.25">
      <c r="B21" s="62" t="s">
        <v>145</v>
      </c>
      <c r="C21" s="83">
        <v>44526</v>
      </c>
    </row>
    <row r="22" spans="2:3" x14ac:dyDescent="0.25">
      <c r="B22" s="83" t="s">
        <v>136</v>
      </c>
      <c r="C22" s="83">
        <v>44554</v>
      </c>
    </row>
    <row r="23" spans="2:3" x14ac:dyDescent="0.25">
      <c r="B23" s="62" t="s">
        <v>138</v>
      </c>
      <c r="C23" s="83">
        <v>44562</v>
      </c>
    </row>
    <row r="24" spans="2:3" x14ac:dyDescent="0.25">
      <c r="B24" s="62" t="s">
        <v>139</v>
      </c>
      <c r="C24" s="83">
        <v>44578</v>
      </c>
    </row>
    <row r="25" spans="2:3" x14ac:dyDescent="0.25">
      <c r="B25" s="62" t="s">
        <v>140</v>
      </c>
      <c r="C25" s="83">
        <v>44711</v>
      </c>
    </row>
    <row r="26" spans="2:3" x14ac:dyDescent="0.25">
      <c r="B26" s="62" t="s">
        <v>141</v>
      </c>
      <c r="C26" s="83">
        <v>44746</v>
      </c>
    </row>
    <row r="27" spans="2:3" x14ac:dyDescent="0.25">
      <c r="B27" s="62" t="s">
        <v>142</v>
      </c>
      <c r="C27" s="83">
        <v>44809</v>
      </c>
    </row>
    <row r="28" spans="2:3" x14ac:dyDescent="0.25">
      <c r="B28" s="62" t="s">
        <v>143</v>
      </c>
      <c r="C28" s="83">
        <v>44876</v>
      </c>
    </row>
    <row r="29" spans="2:3" x14ac:dyDescent="0.25">
      <c r="B29" s="62" t="s">
        <v>144</v>
      </c>
      <c r="C29" s="83">
        <v>44889</v>
      </c>
    </row>
    <row r="30" spans="2:3" x14ac:dyDescent="0.25">
      <c r="B30" s="83" t="s">
        <v>136</v>
      </c>
      <c r="C30" s="83">
        <v>44921</v>
      </c>
    </row>
    <row r="31" spans="2:3" x14ac:dyDescent="0.25">
      <c r="B31" s="62" t="s">
        <v>138</v>
      </c>
      <c r="C31" s="83">
        <v>44928</v>
      </c>
    </row>
    <row r="32" spans="2:3" x14ac:dyDescent="0.25">
      <c r="B32" s="62" t="s">
        <v>139</v>
      </c>
      <c r="C32" s="83">
        <v>44942</v>
      </c>
    </row>
    <row r="33" spans="2:3" x14ac:dyDescent="0.25">
      <c r="B33" s="62" t="s">
        <v>140</v>
      </c>
      <c r="C33" s="83">
        <v>45075</v>
      </c>
    </row>
    <row r="34" spans="2:3" x14ac:dyDescent="0.25">
      <c r="B34" s="62" t="s">
        <v>141</v>
      </c>
      <c r="C34" s="83">
        <v>45111</v>
      </c>
    </row>
    <row r="35" spans="2:3" x14ac:dyDescent="0.25">
      <c r="B35" s="62" t="s">
        <v>142</v>
      </c>
      <c r="C35" s="83">
        <v>45173</v>
      </c>
    </row>
    <row r="36" spans="2:3" x14ac:dyDescent="0.25">
      <c r="B36" s="62" t="s">
        <v>143</v>
      </c>
      <c r="C36" s="83">
        <v>45240</v>
      </c>
    </row>
    <row r="37" spans="2:3" x14ac:dyDescent="0.25">
      <c r="B37" s="62" t="s">
        <v>144</v>
      </c>
      <c r="C37" s="83">
        <v>45253</v>
      </c>
    </row>
    <row r="38" spans="2:3" x14ac:dyDescent="0.25">
      <c r="B38" s="83" t="s">
        <v>136</v>
      </c>
      <c r="C38" s="83">
        <v>45285</v>
      </c>
    </row>
  </sheetData>
  <mergeCells count="1">
    <mergeCell ref="B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9D3BEC785D024FAE941AA280A3E265" ma:contentTypeVersion="5" ma:contentTypeDescription="Create a new document." ma:contentTypeScope="" ma:versionID="1d4e8b8aa209b9e800571d3ad965b424">
  <xsd:schema xmlns:xsd="http://www.w3.org/2001/XMLSchema" xmlns:xs="http://www.w3.org/2001/XMLSchema" xmlns:p="http://schemas.microsoft.com/office/2006/metadata/properties" xmlns:ns2="c5db6824-86bb-4b63-a8cc-0b2093b80256" xmlns:ns3="7a385ed0-28de-47ec-8212-b8393b308901" targetNamespace="http://schemas.microsoft.com/office/2006/metadata/properties" ma:root="true" ma:fieldsID="3ed5588f622cc802cb84aad9e1963b7d" ns2:_="" ns3:_="">
    <xsd:import namespace="c5db6824-86bb-4b63-a8cc-0b2093b80256"/>
    <xsd:import namespace="7a385ed0-28de-47ec-8212-b8393b30890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3:SharedWithDetails" minOccurs="0"/>
                <xsd:element ref="ns3:LastSharedByUser" minOccurs="0"/>
                <xsd:element ref="ns3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6824-86bb-4b63-a8cc-0b2093b802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85ed0-28de-47ec-8212-b8393b308901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E6C508-CF15-4ADD-AF46-06B8E550CFA5}">
  <ds:schemaRefs>
    <ds:schemaRef ds:uri="c5db6824-86bb-4b63-a8cc-0b2093b80256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a385ed0-28de-47ec-8212-b8393b308901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A2229D7-F6C3-424E-821B-425C7661B4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F6EE3F-6562-41AA-9757-32ECFC51F8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db6824-86bb-4b63-a8cc-0b2093b80256"/>
    <ds:schemaRef ds:uri="7a385ed0-28de-47ec-8212-b8393b3089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PDO Roster</vt:lpstr>
      <vt:lpstr>Drop-down List</vt:lpstr>
      <vt:lpstr>State Holiday Dates</vt:lpstr>
      <vt:lpstr>Disenrollment_Reason</vt:lpstr>
      <vt:lpstr>'PDO Roster'!Print_Area</vt:lpstr>
    </vt:vector>
  </TitlesOfParts>
  <Company>DOEA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AHCA</dc:creator>
  <cp:lastModifiedBy>Rinaldi, Susan</cp:lastModifiedBy>
  <cp:lastPrinted>2022-03-30T13:23:59Z</cp:lastPrinted>
  <dcterms:created xsi:type="dcterms:W3CDTF">2012-09-25T18:24:04Z</dcterms:created>
  <dcterms:modified xsi:type="dcterms:W3CDTF">2022-03-30T17:51:55Z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0x0101006D9D3BEC785D024FAE941AA280A3E265</vt:lpwstr>
  </property>
</Properties>
</file>