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MCPaCD\D - SMMC Policy\SMMC Plan Communications\c DRAFTS IN PROGRESS\Updated EVV Compliance Requirements\"/>
    </mc:Choice>
  </mc:AlternateContent>
  <xr:revisionPtr revIDLastSave="0" documentId="13_ncr:1_{08322579-2CAB-4EEF-9700-4BA48B0D0E51}" xr6:coauthVersionLast="45" xr6:coauthVersionMax="45" xr10:uidLastSave="{00000000-0000-0000-0000-000000000000}"/>
  <bookViews>
    <workbookView xWindow="-96" yWindow="-96" windowWidth="19392" windowHeight="10392" activeTab="4" xr2:uid="{00000000-000D-0000-FFFF-FFFF00000000}"/>
  </bookViews>
  <sheets>
    <sheet name="Instructions" sheetId="9" r:id="rId1"/>
    <sheet name="EVV Status Report" sheetId="4" r:id="rId2"/>
    <sheet name="3rd Party Not Ready" sheetId="3" r:id="rId3"/>
    <sheet name="Provider Issues" sheetId="6" r:id="rId4"/>
    <sheet name="Compliance Threshold" sheetId="5" r:id="rId5"/>
    <sheet name="State Holiday Dates" sheetId="8" state="hidden" r:id="rId6"/>
  </sheets>
  <externalReferences>
    <externalReference r:id="rId7"/>
    <externalReference r:id="rId8"/>
  </externalReferences>
  <definedNames>
    <definedName name="ALC">[1]Data!$B$3:$B$5</definedName>
    <definedName name="Counties">'[2]PDO Roster'!$AQ$6:$AQ$72</definedName>
    <definedName name="County">[1]Data!$E$2:$E$68</definedName>
    <definedName name="Region.">'[1]Enrollee Roster'!$S$11:$S$17</definedName>
    <definedName name="Regions">[1]Data!$C$2:$C$12</definedName>
    <definedName name="Residence">'[1]Enrollee Roster'!$S$21:$S$24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1" i="4" l="1"/>
  <c r="U16" i="4" l="1"/>
  <c r="U15" i="4"/>
  <c r="U14" i="4"/>
  <c r="U13" i="4"/>
  <c r="U12" i="4"/>
  <c r="U11" i="4"/>
  <c r="S16" i="4"/>
  <c r="S15" i="4"/>
  <c r="S14" i="4"/>
  <c r="S13" i="4"/>
  <c r="S12" i="4"/>
  <c r="S11" i="4"/>
  <c r="P16" i="4"/>
  <c r="P15" i="4"/>
  <c r="P14" i="4"/>
  <c r="P13" i="4"/>
  <c r="P12" i="4"/>
  <c r="P11" i="4"/>
  <c r="N16" i="4"/>
  <c r="N15" i="4"/>
  <c r="N14" i="4"/>
  <c r="N13" i="4"/>
  <c r="N12" i="4"/>
  <c r="I16" i="4"/>
  <c r="I15" i="4"/>
  <c r="I14" i="4"/>
  <c r="I13" i="4"/>
  <c r="I12" i="4"/>
  <c r="I11" i="4"/>
  <c r="D11" i="4" l="1"/>
  <c r="K12" i="4" l="1"/>
  <c r="K13" i="4"/>
  <c r="K14" i="4"/>
  <c r="K15" i="4"/>
  <c r="K16" i="4"/>
  <c r="K11" i="4"/>
  <c r="F12" i="4"/>
  <c r="F13" i="4"/>
  <c r="F14" i="4"/>
  <c r="F15" i="4"/>
  <c r="F16" i="4"/>
  <c r="F11" i="4"/>
  <c r="D12" i="4"/>
  <c r="D13" i="4"/>
  <c r="D14" i="4"/>
  <c r="D15" i="4"/>
  <c r="D16" i="4"/>
  <c r="B17" i="4"/>
  <c r="N11" i="3"/>
  <c r="O11" i="3"/>
  <c r="N12" i="3"/>
  <c r="O12" i="3"/>
  <c r="N13" i="3"/>
  <c r="O13" i="3"/>
  <c r="N14" i="3"/>
  <c r="O14" i="3"/>
  <c r="N15" i="3"/>
  <c r="O15" i="3"/>
  <c r="N16" i="3"/>
  <c r="O16" i="3"/>
  <c r="N17" i="3"/>
  <c r="O17" i="3"/>
  <c r="N18" i="3"/>
  <c r="O18" i="3"/>
  <c r="N19" i="3"/>
  <c r="O19" i="3"/>
  <c r="N20" i="3"/>
  <c r="O20" i="3"/>
  <c r="N21" i="3"/>
  <c r="O21" i="3"/>
  <c r="N22" i="3"/>
  <c r="O22" i="3"/>
  <c r="N23" i="3"/>
  <c r="O23" i="3"/>
  <c r="N24" i="3"/>
  <c r="O24" i="3"/>
  <c r="N10" i="3"/>
  <c r="B40" i="3" l="1"/>
  <c r="A40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10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L39" i="3"/>
  <c r="K39" i="3"/>
  <c r="J39" i="3"/>
  <c r="F39" i="3"/>
  <c r="H39" i="3"/>
  <c r="D39" i="3"/>
  <c r="I39" i="3"/>
  <c r="G39" i="3"/>
  <c r="E39" i="3"/>
  <c r="C39" i="3"/>
  <c r="O39" i="3" l="1"/>
  <c r="N39" i="3"/>
</calcChain>
</file>

<file path=xl/sharedStrings.xml><?xml version="1.0" encoding="utf-8"?>
<sst xmlns="http://schemas.openxmlformats.org/spreadsheetml/2006/main" count="127" uniqueCount="88">
  <si>
    <t>Grand Total</t>
  </si>
  <si>
    <t>%</t>
  </si>
  <si>
    <t># of PA</t>
  </si>
  <si>
    <t>3rd Party EVV Vendor</t>
  </si>
  <si>
    <t># of unduplicated members associated with PA total</t>
  </si>
  <si>
    <t>Total Vendors</t>
  </si>
  <si>
    <t>Plan Name</t>
  </si>
  <si>
    <t>Vendor Name:</t>
  </si>
  <si>
    <t>Reporting Date:</t>
  </si>
  <si>
    <t>Provider Name</t>
  </si>
  <si>
    <t>Total # of PA
(Auto-calculates)</t>
  </si>
  <si>
    <t>Total # of unduplicated members associated with PA total
(Auto-calculates)</t>
  </si>
  <si>
    <t>Total Unique Providers</t>
  </si>
  <si>
    <t>Number of members being served by providers identified in Column E.</t>
  </si>
  <si>
    <t xml:space="preserve">Number of home health service providers with active authorizations subject to EVV requirements* </t>
  </si>
  <si>
    <t>*Personal care services, in-home nursing, and home health aide providers</t>
  </si>
  <si>
    <t>Status of Provider: 
In progress or non-responsive</t>
  </si>
  <si>
    <t>Date</t>
  </si>
  <si>
    <t>Minimum Compliance Threshold</t>
  </si>
  <si>
    <t>60% of all visits paid were verified using EVV technology</t>
  </si>
  <si>
    <t>70% of all visits paid were verified using EVV technology</t>
  </si>
  <si>
    <t>80% of all visits paid were verified using EVV technology</t>
  </si>
  <si>
    <t>Scheduling/Verifying</t>
  </si>
  <si>
    <t>Billing/Verifying</t>
  </si>
  <si>
    <t>EVV Report Compliance Threshold</t>
  </si>
  <si>
    <t>This report is due monthly, within fifteen (15) calendar days after the end of the reporting month.</t>
  </si>
  <si>
    <t>Electronic Visit Verification Report Instructions</t>
  </si>
  <si>
    <t>EVV Status Report Tab</t>
  </si>
  <si>
    <t>Report Submitted By:</t>
  </si>
  <si>
    <t>Implementation</t>
  </si>
  <si>
    <t>Created Date</t>
  </si>
  <si>
    <t>Completed Date</t>
  </si>
  <si>
    <t>Status</t>
  </si>
  <si>
    <t>State Holiday Dates</t>
  </si>
  <si>
    <t>Name</t>
  </si>
  <si>
    <t>Frequency</t>
  </si>
  <si>
    <t>On Target?</t>
  </si>
  <si>
    <t>Thanksgiving</t>
  </si>
  <si>
    <t>In Progress</t>
  </si>
  <si>
    <t>Daily</t>
  </si>
  <si>
    <t>Yes</t>
  </si>
  <si>
    <t>Christmas</t>
  </si>
  <si>
    <t>Completed</t>
  </si>
  <si>
    <t>Weekly</t>
  </si>
  <si>
    <t>No</t>
  </si>
  <si>
    <t xml:space="preserve">New Years </t>
  </si>
  <si>
    <t>Monthly</t>
  </si>
  <si>
    <t>Martin Luther King Jr Day</t>
  </si>
  <si>
    <t>Cancelled</t>
  </si>
  <si>
    <t>Quarterly</t>
  </si>
  <si>
    <t>Memorial Day</t>
  </si>
  <si>
    <t>Other (See comments)</t>
  </si>
  <si>
    <t>Annually</t>
  </si>
  <si>
    <t>Independence Day</t>
  </si>
  <si>
    <t>As needed</t>
  </si>
  <si>
    <t>Labor Day</t>
  </si>
  <si>
    <t>Targeted Monitoring</t>
  </si>
  <si>
    <t>Veterans Day</t>
  </si>
  <si>
    <t>TBD</t>
  </si>
  <si>
    <t>Thanksgiving Day</t>
  </si>
  <si>
    <t>Comments</t>
  </si>
  <si>
    <t>Number of members being served by providers identified in Column J.</t>
  </si>
  <si>
    <t>Reporting Period:</t>
  </si>
  <si>
    <t>Total number of claims paid for home health and personal care services**</t>
  </si>
  <si>
    <t xml:space="preserve">**That are subject to EVV requirements. </t>
  </si>
  <si>
    <t>Percentage of  home health and personal care services claims billed through the EVV system.</t>
  </si>
  <si>
    <t>Percentage of home health/personal care service claims submitted through the health plan's claims portal/system that were also validated in the EVV system</t>
  </si>
  <si>
    <t xml:space="preserve">Issue </t>
  </si>
  <si>
    <t>Health Plan Impacted</t>
  </si>
  <si>
    <t>Issue Identification  Source</t>
  </si>
  <si>
    <t>Reporting Period</t>
  </si>
  <si>
    <r>
      <t>Number of home health service providers with active authorizations that are using</t>
    </r>
    <r>
      <rPr>
        <b/>
        <sz val="11"/>
        <rFont val="Arial"/>
        <family val="2"/>
      </rPr>
      <t xml:space="preserve"> the plan's EVV system</t>
    </r>
  </si>
  <si>
    <r>
      <t xml:space="preserve">Number of home health service providers with active authorizations that are </t>
    </r>
    <r>
      <rPr>
        <b/>
        <sz val="11"/>
        <rFont val="Arial"/>
        <family val="2"/>
      </rPr>
      <t>not ready</t>
    </r>
    <r>
      <rPr>
        <sz val="11"/>
        <rFont val="Arial"/>
        <family val="2"/>
      </rPr>
      <t xml:space="preserve"> to use </t>
    </r>
    <r>
      <rPr>
        <b/>
        <sz val="11"/>
        <rFont val="Arial"/>
        <family val="2"/>
      </rPr>
      <t xml:space="preserve">the plan’s EVV system </t>
    </r>
  </si>
  <si>
    <r>
      <t>Number of home health service providers with active authorizations that are using</t>
    </r>
    <r>
      <rPr>
        <b/>
        <sz val="11"/>
        <rFont val="Arial"/>
        <family val="2"/>
      </rPr>
      <t xml:space="preserve"> their own EVV system</t>
    </r>
  </si>
  <si>
    <r>
      <t xml:space="preserve">Number of home health service providers with active authorizations that are using their </t>
    </r>
    <r>
      <rPr>
        <b/>
        <sz val="11"/>
        <rFont val="Arial"/>
        <family val="2"/>
      </rPr>
      <t>own EVV system</t>
    </r>
    <r>
      <rPr>
        <sz val="11"/>
        <rFont val="Arial"/>
        <family val="2"/>
      </rPr>
      <t xml:space="preserve"> that </t>
    </r>
    <r>
      <rPr>
        <b/>
        <u/>
        <sz val="11"/>
        <rFont val="Arial"/>
        <family val="2"/>
      </rPr>
      <t>have not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completed interoperability testing</t>
    </r>
  </si>
  <si>
    <t>Do not make any entries other than those specified below or edit formulas within the template.</t>
  </si>
  <si>
    <t>EVV Vendor Monthly Status Report</t>
  </si>
  <si>
    <t>EVV Vendor Monthly Status Report - 3rd Party Not Ready</t>
  </si>
  <si>
    <t>EVV Vendor Monthly Status Report - Open Issues Log</t>
  </si>
  <si>
    <r>
      <t>Columns</t>
    </r>
    <r>
      <rPr>
        <b/>
        <sz val="11"/>
        <color theme="1"/>
        <rFont val="Arial"/>
        <family val="2"/>
      </rPr>
      <t xml:space="preserve"> M - S</t>
    </r>
    <r>
      <rPr>
        <sz val="11"/>
        <color theme="1"/>
        <rFont val="Arial"/>
        <family val="2"/>
      </rPr>
      <t xml:space="preserve"> are based on </t>
    </r>
    <r>
      <rPr>
        <b/>
        <sz val="11"/>
        <color theme="1"/>
        <rFont val="Arial"/>
        <family val="2"/>
      </rPr>
      <t xml:space="preserve"> dates of service </t>
    </r>
    <r>
      <rPr>
        <sz val="11"/>
        <color theme="1"/>
        <rFont val="Arial"/>
        <family val="2"/>
      </rPr>
      <t>for the preceding month</t>
    </r>
    <r>
      <rPr>
        <i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(e.g., for the report due on 3/15/2020, the reporting period will be dates of service 2/1/2020 - 2/29/2020).</t>
    </r>
  </si>
  <si>
    <t xml:space="preserve">Number of home health service providers identified in Column B that are scheduling equal to or greater than 50% of authorized units in the EVV system.   </t>
  </si>
  <si>
    <t xml:space="preserve">Number of home health service providers identified in Column B that are verifying greater than 50% of units in the EVV system (both check-in and check-out) </t>
  </si>
  <si>
    <t xml:space="preserve">Number of total home health and personal care authorized units that are subject to EVV requirements for health plan members </t>
  </si>
  <si>
    <t>Number of total authorized units  scheduled in the health plan's EVV system and were confirmed using a valid EVV method prior to payment</t>
  </si>
  <si>
    <r>
      <t xml:space="preserve">Colunms </t>
    </r>
    <r>
      <rPr>
        <b/>
        <sz val="11"/>
        <color theme="1"/>
        <rFont val="Arial"/>
        <family val="2"/>
      </rPr>
      <t xml:space="preserve">T - Y </t>
    </r>
    <r>
      <rPr>
        <sz val="11"/>
        <color theme="1"/>
        <rFont val="Arial"/>
        <family val="2"/>
      </rPr>
      <t xml:space="preserve">are based on </t>
    </r>
    <r>
      <rPr>
        <b/>
        <sz val="11"/>
        <color theme="1"/>
        <rFont val="Arial"/>
        <family val="2"/>
      </rPr>
      <t xml:space="preserve">dates of paid claims or dates of payment </t>
    </r>
    <r>
      <rPr>
        <sz val="11"/>
        <color theme="1"/>
        <rFont val="Arial"/>
        <family val="2"/>
      </rPr>
      <t>during the the preceding month</t>
    </r>
    <r>
      <rPr>
        <b/>
        <sz val="11"/>
        <color theme="1"/>
        <rFont val="Arial"/>
        <family val="2"/>
      </rPr>
      <t xml:space="preserve"> (exclude all claims that are for services with a date of service before January 1, 2020).  </t>
    </r>
    <r>
      <rPr>
        <sz val="11"/>
        <color theme="1"/>
        <rFont val="Arial"/>
        <family val="2"/>
      </rPr>
      <t>Example: For the report due on 3/15/2020, the plan must report on claims paid in the month of February for dates of service 1/1/2020 - 2/29/2020).</t>
    </r>
  </si>
  <si>
    <t xml:space="preserve">Number of home health service providers identified in Column B that are billing greater than 50% of their visits in the EVV system (based on the claim line)   </t>
  </si>
  <si>
    <r>
      <t xml:space="preserve">Nature of the Issue
</t>
    </r>
    <r>
      <rPr>
        <sz val="9"/>
        <rFont val="Arial"/>
        <family val="2"/>
      </rPr>
      <t>(Brief Description)</t>
    </r>
  </si>
  <si>
    <t>85% of all visits paid were verified using EVV technology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</si>
</sst>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FF0000"/>
      <name val="Arial"/>
      <family val="2"/>
    </font>
    <font>
      <b/>
      <u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b/>
      <u/>
      <sz val="11"/>
      <name val="Arial"/>
      <family val="2"/>
    </font>
    <font>
      <i/>
      <sz val="11"/>
      <color theme="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8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9" fontId="0" fillId="0" borderId="0" xfId="1" applyFont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left" vertical="center" wrapText="1"/>
    </xf>
    <xf numFmtId="0" fontId="1" fillId="0" borderId="0" xfId="0" applyFont="1"/>
    <xf numFmtId="0" fontId="1" fillId="0" borderId="0" xfId="0" applyFont="1" applyFill="1"/>
    <xf numFmtId="0" fontId="2" fillId="0" borderId="0" xfId="0" applyFont="1"/>
    <xf numFmtId="0" fontId="2" fillId="0" borderId="0" xfId="0" applyFont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9" fillId="0" borderId="4" xfId="0" applyFont="1" applyFill="1" applyBorder="1"/>
    <xf numFmtId="0" fontId="9" fillId="0" borderId="2" xfId="0" applyFont="1" applyFill="1" applyBorder="1"/>
    <xf numFmtId="0" fontId="9" fillId="0" borderId="1" xfId="0" applyFont="1" applyBorder="1"/>
    <xf numFmtId="0" fontId="9" fillId="0" borderId="2" xfId="0" applyFont="1" applyBorder="1"/>
    <xf numFmtId="0" fontId="9" fillId="0" borderId="8" xfId="0" applyFont="1" applyBorder="1"/>
    <xf numFmtId="0" fontId="9" fillId="0" borderId="5" xfId="0" applyFont="1" applyBorder="1"/>
    <xf numFmtId="0" fontId="9" fillId="0" borderId="10" xfId="0" applyFont="1" applyBorder="1"/>
    <xf numFmtId="0" fontId="6" fillId="4" borderId="1" xfId="0" applyFont="1" applyFill="1" applyBorder="1"/>
    <xf numFmtId="0" fontId="6" fillId="4" borderId="2" xfId="0" applyFont="1" applyFill="1" applyBorder="1"/>
    <xf numFmtId="0" fontId="9" fillId="0" borderId="2" xfId="0" applyFont="1" applyFill="1" applyBorder="1" applyAlignment="1">
      <alignment wrapText="1"/>
    </xf>
    <xf numFmtId="0" fontId="9" fillId="0" borderId="9" xfId="0" applyFont="1" applyFill="1" applyBorder="1"/>
    <xf numFmtId="0" fontId="9" fillId="0" borderId="12" xfId="0" applyFont="1" applyFill="1" applyBorder="1"/>
    <xf numFmtId="0" fontId="9" fillId="0" borderId="13" xfId="0" applyFont="1" applyBorder="1"/>
    <xf numFmtId="0" fontId="9" fillId="0" borderId="12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19" xfId="0" applyFont="1" applyBorder="1"/>
    <xf numFmtId="0" fontId="6" fillId="4" borderId="13" xfId="0" applyFont="1" applyFill="1" applyBorder="1"/>
    <xf numFmtId="0" fontId="6" fillId="4" borderId="12" xfId="0" applyFont="1" applyFill="1" applyBorder="1"/>
    <xf numFmtId="0" fontId="6" fillId="4" borderId="16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16" xfId="0" applyFont="1" applyFill="1" applyBorder="1"/>
    <xf numFmtId="0" fontId="6" fillId="4" borderId="11" xfId="0" applyFont="1" applyFill="1" applyBorder="1"/>
    <xf numFmtId="0" fontId="6" fillId="4" borderId="17" xfId="0" applyFont="1" applyFill="1" applyBorder="1"/>
    <xf numFmtId="0" fontId="6" fillId="4" borderId="18" xfId="0" applyFont="1" applyFill="1" applyBorder="1"/>
    <xf numFmtId="0" fontId="6" fillId="0" borderId="0" xfId="0" applyFont="1" applyAlignment="1">
      <alignment horizontal="center"/>
    </xf>
    <xf numFmtId="0" fontId="9" fillId="0" borderId="0" xfId="0" applyFont="1"/>
    <xf numFmtId="0" fontId="6" fillId="0" borderId="7" xfId="0" applyFont="1" applyFill="1" applyBorder="1"/>
    <xf numFmtId="9" fontId="1" fillId="0" borderId="3" xfId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9" fontId="0" fillId="0" borderId="0" xfId="1" applyFont="1" applyFill="1" applyAlignment="1">
      <alignment horizontal="center" vertical="center"/>
    </xf>
    <xf numFmtId="0" fontId="0" fillId="0" borderId="0" xfId="0" applyFill="1"/>
    <xf numFmtId="0" fontId="1" fillId="0" borderId="4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vertical="center" wrapText="1"/>
    </xf>
    <xf numFmtId="14" fontId="2" fillId="0" borderId="24" xfId="0" applyNumberFormat="1" applyFont="1" applyFill="1" applyBorder="1" applyAlignment="1">
      <alignment vertical="center" wrapText="1"/>
    </xf>
    <xf numFmtId="0" fontId="2" fillId="0" borderId="24" xfId="0" applyNumberFormat="1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0" borderId="0" xfId="0" applyFont="1"/>
    <xf numFmtId="14" fontId="0" fillId="0" borderId="0" xfId="0" applyNumberFormat="1"/>
    <xf numFmtId="0" fontId="1" fillId="0" borderId="5" xfId="0" applyNumberFormat="1" applyFont="1" applyFill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 vertical="center"/>
    </xf>
    <xf numFmtId="0" fontId="0" fillId="0" borderId="4" xfId="0" applyBorder="1"/>
    <xf numFmtId="0" fontId="2" fillId="0" borderId="0" xfId="0" applyFont="1" applyFill="1" applyBorder="1" applyAlignment="1">
      <alignment vertical="center" wrapText="1"/>
    </xf>
    <xf numFmtId="14" fontId="2" fillId="0" borderId="0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wrapText="1"/>
    </xf>
    <xf numFmtId="0" fontId="3" fillId="0" borderId="29" xfId="0" applyFont="1" applyBorder="1" applyAlignment="1">
      <alignment horizontal="center" vertical="center"/>
    </xf>
    <xf numFmtId="0" fontId="1" fillId="2" borderId="30" xfId="0" applyFont="1" applyFill="1" applyBorder="1" applyAlignment="1">
      <alignment horizontal="left" vertical="center" wrapText="1"/>
    </xf>
    <xf numFmtId="0" fontId="1" fillId="2" borderId="31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9" fontId="1" fillId="0" borderId="37" xfId="1" applyFont="1" applyFill="1" applyBorder="1" applyAlignment="1">
      <alignment horizontal="center" vertical="center" wrapText="1"/>
    </xf>
    <xf numFmtId="9" fontId="1" fillId="0" borderId="35" xfId="1" applyFont="1" applyFill="1" applyBorder="1" applyAlignment="1">
      <alignment horizontal="center" vertical="center" wrapText="1"/>
    </xf>
    <xf numFmtId="1" fontId="0" fillId="0" borderId="40" xfId="0" applyNumberFormat="1" applyFill="1" applyBorder="1" applyAlignment="1">
      <alignment horizontal="center" vertical="center"/>
    </xf>
    <xf numFmtId="0" fontId="15" fillId="5" borderId="20" xfId="0" applyFont="1" applyFill="1" applyBorder="1" applyAlignment="1">
      <alignment horizontal="left" vertical="center" wrapText="1"/>
    </xf>
    <xf numFmtId="1" fontId="0" fillId="0" borderId="6" xfId="0" applyNumberForma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0" fontId="1" fillId="0" borderId="3" xfId="1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5" fillId="2" borderId="20" xfId="0" applyFont="1" applyFill="1" applyBorder="1" applyAlignment="1">
      <alignment horizontal="left" vertical="center" wrapText="1"/>
    </xf>
    <xf numFmtId="9" fontId="15" fillId="3" borderId="21" xfId="1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left" vertical="center" wrapText="1"/>
    </xf>
    <xf numFmtId="9" fontId="15" fillId="3" borderId="33" xfId="1" applyFont="1" applyFill="1" applyBorder="1" applyAlignment="1">
      <alignment horizontal="center" vertical="center"/>
    </xf>
    <xf numFmtId="9" fontId="15" fillId="2" borderId="34" xfId="1" applyFont="1" applyFill="1" applyBorder="1" applyAlignment="1">
      <alignment horizontal="left" vertical="center" wrapText="1"/>
    </xf>
    <xf numFmtId="9" fontId="15" fillId="3" borderId="31" xfId="1" applyFont="1" applyFill="1" applyBorder="1" applyAlignment="1">
      <alignment horizontal="center" vertical="center"/>
    </xf>
    <xf numFmtId="9" fontId="15" fillId="2" borderId="38" xfId="1" applyFont="1" applyFill="1" applyBorder="1" applyAlignment="1">
      <alignment horizontal="left" vertical="center" wrapText="1"/>
    </xf>
    <xf numFmtId="9" fontId="15" fillId="5" borderId="20" xfId="1" applyFont="1" applyFill="1" applyBorder="1" applyAlignment="1">
      <alignment horizontal="left" vertical="center" wrapText="1"/>
    </xf>
    <xf numFmtId="9" fontId="15" fillId="3" borderId="21" xfId="1" applyFont="1" applyFill="1" applyBorder="1" applyAlignment="1">
      <alignment horizontal="center" vertical="center" wrapText="1"/>
    </xf>
    <xf numFmtId="9" fontId="15" fillId="5" borderId="32" xfId="1" applyFont="1" applyFill="1" applyBorder="1" applyAlignment="1">
      <alignment horizontal="left" vertical="center" wrapText="1"/>
    </xf>
    <xf numFmtId="0" fontId="15" fillId="5" borderId="32" xfId="0" applyFont="1" applyFill="1" applyBorder="1" applyAlignment="1">
      <alignment horizontal="left" vertical="center" wrapText="1"/>
    </xf>
    <xf numFmtId="0" fontId="20" fillId="0" borderId="0" xfId="0" applyFont="1"/>
    <xf numFmtId="0" fontId="15" fillId="0" borderId="1" xfId="0" applyFont="1" applyFill="1" applyBorder="1" applyAlignment="1">
      <alignment horizontal="center" vertical="center" wrapText="1"/>
    </xf>
    <xf numFmtId="9" fontId="15" fillId="0" borderId="2" xfId="1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9" fontId="15" fillId="0" borderId="4" xfId="1" applyFont="1" applyFill="1" applyBorder="1" applyAlignment="1">
      <alignment horizontal="center" vertical="center" wrapText="1"/>
    </xf>
    <xf numFmtId="9" fontId="15" fillId="0" borderId="5" xfId="1" applyFont="1" applyFill="1" applyBorder="1" applyAlignment="1">
      <alignment horizontal="center" vertical="center" wrapText="1"/>
    </xf>
    <xf numFmtId="1" fontId="20" fillId="0" borderId="39" xfId="0" applyNumberFormat="1" applyFont="1" applyFill="1" applyBorder="1" applyAlignment="1">
      <alignment horizontal="center" vertical="center"/>
    </xf>
    <xf numFmtId="1" fontId="20" fillId="0" borderId="23" xfId="0" applyNumberFormat="1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2" xfId="1" applyNumberFormat="1" applyFont="1" applyFill="1" applyBorder="1" applyAlignment="1">
      <alignment horizontal="center" vertical="center" wrapText="1"/>
    </xf>
    <xf numFmtId="10" fontId="20" fillId="0" borderId="39" xfId="1" applyNumberFormat="1" applyFont="1" applyFill="1" applyBorder="1" applyAlignment="1">
      <alignment horizontal="center" vertical="center"/>
    </xf>
    <xf numFmtId="10" fontId="20" fillId="0" borderId="23" xfId="1" applyNumberFormat="1" applyFont="1" applyFill="1" applyBorder="1" applyAlignment="1">
      <alignment horizontal="center" vertical="center"/>
    </xf>
    <xf numFmtId="1" fontId="20" fillId="0" borderId="1" xfId="0" applyNumberFormat="1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20" fillId="0" borderId="0" xfId="0" applyFont="1" applyBorder="1"/>
    <xf numFmtId="0" fontId="13" fillId="0" borderId="0" xfId="0" applyFont="1" applyAlignment="1">
      <alignment vertical="center" wrapText="1"/>
    </xf>
    <xf numFmtId="0" fontId="14" fillId="0" borderId="0" xfId="0" applyFont="1"/>
    <xf numFmtId="0" fontId="16" fillId="0" borderId="0" xfId="0" applyFont="1"/>
    <xf numFmtId="0" fontId="17" fillId="0" borderId="0" xfId="0" applyFont="1"/>
    <xf numFmtId="0" fontId="17" fillId="0" borderId="0" xfId="0" applyFont="1" applyAlignment="1">
      <alignment horizontal="left"/>
    </xf>
    <xf numFmtId="0" fontId="17" fillId="7" borderId="15" xfId="0" applyFont="1" applyFill="1" applyBorder="1" applyAlignment="1">
      <alignment horizontal="left"/>
    </xf>
    <xf numFmtId="0" fontId="17" fillId="7" borderId="19" xfId="0" applyFont="1" applyFill="1" applyBorder="1" applyAlignment="1">
      <alignment horizontal="left"/>
    </xf>
    <xf numFmtId="0" fontId="17" fillId="7" borderId="14" xfId="0" applyFont="1" applyFill="1" applyBorder="1" applyAlignment="1">
      <alignment horizontal="left"/>
    </xf>
    <xf numFmtId="0" fontId="1" fillId="7" borderId="24" xfId="0" applyFont="1" applyFill="1" applyBorder="1"/>
    <xf numFmtId="0" fontId="1" fillId="7" borderId="0" xfId="0" applyFont="1" applyFill="1"/>
    <xf numFmtId="0" fontId="1" fillId="7" borderId="41" xfId="0" applyFont="1" applyFill="1" applyBorder="1"/>
    <xf numFmtId="0" fontId="1" fillId="7" borderId="42" xfId="0" applyFont="1" applyFill="1" applyBorder="1"/>
    <xf numFmtId="0" fontId="1" fillId="7" borderId="43" xfId="0" applyFont="1" applyFill="1" applyBorder="1"/>
    <xf numFmtId="0" fontId="1" fillId="7" borderId="44" xfId="0" applyFont="1" applyFill="1" applyBorder="1"/>
    <xf numFmtId="9" fontId="15" fillId="3" borderId="31" xfId="1" applyFont="1" applyFill="1" applyBorder="1" applyAlignment="1">
      <alignment horizontal="center" vertical="center" wrapText="1"/>
    </xf>
    <xf numFmtId="9" fontId="15" fillId="3" borderId="4" xfId="1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left" vertical="center" wrapText="1"/>
    </xf>
    <xf numFmtId="0" fontId="15" fillId="0" borderId="4" xfId="1" applyNumberFormat="1" applyFont="1" applyFill="1" applyBorder="1" applyAlignment="1">
      <alignment horizontal="center" vertical="center" wrapText="1"/>
    </xf>
    <xf numFmtId="0" fontId="0" fillId="6" borderId="33" xfId="0" applyFill="1" applyBorder="1" applyAlignment="1">
      <alignment horizontal="center" vertical="center"/>
    </xf>
    <xf numFmtId="9" fontId="15" fillId="6" borderId="1" xfId="1" applyFont="1" applyFill="1" applyBorder="1" applyAlignment="1">
      <alignment horizontal="left" vertical="center" wrapText="1"/>
    </xf>
    <xf numFmtId="0" fontId="15" fillId="6" borderId="2" xfId="0" applyFont="1" applyFill="1" applyBorder="1" applyAlignment="1">
      <alignment horizontal="left" vertical="center" wrapText="1"/>
    </xf>
    <xf numFmtId="10" fontId="20" fillId="0" borderId="1" xfId="1" applyNumberFormat="1" applyFont="1" applyFill="1" applyBorder="1" applyAlignment="1">
      <alignment horizontal="center" vertical="center"/>
    </xf>
    <xf numFmtId="0" fontId="1" fillId="0" borderId="37" xfId="1" applyNumberFormat="1" applyFont="1" applyFill="1" applyBorder="1" applyAlignment="1">
      <alignment horizontal="center" vertical="center" wrapText="1"/>
    </xf>
    <xf numFmtId="9" fontId="15" fillId="0" borderId="3" xfId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" fillId="7" borderId="24" xfId="0" applyFont="1" applyFill="1" applyBorder="1" applyAlignment="1">
      <alignment horizontal="left" wrapText="1"/>
    </xf>
    <xf numFmtId="0" fontId="1" fillId="7" borderId="0" xfId="0" applyFont="1" applyFill="1" applyAlignment="1">
      <alignment horizontal="left" wrapText="1"/>
    </xf>
    <xf numFmtId="0" fontId="1" fillId="7" borderId="41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9" fontId="0" fillId="6" borderId="33" xfId="1" applyFont="1" applyFill="1" applyBorder="1" applyAlignment="1">
      <alignment horizontal="center" vertical="center"/>
    </xf>
    <xf numFmtId="9" fontId="0" fillId="6" borderId="45" xfId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14" fontId="2" fillId="2" borderId="10" xfId="0" applyNumberFormat="1" applyFont="1" applyFill="1" applyBorder="1" applyAlignment="1">
      <alignment horizontal="center" vertical="center" wrapText="1"/>
    </xf>
    <xf numFmtId="14" fontId="2" fillId="2" borderId="8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wrapText="1"/>
    </xf>
    <xf numFmtId="0" fontId="0" fillId="2" borderId="27" xfId="0" applyFill="1" applyBorder="1" applyAlignment="1">
      <alignment horizontal="center" wrapText="1"/>
    </xf>
    <xf numFmtId="0" fontId="0" fillId="2" borderId="22" xfId="0" applyFill="1" applyBorder="1" applyAlignment="1">
      <alignment horizontal="center" wrapText="1"/>
    </xf>
    <xf numFmtId="0" fontId="0" fillId="5" borderId="16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vertical="center" wrapText="1"/>
    </xf>
    <xf numFmtId="164" fontId="11" fillId="0" borderId="4" xfId="0" applyNumberFormat="1" applyFont="1" applyBorder="1" applyAlignment="1">
      <alignment horizontal="left" vertical="center" wrapText="1"/>
    </xf>
    <xf numFmtId="0" fontId="11" fillId="0" borderId="4" xfId="0" applyFont="1" applyBorder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3fsvip01\Medicaid%20Quality\CCM\Unit%20Templates\Unit%20SMMC%20Report%20Guides\Report%20Guide%20Official%20Templates\Enrollee%20Roster%20and%20Facility%20Residence%20Report\Enrollee_Roster_Facility_Residence_Report_1201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ldoea.sharepoint.com/Users/user/Desktop/Report%20Template%20Revisions/Participant%20Directed%20Option%20Roster%20Report%20-%2009.03.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nrollee Roster"/>
      <sheetName val="State Holiday Dates"/>
      <sheetName val="Data"/>
    </sheetNames>
    <sheetDataSet>
      <sheetData sheetId="0" refreshError="1"/>
      <sheetData sheetId="1">
        <row r="11">
          <cell r="S11" t="str">
            <v>Region 01</v>
          </cell>
        </row>
        <row r="12">
          <cell r="S12" t="str">
            <v>Region 06</v>
          </cell>
        </row>
        <row r="13">
          <cell r="S13" t="str">
            <v>Region 07</v>
          </cell>
        </row>
        <row r="14">
          <cell r="S14" t="str">
            <v>Region 08</v>
          </cell>
        </row>
        <row r="15">
          <cell r="S15" t="str">
            <v>Region 09</v>
          </cell>
        </row>
        <row r="16">
          <cell r="S16" t="str">
            <v>Region 10</v>
          </cell>
        </row>
        <row r="17">
          <cell r="S17" t="str">
            <v>Region 11</v>
          </cell>
        </row>
        <row r="21">
          <cell r="S21" t="str">
            <v>Home</v>
          </cell>
        </row>
        <row r="22">
          <cell r="S22" t="str">
            <v>ALF</v>
          </cell>
        </row>
        <row r="23">
          <cell r="S23" t="str">
            <v>SNF</v>
          </cell>
        </row>
        <row r="24">
          <cell r="S24" t="str">
            <v>AFCH</v>
          </cell>
        </row>
      </sheetData>
      <sheetData sheetId="2" refreshError="1"/>
      <sheetData sheetId="3">
        <row r="2">
          <cell r="C2">
            <v>1</v>
          </cell>
          <cell r="E2" t="str">
            <v>Alachua</v>
          </cell>
        </row>
        <row r="3">
          <cell r="B3" t="str">
            <v>Yes</v>
          </cell>
          <cell r="C3">
            <v>2</v>
          </cell>
          <cell r="E3" t="str">
            <v>Baker</v>
          </cell>
        </row>
        <row r="4">
          <cell r="B4" t="str">
            <v>No</v>
          </cell>
          <cell r="C4">
            <v>3</v>
          </cell>
          <cell r="E4" t="str">
            <v>Bay</v>
          </cell>
        </row>
        <row r="5">
          <cell r="B5" t="str">
            <v>N/A</v>
          </cell>
          <cell r="C5">
            <v>4</v>
          </cell>
          <cell r="E5" t="str">
            <v>Bradford</v>
          </cell>
        </row>
        <row r="6">
          <cell r="C6">
            <v>5</v>
          </cell>
          <cell r="E6" t="str">
            <v>Brevard</v>
          </cell>
        </row>
        <row r="7">
          <cell r="C7">
            <v>6</v>
          </cell>
          <cell r="E7" t="str">
            <v>Broward</v>
          </cell>
        </row>
        <row r="8">
          <cell r="C8">
            <v>7</v>
          </cell>
          <cell r="E8" t="str">
            <v>Calhoun</v>
          </cell>
        </row>
        <row r="9">
          <cell r="C9">
            <v>8</v>
          </cell>
          <cell r="E9" t="str">
            <v>Charlotte</v>
          </cell>
        </row>
        <row r="10">
          <cell r="C10">
            <v>9</v>
          </cell>
          <cell r="E10" t="str">
            <v>Citrus</v>
          </cell>
        </row>
        <row r="11">
          <cell r="C11">
            <v>10</v>
          </cell>
          <cell r="E11" t="str">
            <v>Clay</v>
          </cell>
        </row>
        <row r="12">
          <cell r="C12">
            <v>11</v>
          </cell>
          <cell r="E12" t="str">
            <v>Collier</v>
          </cell>
        </row>
        <row r="13">
          <cell r="E13" t="str">
            <v>Columbia</v>
          </cell>
        </row>
        <row r="14">
          <cell r="E14" t="str">
            <v>Desoto</v>
          </cell>
        </row>
        <row r="15">
          <cell r="E15" t="str">
            <v>Dixie</v>
          </cell>
        </row>
        <row r="16">
          <cell r="E16" t="str">
            <v>Duval</v>
          </cell>
        </row>
        <row r="17">
          <cell r="E17" t="str">
            <v>Escambia</v>
          </cell>
        </row>
        <row r="18">
          <cell r="E18" t="str">
            <v>Flagler</v>
          </cell>
        </row>
        <row r="19">
          <cell r="E19" t="str">
            <v>Franklin</v>
          </cell>
        </row>
        <row r="20">
          <cell r="E20" t="str">
            <v>Gadsden</v>
          </cell>
        </row>
        <row r="21">
          <cell r="E21" t="str">
            <v>Gilchrist</v>
          </cell>
        </row>
        <row r="22">
          <cell r="E22" t="str">
            <v>Glades</v>
          </cell>
        </row>
        <row r="23">
          <cell r="E23" t="str">
            <v>Gulf</v>
          </cell>
        </row>
        <row r="24">
          <cell r="E24" t="str">
            <v>Hamilton</v>
          </cell>
        </row>
        <row r="25">
          <cell r="E25" t="str">
            <v>Hardee</v>
          </cell>
        </row>
        <row r="26">
          <cell r="E26" t="str">
            <v>Hendry</v>
          </cell>
        </row>
        <row r="27">
          <cell r="E27" t="str">
            <v>Hernando</v>
          </cell>
        </row>
        <row r="28">
          <cell r="E28" t="str">
            <v>Highlighands</v>
          </cell>
        </row>
        <row r="29">
          <cell r="E29" t="str">
            <v>Hillsborough</v>
          </cell>
        </row>
        <row r="30">
          <cell r="E30" t="str">
            <v>Holmes</v>
          </cell>
        </row>
        <row r="31">
          <cell r="E31" t="str">
            <v>Indian river</v>
          </cell>
        </row>
        <row r="32">
          <cell r="E32" t="str">
            <v>Jackson</v>
          </cell>
        </row>
        <row r="33">
          <cell r="E33" t="str">
            <v>Jefferson</v>
          </cell>
        </row>
        <row r="34">
          <cell r="E34" t="str">
            <v>Lafayette</v>
          </cell>
        </row>
        <row r="35">
          <cell r="E35" t="str">
            <v>Lake</v>
          </cell>
        </row>
        <row r="36">
          <cell r="E36" t="str">
            <v>Lee</v>
          </cell>
        </row>
        <row r="37">
          <cell r="E37" t="str">
            <v>Leon</v>
          </cell>
        </row>
        <row r="38">
          <cell r="E38" t="str">
            <v>Levy</v>
          </cell>
        </row>
        <row r="39">
          <cell r="E39" t="str">
            <v>Liberty</v>
          </cell>
        </row>
        <row r="40">
          <cell r="E40" t="str">
            <v>Madison</v>
          </cell>
        </row>
        <row r="41">
          <cell r="E41" t="str">
            <v>Manatee</v>
          </cell>
        </row>
        <row r="42">
          <cell r="E42" t="str">
            <v>Marion</v>
          </cell>
        </row>
        <row r="43">
          <cell r="E43" t="str">
            <v>Martin</v>
          </cell>
        </row>
        <row r="44">
          <cell r="E44" t="str">
            <v>Miami-Dade</v>
          </cell>
        </row>
        <row r="45">
          <cell r="E45" t="str">
            <v>Monroe</v>
          </cell>
        </row>
        <row r="46">
          <cell r="E46" t="str">
            <v>Nassau</v>
          </cell>
        </row>
        <row r="47">
          <cell r="E47" t="str">
            <v>Okaloosa</v>
          </cell>
        </row>
        <row r="48">
          <cell r="E48" t="str">
            <v>Okeechobee</v>
          </cell>
        </row>
        <row r="49">
          <cell r="E49" t="str">
            <v>Orange</v>
          </cell>
        </row>
        <row r="50">
          <cell r="E50" t="str">
            <v>Osceola</v>
          </cell>
        </row>
        <row r="51">
          <cell r="E51" t="str">
            <v>Palm Beach</v>
          </cell>
        </row>
        <row r="52">
          <cell r="E52" t="str">
            <v>Pasco</v>
          </cell>
        </row>
        <row r="53">
          <cell r="E53" t="str">
            <v>Pinellas</v>
          </cell>
        </row>
        <row r="54">
          <cell r="E54" t="str">
            <v>Polk</v>
          </cell>
        </row>
        <row r="55">
          <cell r="E55" t="str">
            <v>Putnam</v>
          </cell>
        </row>
        <row r="56">
          <cell r="E56" t="str">
            <v>Santa Rosa</v>
          </cell>
        </row>
        <row r="57">
          <cell r="E57" t="str">
            <v>Sarasota</v>
          </cell>
        </row>
        <row r="58">
          <cell r="E58" t="str">
            <v>Seminole</v>
          </cell>
        </row>
        <row r="59">
          <cell r="E59" t="str">
            <v>St. Johns</v>
          </cell>
        </row>
        <row r="60">
          <cell r="E60" t="str">
            <v>St. Lucie</v>
          </cell>
        </row>
        <row r="61">
          <cell r="E61" t="str">
            <v>Sumter</v>
          </cell>
        </row>
        <row r="62">
          <cell r="E62" t="str">
            <v>Suwanee</v>
          </cell>
        </row>
        <row r="63">
          <cell r="E63" t="str">
            <v>Taylor</v>
          </cell>
        </row>
        <row r="64">
          <cell r="E64" t="str">
            <v>Union</v>
          </cell>
        </row>
        <row r="65">
          <cell r="E65" t="str">
            <v>Volusia</v>
          </cell>
        </row>
        <row r="66">
          <cell r="E66" t="str">
            <v>Wakulla</v>
          </cell>
        </row>
        <row r="67">
          <cell r="E67" t="str">
            <v>Walton</v>
          </cell>
        </row>
        <row r="68">
          <cell r="E68" t="str">
            <v>Washington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DO Roster"/>
    </sheetNames>
    <sheetDataSet>
      <sheetData sheetId="0"/>
      <sheetData sheetId="1">
        <row r="6">
          <cell r="AQ6" t="str">
            <v>Alachua</v>
          </cell>
        </row>
        <row r="7">
          <cell r="AQ7" t="str">
            <v>Baker</v>
          </cell>
        </row>
        <row r="8">
          <cell r="AQ8" t="str">
            <v>Bay</v>
          </cell>
        </row>
        <row r="9">
          <cell r="AQ9" t="str">
            <v>Bradford</v>
          </cell>
        </row>
        <row r="10">
          <cell r="AQ10" t="str">
            <v>Brevard</v>
          </cell>
        </row>
        <row r="11">
          <cell r="AQ11" t="str">
            <v>Broward</v>
          </cell>
        </row>
        <row r="12">
          <cell r="AQ12" t="str">
            <v>Calhoun</v>
          </cell>
        </row>
        <row r="13">
          <cell r="AQ13" t="str">
            <v>Charlotte</v>
          </cell>
        </row>
        <row r="14">
          <cell r="AQ14" t="str">
            <v>Citrus</v>
          </cell>
        </row>
        <row r="15">
          <cell r="AQ15" t="str">
            <v>Clay</v>
          </cell>
        </row>
        <row r="16">
          <cell r="AQ16" t="str">
            <v>Collier</v>
          </cell>
        </row>
        <row r="17">
          <cell r="AQ17" t="str">
            <v>Columbia</v>
          </cell>
        </row>
        <row r="18">
          <cell r="AQ18" t="str">
            <v>Desoto</v>
          </cell>
        </row>
        <row r="19">
          <cell r="AQ19" t="str">
            <v>Dixie</v>
          </cell>
        </row>
        <row r="20">
          <cell r="AQ20" t="str">
            <v>Duval</v>
          </cell>
        </row>
        <row r="21">
          <cell r="AQ21" t="str">
            <v>Escambia</v>
          </cell>
        </row>
        <row r="22">
          <cell r="AQ22" t="str">
            <v>Flagler</v>
          </cell>
        </row>
        <row r="23">
          <cell r="AQ23" t="str">
            <v>Franklin</v>
          </cell>
        </row>
        <row r="24">
          <cell r="AQ24" t="str">
            <v>Gadsen</v>
          </cell>
        </row>
        <row r="25">
          <cell r="AQ25" t="str">
            <v>Gilchrist</v>
          </cell>
        </row>
        <row r="26">
          <cell r="AQ26" t="str">
            <v>Glades</v>
          </cell>
        </row>
        <row r="27">
          <cell r="AQ27" t="str">
            <v>Gulf</v>
          </cell>
        </row>
        <row r="28">
          <cell r="AQ28" t="str">
            <v>Hamilton</v>
          </cell>
        </row>
        <row r="29">
          <cell r="AQ29" t="str">
            <v>Hardee</v>
          </cell>
        </row>
        <row r="30">
          <cell r="AQ30" t="str">
            <v>Hendry</v>
          </cell>
        </row>
        <row r="31">
          <cell r="AQ31" t="str">
            <v>Hernando</v>
          </cell>
        </row>
        <row r="32">
          <cell r="AQ32" t="str">
            <v>Highlands</v>
          </cell>
        </row>
        <row r="33">
          <cell r="AQ33" t="str">
            <v>Hillsborough</v>
          </cell>
        </row>
        <row r="34">
          <cell r="AQ34" t="str">
            <v>Holmes</v>
          </cell>
        </row>
        <row r="35">
          <cell r="AQ35" t="str">
            <v>Indian River</v>
          </cell>
        </row>
        <row r="36">
          <cell r="AQ36" t="str">
            <v>Jackson</v>
          </cell>
        </row>
        <row r="37">
          <cell r="AQ37" t="str">
            <v>Jefferson</v>
          </cell>
        </row>
        <row r="38">
          <cell r="AQ38" t="str">
            <v>Lafayette</v>
          </cell>
        </row>
        <row r="39">
          <cell r="AQ39" t="str">
            <v>Lake</v>
          </cell>
        </row>
        <row r="40">
          <cell r="AQ40" t="str">
            <v>Lee</v>
          </cell>
        </row>
        <row r="41">
          <cell r="AQ41" t="str">
            <v>Leon</v>
          </cell>
        </row>
        <row r="42">
          <cell r="AQ42" t="str">
            <v>Levy</v>
          </cell>
        </row>
        <row r="43">
          <cell r="AQ43" t="str">
            <v>Liberty</v>
          </cell>
        </row>
        <row r="44">
          <cell r="AQ44" t="str">
            <v>Madison</v>
          </cell>
        </row>
        <row r="45">
          <cell r="AQ45" t="str">
            <v>Manatee</v>
          </cell>
        </row>
        <row r="46">
          <cell r="AQ46" t="str">
            <v>Marion</v>
          </cell>
        </row>
        <row r="47">
          <cell r="AQ47" t="str">
            <v>Martin</v>
          </cell>
        </row>
        <row r="48">
          <cell r="AQ48" t="str">
            <v>Miami-Dade</v>
          </cell>
        </row>
        <row r="49">
          <cell r="AQ49" t="str">
            <v>monrue</v>
          </cell>
        </row>
        <row r="50">
          <cell r="AQ50" t="str">
            <v>Nassau</v>
          </cell>
        </row>
        <row r="51">
          <cell r="AQ51" t="str">
            <v>Okaloosa</v>
          </cell>
        </row>
        <row r="52">
          <cell r="AQ52" t="str">
            <v>Okeechobee</v>
          </cell>
        </row>
        <row r="53">
          <cell r="AQ53" t="str">
            <v>Orange</v>
          </cell>
        </row>
        <row r="54">
          <cell r="AQ54" t="str">
            <v>Osceola</v>
          </cell>
        </row>
        <row r="55">
          <cell r="AQ55" t="str">
            <v>Palm Beach</v>
          </cell>
        </row>
        <row r="56">
          <cell r="AQ56" t="str">
            <v>Pasco</v>
          </cell>
        </row>
        <row r="57">
          <cell r="AQ57" t="str">
            <v>Pinellas</v>
          </cell>
        </row>
        <row r="58">
          <cell r="AQ58" t="str">
            <v>Polk</v>
          </cell>
        </row>
        <row r="59">
          <cell r="AQ59" t="str">
            <v>Putnam</v>
          </cell>
        </row>
        <row r="60">
          <cell r="AQ60" t="str">
            <v>Santa Rosa</v>
          </cell>
        </row>
        <row r="61">
          <cell r="AQ61" t="str">
            <v>Sarasota</v>
          </cell>
        </row>
        <row r="62">
          <cell r="AQ62" t="str">
            <v>Seminole</v>
          </cell>
        </row>
        <row r="63">
          <cell r="AQ63" t="str">
            <v>St. Johns</v>
          </cell>
        </row>
        <row r="64">
          <cell r="AQ64" t="str">
            <v>St. Lucie</v>
          </cell>
        </row>
        <row r="65">
          <cell r="AQ65" t="str">
            <v>Sumter</v>
          </cell>
        </row>
        <row r="66">
          <cell r="AQ66" t="str">
            <v>Suwanee</v>
          </cell>
        </row>
        <row r="67">
          <cell r="AQ67" t="str">
            <v>Taylor</v>
          </cell>
        </row>
        <row r="68">
          <cell r="AQ68" t="str">
            <v>Union</v>
          </cell>
        </row>
        <row r="69">
          <cell r="AQ69" t="str">
            <v>Volusia</v>
          </cell>
        </row>
        <row r="70">
          <cell r="AQ70" t="str">
            <v>Wakulla</v>
          </cell>
        </row>
        <row r="71">
          <cell r="AQ71" t="str">
            <v>Walton</v>
          </cell>
        </row>
        <row r="72">
          <cell r="AQ72" t="str">
            <v>Washington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D1C19-6181-4571-AFE7-D2922406E9EE}">
  <sheetPr>
    <pageSetUpPr fitToPage="1"/>
  </sheetPr>
  <dimension ref="B1:I12"/>
  <sheetViews>
    <sheetView view="pageLayout" zoomScaleNormal="100" workbookViewId="0">
      <selection activeCell="D17" sqref="D17"/>
    </sheetView>
  </sheetViews>
  <sheetFormatPr defaultColWidth="9.20703125" defaultRowHeight="13.8" x14ac:dyDescent="0.45"/>
  <cols>
    <col min="1" max="1" width="2.47265625" style="9" customWidth="1"/>
    <col min="2" max="2" width="25.20703125" style="9" customWidth="1"/>
    <col min="3" max="3" width="9.20703125" style="9"/>
    <col min="4" max="4" width="24.5234375" style="9" customWidth="1"/>
    <col min="5" max="5" width="9.20703125" style="9"/>
    <col min="6" max="6" width="23" style="9" customWidth="1"/>
    <col min="7" max="16384" width="9.20703125" style="9"/>
  </cols>
  <sheetData>
    <row r="1" spans="2:9" ht="21.75" customHeight="1" x14ac:dyDescent="0.45">
      <c r="B1" s="142" t="s">
        <v>26</v>
      </c>
      <c r="C1" s="142"/>
      <c r="D1" s="142"/>
      <c r="E1" s="142"/>
      <c r="F1" s="142"/>
      <c r="G1" s="142"/>
      <c r="H1" s="142"/>
      <c r="I1" s="118"/>
    </row>
    <row r="3" spans="2:9" ht="14.1" x14ac:dyDescent="0.5">
      <c r="B3" s="119" t="s">
        <v>25</v>
      </c>
      <c r="C3" s="120"/>
      <c r="D3" s="120"/>
      <c r="E3" s="120"/>
      <c r="F3" s="120"/>
      <c r="G3" s="120"/>
      <c r="H3" s="120"/>
    </row>
    <row r="4" spans="2:9" ht="14.1" x14ac:dyDescent="0.5">
      <c r="B4" s="119" t="s">
        <v>75</v>
      </c>
      <c r="C4" s="120"/>
      <c r="D4" s="120"/>
      <c r="E4" s="120"/>
      <c r="F4" s="120"/>
      <c r="G4" s="120"/>
      <c r="H4" s="120"/>
    </row>
    <row r="5" spans="2:9" ht="14.1" x14ac:dyDescent="0.5">
      <c r="B5" s="120"/>
      <c r="C5" s="120"/>
      <c r="D5" s="120"/>
      <c r="E5" s="120"/>
      <c r="F5" s="120"/>
      <c r="G5" s="120"/>
      <c r="H5" s="120"/>
    </row>
    <row r="6" spans="2:9" ht="14.1" x14ac:dyDescent="0.5">
      <c r="B6" s="143" t="s">
        <v>27</v>
      </c>
      <c r="C6" s="143"/>
      <c r="D6" s="143"/>
      <c r="E6" s="143"/>
      <c r="F6" s="143"/>
      <c r="G6" s="143"/>
      <c r="H6" s="143"/>
      <c r="I6" s="121"/>
    </row>
    <row r="7" spans="2:9" ht="8.25" customHeight="1" x14ac:dyDescent="0.5">
      <c r="B7" s="122"/>
      <c r="C7" s="122"/>
      <c r="D7" s="122"/>
      <c r="E7" s="122"/>
      <c r="F7" s="122"/>
      <c r="G7" s="122"/>
      <c r="H7" s="122"/>
      <c r="I7" s="122"/>
    </row>
    <row r="8" spans="2:9" ht="7.5" customHeight="1" x14ac:dyDescent="0.5">
      <c r="B8" s="123"/>
      <c r="C8" s="124"/>
      <c r="D8" s="124"/>
      <c r="E8" s="124"/>
      <c r="F8" s="124"/>
      <c r="G8" s="124"/>
      <c r="H8" s="125"/>
      <c r="I8" s="122"/>
    </row>
    <row r="9" spans="2:9" ht="29.25" customHeight="1" x14ac:dyDescent="0.45">
      <c r="B9" s="144" t="s">
        <v>79</v>
      </c>
      <c r="C9" s="145"/>
      <c r="D9" s="145"/>
      <c r="E9" s="145"/>
      <c r="F9" s="145"/>
      <c r="G9" s="145"/>
      <c r="H9" s="146"/>
    </row>
    <row r="10" spans="2:9" ht="9" customHeight="1" x14ac:dyDescent="0.45">
      <c r="B10" s="126"/>
      <c r="C10" s="127"/>
      <c r="D10" s="127"/>
      <c r="E10" s="127"/>
      <c r="F10" s="127"/>
      <c r="G10" s="127"/>
      <c r="H10" s="128"/>
    </row>
    <row r="11" spans="2:9" ht="47.55" customHeight="1" x14ac:dyDescent="0.45">
      <c r="B11" s="144" t="s">
        <v>84</v>
      </c>
      <c r="C11" s="145"/>
      <c r="D11" s="145"/>
      <c r="E11" s="145"/>
      <c r="F11" s="145"/>
      <c r="G11" s="145"/>
      <c r="H11" s="146"/>
    </row>
    <row r="12" spans="2:9" ht="7.5" customHeight="1" x14ac:dyDescent="0.45">
      <c r="B12" s="129"/>
      <c r="C12" s="130"/>
      <c r="D12" s="130"/>
      <c r="E12" s="130"/>
      <c r="F12" s="130"/>
      <c r="G12" s="130"/>
      <c r="H12" s="131"/>
    </row>
  </sheetData>
  <mergeCells count="4">
    <mergeCell ref="B1:H1"/>
    <mergeCell ref="B6:H6"/>
    <mergeCell ref="B9:H9"/>
    <mergeCell ref="B11:H11"/>
  </mergeCells>
  <pageMargins left="0.25" right="0.25" top="0.75" bottom="0.75" header="0.3" footer="0.3"/>
  <pageSetup paperSize="5" fitToHeight="0" orientation="landscape" r:id="rId1"/>
  <headerFooter>
    <oddFooter>&amp;LRevised 02/28/2020&amp;C&amp;P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  <pageSetUpPr fitToPage="1"/>
  </sheetPr>
  <dimension ref="A1:Z23"/>
  <sheetViews>
    <sheetView topLeftCell="P1" workbookViewId="0">
      <selection activeCell="V16" sqref="V16"/>
    </sheetView>
  </sheetViews>
  <sheetFormatPr defaultRowHeight="14.4" x14ac:dyDescent="0.55000000000000004"/>
  <cols>
    <col min="1" max="1" width="26.47265625" style="2" bestFit="1" customWidth="1"/>
    <col min="2" max="2" width="17.5234375" style="1" customWidth="1"/>
    <col min="3" max="3" width="16.5234375" style="1" customWidth="1"/>
    <col min="4" max="4" width="8.734375" style="5" customWidth="1"/>
    <col min="5" max="5" width="17.47265625" style="1" bestFit="1" customWidth="1"/>
    <col min="6" max="6" width="8.26171875" style="5" customWidth="1"/>
    <col min="7" max="9" width="17.20703125" style="5" customWidth="1"/>
    <col min="10" max="10" width="18.5234375" style="1" customWidth="1"/>
    <col min="11" max="11" width="8.5234375" style="5" customWidth="1"/>
    <col min="12" max="12" width="21.7890625" customWidth="1"/>
    <col min="13" max="13" width="20.734375" customWidth="1"/>
    <col min="14" max="14" width="12.26171875" customWidth="1"/>
    <col min="15" max="15" width="18.5234375" customWidth="1"/>
    <col min="16" max="16" width="12.26171875" customWidth="1"/>
    <col min="17" max="17" width="17.20703125" customWidth="1"/>
    <col min="18" max="18" width="18.20703125" customWidth="1"/>
    <col min="19" max="19" width="10.734375" customWidth="1"/>
    <col min="20" max="20" width="18.5234375" customWidth="1"/>
    <col min="21" max="21" width="10.734375" customWidth="1"/>
    <col min="22" max="22" width="14.7890625" customWidth="1"/>
    <col min="23" max="23" width="17.26171875" customWidth="1"/>
    <col min="24" max="24" width="20.734375" customWidth="1"/>
  </cols>
  <sheetData>
    <row r="1" spans="1:26" ht="28.5" customHeight="1" x14ac:dyDescent="0.55000000000000004">
      <c r="A1" s="150" t="s">
        <v>76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</row>
    <row r="3" spans="1:26" x14ac:dyDescent="0.55000000000000004">
      <c r="A3" s="6" t="s">
        <v>7</v>
      </c>
      <c r="B3" s="153"/>
      <c r="C3" s="154"/>
      <c r="D3" s="155"/>
    </row>
    <row r="4" spans="1:26" x14ac:dyDescent="0.55000000000000004">
      <c r="A4" s="90" t="s">
        <v>62</v>
      </c>
      <c r="B4" s="70"/>
      <c r="C4" s="71"/>
      <c r="D4" s="72"/>
    </row>
    <row r="5" spans="1:26" x14ac:dyDescent="0.55000000000000004">
      <c r="A5" s="6" t="s">
        <v>8</v>
      </c>
      <c r="B5" s="156"/>
      <c r="C5" s="157"/>
      <c r="D5" s="158"/>
    </row>
    <row r="6" spans="1:26" x14ac:dyDescent="0.55000000000000004">
      <c r="A6" s="6" t="s">
        <v>28</v>
      </c>
      <c r="B6" s="159"/>
      <c r="C6" s="159"/>
      <c r="D6" s="159"/>
    </row>
    <row r="7" spans="1:26" s="51" customFormat="1" x14ac:dyDescent="0.55000000000000004">
      <c r="A7" s="47"/>
      <c r="B7" s="54"/>
      <c r="C7" s="54"/>
      <c r="D7" s="54"/>
      <c r="E7" s="49"/>
      <c r="F7" s="50"/>
      <c r="G7" s="50"/>
      <c r="H7" s="50"/>
      <c r="I7" s="50"/>
      <c r="J7" s="49"/>
      <c r="K7" s="50"/>
    </row>
    <row r="8" spans="1:26" s="51" customFormat="1" ht="14.7" thickBot="1" x14ac:dyDescent="0.6">
      <c r="A8" s="47"/>
      <c r="B8" s="54"/>
      <c r="C8" s="54"/>
      <c r="D8" s="54"/>
      <c r="E8" s="49"/>
      <c r="F8" s="50"/>
      <c r="G8" s="50"/>
      <c r="H8" s="50"/>
      <c r="I8" s="50"/>
      <c r="J8" s="49"/>
      <c r="K8" s="50"/>
    </row>
    <row r="9" spans="1:26" ht="14.7" thickBot="1" x14ac:dyDescent="0.6">
      <c r="A9" s="160" t="s">
        <v>29</v>
      </c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2"/>
      <c r="M9" s="163" t="s">
        <v>22</v>
      </c>
      <c r="N9" s="164"/>
      <c r="O9" s="164"/>
      <c r="P9" s="164"/>
      <c r="Q9" s="164"/>
      <c r="R9" s="164"/>
      <c r="S9" s="165"/>
      <c r="T9" s="88"/>
      <c r="U9" s="136"/>
      <c r="V9" s="148" t="s">
        <v>23</v>
      </c>
      <c r="W9" s="148"/>
      <c r="X9" s="149"/>
    </row>
    <row r="10" spans="1:26" ht="144" customHeight="1" x14ac:dyDescent="0.55000000000000004">
      <c r="A10" s="76" t="s">
        <v>6</v>
      </c>
      <c r="B10" s="77" t="s">
        <v>14</v>
      </c>
      <c r="C10" s="91" t="s">
        <v>71</v>
      </c>
      <c r="D10" s="92" t="s">
        <v>1</v>
      </c>
      <c r="E10" s="93" t="s">
        <v>72</v>
      </c>
      <c r="F10" s="94" t="s">
        <v>1</v>
      </c>
      <c r="G10" s="95" t="s">
        <v>13</v>
      </c>
      <c r="H10" s="91" t="s">
        <v>73</v>
      </c>
      <c r="I10" s="92" t="s">
        <v>1</v>
      </c>
      <c r="J10" s="91" t="s">
        <v>74</v>
      </c>
      <c r="K10" s="96" t="s">
        <v>1</v>
      </c>
      <c r="L10" s="97" t="s">
        <v>61</v>
      </c>
      <c r="M10" s="98" t="s">
        <v>80</v>
      </c>
      <c r="N10" s="99" t="s">
        <v>1</v>
      </c>
      <c r="O10" s="100" t="s">
        <v>81</v>
      </c>
      <c r="P10" s="99" t="s">
        <v>1</v>
      </c>
      <c r="Q10" s="84" t="s">
        <v>82</v>
      </c>
      <c r="R10" s="101" t="s">
        <v>83</v>
      </c>
      <c r="S10" s="132" t="s">
        <v>1</v>
      </c>
      <c r="T10" s="137" t="s">
        <v>85</v>
      </c>
      <c r="U10" s="133" t="s">
        <v>1</v>
      </c>
      <c r="V10" s="134" t="s">
        <v>63</v>
      </c>
      <c r="W10" s="134" t="s">
        <v>65</v>
      </c>
      <c r="X10" s="138" t="s">
        <v>66</v>
      </c>
      <c r="Y10" s="102"/>
      <c r="Z10" s="102"/>
    </row>
    <row r="11" spans="1:26" x14ac:dyDescent="0.55000000000000004">
      <c r="A11" s="55"/>
      <c r="B11" s="4"/>
      <c r="C11" s="103"/>
      <c r="D11" s="104" t="e">
        <f>C11/B11</f>
        <v>#DIV/0!</v>
      </c>
      <c r="E11" s="105"/>
      <c r="F11" s="106" t="e">
        <f t="shared" ref="F11:F16" si="0">E11/B11</f>
        <v>#DIV/0!</v>
      </c>
      <c r="G11" s="107"/>
      <c r="H11" s="103"/>
      <c r="I11" s="104" t="e">
        <f>H11/B11</f>
        <v>#DIV/0!</v>
      </c>
      <c r="J11" s="103"/>
      <c r="K11" s="107" t="e">
        <f t="shared" ref="K11:K16" si="1">J11/B11</f>
        <v>#DIV/0!</v>
      </c>
      <c r="L11" s="108"/>
      <c r="M11" s="109"/>
      <c r="N11" s="107" t="e">
        <f>M11/B11</f>
        <v>#DIV/0!</v>
      </c>
      <c r="O11" s="106"/>
      <c r="P11" s="107" t="e">
        <f>O11/B11</f>
        <v>#DIV/0!</v>
      </c>
      <c r="Q11" s="110"/>
      <c r="R11" s="111"/>
      <c r="S11" s="107" t="e">
        <f>R11/Q11</f>
        <v>#DIV/0!</v>
      </c>
      <c r="T11" s="115"/>
      <c r="U11" s="106" t="e">
        <f>T11/B11</f>
        <v>#DIV/0!</v>
      </c>
      <c r="V11" s="135"/>
      <c r="W11" s="135"/>
      <c r="X11" s="112"/>
      <c r="Y11" s="102"/>
      <c r="Z11" s="102"/>
    </row>
    <row r="12" spans="1:26" x14ac:dyDescent="0.55000000000000004">
      <c r="A12" s="55"/>
      <c r="B12" s="4"/>
      <c r="C12" s="103"/>
      <c r="D12" s="104" t="e">
        <f t="shared" ref="D12:D16" si="2">C12/B12</f>
        <v>#DIV/0!</v>
      </c>
      <c r="E12" s="105"/>
      <c r="F12" s="106" t="e">
        <f t="shared" si="0"/>
        <v>#DIV/0!</v>
      </c>
      <c r="G12" s="107"/>
      <c r="H12" s="103"/>
      <c r="I12" s="104" t="e">
        <f t="shared" ref="I12:I16" si="3">H12/B12</f>
        <v>#DIV/0!</v>
      </c>
      <c r="J12" s="103"/>
      <c r="K12" s="107" t="e">
        <f t="shared" si="1"/>
        <v>#DIV/0!</v>
      </c>
      <c r="L12" s="113"/>
      <c r="M12" s="114"/>
      <c r="N12" s="107" t="e">
        <f t="shared" ref="N12:N16" si="4">M12/B12</f>
        <v>#DIV/0!</v>
      </c>
      <c r="O12" s="106"/>
      <c r="P12" s="107" t="e">
        <f t="shared" ref="P12:P16" si="5">O12/B12</f>
        <v>#DIV/0!</v>
      </c>
      <c r="Q12" s="110"/>
      <c r="R12" s="111"/>
      <c r="S12" s="107" t="e">
        <f t="shared" ref="S12:S16" si="6">R12/Q12</f>
        <v>#DIV/0!</v>
      </c>
      <c r="T12" s="139"/>
      <c r="U12" s="106" t="e">
        <f t="shared" ref="U12:U16" si="7">T12/B12</f>
        <v>#DIV/0!</v>
      </c>
      <c r="V12" s="135"/>
      <c r="W12" s="135"/>
      <c r="X12" s="112"/>
      <c r="Y12" s="102"/>
      <c r="Z12" s="102"/>
    </row>
    <row r="13" spans="1:26" x14ac:dyDescent="0.55000000000000004">
      <c r="A13" s="55"/>
      <c r="B13" s="4"/>
      <c r="C13" s="103"/>
      <c r="D13" s="104" t="e">
        <f t="shared" si="2"/>
        <v>#DIV/0!</v>
      </c>
      <c r="E13" s="105"/>
      <c r="F13" s="106" t="e">
        <f t="shared" si="0"/>
        <v>#DIV/0!</v>
      </c>
      <c r="G13" s="107"/>
      <c r="H13" s="103"/>
      <c r="I13" s="104" t="e">
        <f t="shared" si="3"/>
        <v>#DIV/0!</v>
      </c>
      <c r="J13" s="103"/>
      <c r="K13" s="107" t="e">
        <f t="shared" si="1"/>
        <v>#DIV/0!</v>
      </c>
      <c r="L13" s="108"/>
      <c r="M13" s="115"/>
      <c r="N13" s="107" t="e">
        <f t="shared" si="4"/>
        <v>#DIV/0!</v>
      </c>
      <c r="O13" s="106"/>
      <c r="P13" s="107" t="e">
        <f t="shared" si="5"/>
        <v>#DIV/0!</v>
      </c>
      <c r="Q13" s="116"/>
      <c r="R13" s="117"/>
      <c r="S13" s="107" t="e">
        <f t="shared" si="6"/>
        <v>#DIV/0!</v>
      </c>
      <c r="T13" s="115"/>
      <c r="U13" s="106" t="e">
        <f t="shared" si="7"/>
        <v>#DIV/0!</v>
      </c>
      <c r="V13" s="135"/>
      <c r="W13" s="135"/>
      <c r="X13" s="112"/>
      <c r="Y13" s="102"/>
      <c r="Z13" s="102"/>
    </row>
    <row r="14" spans="1:26" x14ac:dyDescent="0.55000000000000004">
      <c r="A14" s="55"/>
      <c r="B14" s="4"/>
      <c r="C14" s="103"/>
      <c r="D14" s="104" t="e">
        <f t="shared" si="2"/>
        <v>#DIV/0!</v>
      </c>
      <c r="E14" s="105"/>
      <c r="F14" s="106" t="e">
        <f t="shared" si="0"/>
        <v>#DIV/0!</v>
      </c>
      <c r="G14" s="107"/>
      <c r="H14" s="103"/>
      <c r="I14" s="104" t="e">
        <f t="shared" si="3"/>
        <v>#DIV/0!</v>
      </c>
      <c r="J14" s="103"/>
      <c r="K14" s="107" t="e">
        <f t="shared" si="1"/>
        <v>#DIV/0!</v>
      </c>
      <c r="L14" s="108"/>
      <c r="M14" s="109"/>
      <c r="N14" s="107" t="e">
        <f t="shared" si="4"/>
        <v>#DIV/0!</v>
      </c>
      <c r="O14" s="106"/>
      <c r="P14" s="107" t="e">
        <f t="shared" si="5"/>
        <v>#DIV/0!</v>
      </c>
      <c r="Q14" s="110"/>
      <c r="R14" s="111"/>
      <c r="S14" s="107" t="e">
        <f t="shared" si="6"/>
        <v>#DIV/0!</v>
      </c>
      <c r="T14" s="115"/>
      <c r="U14" s="106" t="e">
        <f t="shared" si="7"/>
        <v>#DIV/0!</v>
      </c>
      <c r="V14" s="135"/>
      <c r="W14" s="135"/>
      <c r="X14" s="112"/>
      <c r="Y14" s="102"/>
      <c r="Z14" s="102"/>
    </row>
    <row r="15" spans="1:26" x14ac:dyDescent="0.55000000000000004">
      <c r="A15" s="55"/>
      <c r="B15" s="4"/>
      <c r="C15" s="103"/>
      <c r="D15" s="104" t="e">
        <f t="shared" si="2"/>
        <v>#DIV/0!</v>
      </c>
      <c r="E15" s="105"/>
      <c r="F15" s="106" t="e">
        <f t="shared" si="0"/>
        <v>#DIV/0!</v>
      </c>
      <c r="G15" s="107"/>
      <c r="H15" s="103"/>
      <c r="I15" s="104" t="e">
        <f t="shared" si="3"/>
        <v>#DIV/0!</v>
      </c>
      <c r="J15" s="103"/>
      <c r="K15" s="107" t="e">
        <f t="shared" si="1"/>
        <v>#DIV/0!</v>
      </c>
      <c r="L15" s="108"/>
      <c r="M15" s="109"/>
      <c r="N15" s="107" t="e">
        <f t="shared" si="4"/>
        <v>#DIV/0!</v>
      </c>
      <c r="O15" s="106"/>
      <c r="P15" s="107" t="e">
        <f t="shared" si="5"/>
        <v>#DIV/0!</v>
      </c>
      <c r="Q15" s="110"/>
      <c r="R15" s="111"/>
      <c r="S15" s="107" t="e">
        <f t="shared" si="6"/>
        <v>#DIV/0!</v>
      </c>
      <c r="T15" s="115"/>
      <c r="U15" s="106" t="e">
        <f t="shared" si="7"/>
        <v>#DIV/0!</v>
      </c>
      <c r="V15" s="135"/>
      <c r="W15" s="135"/>
      <c r="X15" s="112"/>
      <c r="Y15" s="102"/>
      <c r="Z15" s="102"/>
    </row>
    <row r="16" spans="1:26" ht="14.7" thickBot="1" x14ac:dyDescent="0.6">
      <c r="A16" s="78"/>
      <c r="B16" s="79"/>
      <c r="C16" s="3"/>
      <c r="D16" s="46" t="e">
        <f t="shared" si="2"/>
        <v>#DIV/0!</v>
      </c>
      <c r="E16" s="80"/>
      <c r="F16" s="81" t="e">
        <f t="shared" si="0"/>
        <v>#DIV/0!</v>
      </c>
      <c r="G16" s="82"/>
      <c r="H16" s="73"/>
      <c r="I16" s="141" t="e">
        <f t="shared" si="3"/>
        <v>#DIV/0!</v>
      </c>
      <c r="J16" s="3"/>
      <c r="K16" s="82" t="e">
        <f t="shared" si="1"/>
        <v>#DIV/0!</v>
      </c>
      <c r="L16" s="83"/>
      <c r="M16" s="85"/>
      <c r="N16" s="82" t="e">
        <f t="shared" si="4"/>
        <v>#DIV/0!</v>
      </c>
      <c r="O16" s="81"/>
      <c r="P16" s="82" t="e">
        <f t="shared" si="5"/>
        <v>#DIV/0!</v>
      </c>
      <c r="Q16" s="86"/>
      <c r="R16" s="87"/>
      <c r="S16" s="82" t="e">
        <f t="shared" si="6"/>
        <v>#DIV/0!</v>
      </c>
      <c r="T16" s="85"/>
      <c r="U16" s="81" t="e">
        <f t="shared" si="7"/>
        <v>#DIV/0!</v>
      </c>
      <c r="V16" s="140"/>
      <c r="W16" s="140"/>
      <c r="X16" s="89"/>
    </row>
    <row r="17" spans="1:5" ht="14.7" thickBot="1" x14ac:dyDescent="0.6">
      <c r="A17" s="74" t="s">
        <v>0</v>
      </c>
      <c r="B17" s="75">
        <f>SUM(B11:B16)</f>
        <v>0</v>
      </c>
    </row>
    <row r="22" spans="1:5" x14ac:dyDescent="0.55000000000000004">
      <c r="A22" s="152" t="s">
        <v>15</v>
      </c>
      <c r="B22" s="152"/>
      <c r="C22" s="152"/>
      <c r="D22" s="152"/>
      <c r="E22" s="152"/>
    </row>
    <row r="23" spans="1:5" x14ac:dyDescent="0.55000000000000004">
      <c r="A23" s="147" t="s">
        <v>64</v>
      </c>
      <c r="B23" s="147"/>
      <c r="C23" s="147"/>
      <c r="D23" s="147"/>
      <c r="E23" s="147"/>
    </row>
  </sheetData>
  <mergeCells count="9">
    <mergeCell ref="A23:E23"/>
    <mergeCell ref="V9:X9"/>
    <mergeCell ref="A1:X1"/>
    <mergeCell ref="A22:E22"/>
    <mergeCell ref="B3:D3"/>
    <mergeCell ref="B5:D5"/>
    <mergeCell ref="B6:D6"/>
    <mergeCell ref="A9:L9"/>
    <mergeCell ref="M9:S9"/>
  </mergeCells>
  <pageMargins left="0.25" right="0.25" top="0.75" bottom="0.75" header="0.3" footer="0.3"/>
  <pageSetup paperSize="3" scale="5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  <pageSetUpPr fitToPage="1"/>
  </sheetPr>
  <dimension ref="A1:O41"/>
  <sheetViews>
    <sheetView workbookViewId="0">
      <selection sqref="A1:O1"/>
    </sheetView>
  </sheetViews>
  <sheetFormatPr defaultColWidth="9.20703125" defaultRowHeight="13.8" x14ac:dyDescent="0.45"/>
  <cols>
    <col min="1" max="1" width="23.20703125" style="9" customWidth="1"/>
    <col min="2" max="2" width="61.5234375" style="9" customWidth="1"/>
    <col min="3" max="3" width="9.20703125" style="9"/>
    <col min="4" max="4" width="13.20703125" style="9" customWidth="1"/>
    <col min="5" max="5" width="9.20703125" style="9"/>
    <col min="6" max="6" width="13.5234375" style="9" customWidth="1"/>
    <col min="7" max="7" width="9.20703125" style="9"/>
    <col min="8" max="8" width="13.26171875" style="9" customWidth="1"/>
    <col min="9" max="9" width="9.20703125" style="9"/>
    <col min="10" max="10" width="13.47265625" style="9" customWidth="1"/>
    <col min="11" max="11" width="9.20703125" style="9"/>
    <col min="12" max="13" width="13" style="9" customWidth="1"/>
    <col min="14" max="14" width="11.734375" style="9" customWidth="1"/>
    <col min="15" max="15" width="13.734375" style="9" customWidth="1"/>
    <col min="16" max="16384" width="9.20703125" style="9"/>
  </cols>
  <sheetData>
    <row r="1" spans="1:15" ht="27" customHeight="1" x14ac:dyDescent="0.45">
      <c r="A1" s="166" t="s">
        <v>77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</row>
    <row r="2" spans="1:15" s="10" customFormat="1" ht="14.1" x14ac:dyDescent="0.4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s="10" customFormat="1" ht="14.1" x14ac:dyDescent="0.45">
      <c r="A3" s="6" t="s">
        <v>7</v>
      </c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s="10" customFormat="1" ht="14.1" x14ac:dyDescent="0.45">
      <c r="A4" s="6" t="s">
        <v>70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s="10" customFormat="1" ht="14.1" x14ac:dyDescent="0.45">
      <c r="A5" s="6" t="s">
        <v>8</v>
      </c>
      <c r="B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s="10" customFormat="1" ht="14.1" x14ac:dyDescent="0.45">
      <c r="A6" s="6" t="s">
        <v>28</v>
      </c>
      <c r="B6" s="53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8" spans="1:15" s="11" customFormat="1" ht="14.1" x14ac:dyDescent="0.5">
      <c r="A8" s="167" t="s">
        <v>3</v>
      </c>
      <c r="B8" s="174" t="s">
        <v>9</v>
      </c>
      <c r="C8" s="170" t="s">
        <v>6</v>
      </c>
      <c r="D8" s="171"/>
      <c r="E8" s="170" t="s">
        <v>6</v>
      </c>
      <c r="F8" s="171"/>
      <c r="G8" s="172" t="s">
        <v>6</v>
      </c>
      <c r="H8" s="173"/>
      <c r="I8" s="170" t="s">
        <v>6</v>
      </c>
      <c r="J8" s="171"/>
      <c r="K8" s="170" t="s">
        <v>6</v>
      </c>
      <c r="L8" s="171"/>
      <c r="M8" s="175" t="s">
        <v>16</v>
      </c>
      <c r="N8" s="168" t="s">
        <v>10</v>
      </c>
      <c r="O8" s="169" t="s">
        <v>11</v>
      </c>
    </row>
    <row r="9" spans="1:15" s="11" customFormat="1" ht="93.75" customHeight="1" x14ac:dyDescent="0.5">
      <c r="A9" s="167"/>
      <c r="B9" s="174"/>
      <c r="C9" s="13" t="s">
        <v>2</v>
      </c>
      <c r="D9" s="14" t="s">
        <v>4</v>
      </c>
      <c r="E9" s="15" t="s">
        <v>2</v>
      </c>
      <c r="F9" s="14" t="s">
        <v>4</v>
      </c>
      <c r="G9" s="16" t="s">
        <v>2</v>
      </c>
      <c r="H9" s="17" t="s">
        <v>4</v>
      </c>
      <c r="I9" s="15" t="s">
        <v>2</v>
      </c>
      <c r="J9" s="14" t="s">
        <v>4</v>
      </c>
      <c r="K9" s="15" t="s">
        <v>2</v>
      </c>
      <c r="L9" s="14" t="s">
        <v>4</v>
      </c>
      <c r="M9" s="175"/>
      <c r="N9" s="168"/>
      <c r="O9" s="169"/>
    </row>
    <row r="10" spans="1:15" x14ac:dyDescent="0.45">
      <c r="A10" s="18"/>
      <c r="B10" s="19"/>
      <c r="C10" s="20"/>
      <c r="D10" s="21"/>
      <c r="E10" s="20"/>
      <c r="F10" s="21"/>
      <c r="G10" s="22"/>
      <c r="H10" s="23"/>
      <c r="I10" s="20"/>
      <c r="J10" s="21"/>
      <c r="K10" s="20"/>
      <c r="L10" s="21"/>
      <c r="M10" s="24"/>
      <c r="N10" s="25">
        <f t="shared" ref="N10:N38" si="0">SUM(C10,E10,G10,I10,K10)</f>
        <v>0</v>
      </c>
      <c r="O10" s="26">
        <f t="shared" ref="O10:O38" si="1">SUM(D10,F10,H10,J10,L10)</f>
        <v>0</v>
      </c>
    </row>
    <row r="11" spans="1:15" x14ac:dyDescent="0.45">
      <c r="A11" s="18"/>
      <c r="B11" s="19"/>
      <c r="C11" s="20"/>
      <c r="D11" s="21"/>
      <c r="E11" s="20"/>
      <c r="F11" s="21"/>
      <c r="G11" s="22"/>
      <c r="H11" s="23"/>
      <c r="I11" s="20"/>
      <c r="J11" s="21"/>
      <c r="K11" s="20"/>
      <c r="L11" s="21"/>
      <c r="M11" s="24"/>
      <c r="N11" s="25">
        <f t="shared" si="0"/>
        <v>0</v>
      </c>
      <c r="O11" s="26">
        <f t="shared" si="1"/>
        <v>0</v>
      </c>
    </row>
    <row r="12" spans="1:15" x14ac:dyDescent="0.45">
      <c r="A12" s="18"/>
      <c r="B12" s="19"/>
      <c r="C12" s="20"/>
      <c r="D12" s="21"/>
      <c r="E12" s="20"/>
      <c r="F12" s="21"/>
      <c r="G12" s="22"/>
      <c r="H12" s="23"/>
      <c r="I12" s="20"/>
      <c r="J12" s="21"/>
      <c r="K12" s="20"/>
      <c r="L12" s="21"/>
      <c r="M12" s="24"/>
      <c r="N12" s="25">
        <f t="shared" si="0"/>
        <v>0</v>
      </c>
      <c r="O12" s="26">
        <f t="shared" si="1"/>
        <v>0</v>
      </c>
    </row>
    <row r="13" spans="1:15" x14ac:dyDescent="0.45">
      <c r="A13" s="18"/>
      <c r="B13" s="19"/>
      <c r="C13" s="20"/>
      <c r="D13" s="21"/>
      <c r="E13" s="20"/>
      <c r="F13" s="21"/>
      <c r="G13" s="22"/>
      <c r="H13" s="23"/>
      <c r="I13" s="20"/>
      <c r="J13" s="21"/>
      <c r="K13" s="20"/>
      <c r="L13" s="21"/>
      <c r="M13" s="24"/>
      <c r="N13" s="25">
        <f t="shared" si="0"/>
        <v>0</v>
      </c>
      <c r="O13" s="26">
        <f t="shared" si="1"/>
        <v>0</v>
      </c>
    </row>
    <row r="14" spans="1:15" x14ac:dyDescent="0.45">
      <c r="A14" s="18"/>
      <c r="B14" s="19"/>
      <c r="C14" s="20"/>
      <c r="D14" s="21"/>
      <c r="E14" s="20"/>
      <c r="F14" s="21"/>
      <c r="G14" s="22"/>
      <c r="H14" s="23"/>
      <c r="I14" s="20"/>
      <c r="J14" s="21"/>
      <c r="K14" s="20"/>
      <c r="L14" s="21"/>
      <c r="M14" s="24"/>
      <c r="N14" s="25">
        <f t="shared" si="0"/>
        <v>0</v>
      </c>
      <c r="O14" s="26">
        <f t="shared" si="1"/>
        <v>0</v>
      </c>
    </row>
    <row r="15" spans="1:15" x14ac:dyDescent="0.45">
      <c r="A15" s="18"/>
      <c r="B15" s="19"/>
      <c r="C15" s="20"/>
      <c r="D15" s="21"/>
      <c r="E15" s="20"/>
      <c r="F15" s="21"/>
      <c r="G15" s="22"/>
      <c r="H15" s="23"/>
      <c r="I15" s="20"/>
      <c r="J15" s="21"/>
      <c r="K15" s="20"/>
      <c r="L15" s="21"/>
      <c r="M15" s="24"/>
      <c r="N15" s="25">
        <f t="shared" si="0"/>
        <v>0</v>
      </c>
      <c r="O15" s="26">
        <f t="shared" si="1"/>
        <v>0</v>
      </c>
    </row>
    <row r="16" spans="1:15" x14ac:dyDescent="0.45">
      <c r="A16" s="18"/>
      <c r="B16" s="19"/>
      <c r="C16" s="20"/>
      <c r="D16" s="21"/>
      <c r="E16" s="20"/>
      <c r="F16" s="21"/>
      <c r="G16" s="22"/>
      <c r="H16" s="23"/>
      <c r="I16" s="20"/>
      <c r="J16" s="21"/>
      <c r="K16" s="20"/>
      <c r="L16" s="21"/>
      <c r="M16" s="24"/>
      <c r="N16" s="25">
        <f t="shared" si="0"/>
        <v>0</v>
      </c>
      <c r="O16" s="26">
        <f t="shared" si="1"/>
        <v>0</v>
      </c>
    </row>
    <row r="17" spans="1:15" x14ac:dyDescent="0.45">
      <c r="A17" s="18"/>
      <c r="B17" s="19"/>
      <c r="C17" s="20"/>
      <c r="D17" s="21"/>
      <c r="E17" s="20"/>
      <c r="F17" s="21"/>
      <c r="G17" s="22"/>
      <c r="H17" s="23"/>
      <c r="I17" s="20"/>
      <c r="J17" s="21"/>
      <c r="K17" s="20"/>
      <c r="L17" s="21"/>
      <c r="M17" s="24"/>
      <c r="N17" s="25">
        <f t="shared" si="0"/>
        <v>0</v>
      </c>
      <c r="O17" s="26">
        <f t="shared" si="1"/>
        <v>0</v>
      </c>
    </row>
    <row r="18" spans="1:15" x14ac:dyDescent="0.45">
      <c r="A18" s="18"/>
      <c r="B18" s="19"/>
      <c r="C18" s="20"/>
      <c r="D18" s="21"/>
      <c r="E18" s="20"/>
      <c r="F18" s="21"/>
      <c r="G18" s="22"/>
      <c r="H18" s="23"/>
      <c r="I18" s="20"/>
      <c r="J18" s="21"/>
      <c r="K18" s="20"/>
      <c r="L18" s="21"/>
      <c r="M18" s="24"/>
      <c r="N18" s="25">
        <f t="shared" si="0"/>
        <v>0</v>
      </c>
      <c r="O18" s="26">
        <f t="shared" si="1"/>
        <v>0</v>
      </c>
    </row>
    <row r="19" spans="1:15" x14ac:dyDescent="0.45">
      <c r="A19" s="18"/>
      <c r="B19" s="19"/>
      <c r="C19" s="20"/>
      <c r="D19" s="21"/>
      <c r="E19" s="20"/>
      <c r="F19" s="21"/>
      <c r="G19" s="22"/>
      <c r="H19" s="23"/>
      <c r="I19" s="20"/>
      <c r="J19" s="21"/>
      <c r="K19" s="20"/>
      <c r="L19" s="21"/>
      <c r="M19" s="24"/>
      <c r="N19" s="25">
        <f t="shared" si="0"/>
        <v>0</v>
      </c>
      <c r="O19" s="26">
        <f t="shared" si="1"/>
        <v>0</v>
      </c>
    </row>
    <row r="20" spans="1:15" x14ac:dyDescent="0.45">
      <c r="A20" s="18"/>
      <c r="B20" s="19"/>
      <c r="C20" s="20"/>
      <c r="D20" s="21"/>
      <c r="E20" s="20"/>
      <c r="F20" s="21"/>
      <c r="G20" s="22"/>
      <c r="H20" s="23"/>
      <c r="I20" s="20"/>
      <c r="J20" s="21"/>
      <c r="K20" s="20"/>
      <c r="L20" s="21"/>
      <c r="M20" s="24"/>
      <c r="N20" s="25">
        <f t="shared" si="0"/>
        <v>0</v>
      </c>
      <c r="O20" s="26">
        <f t="shared" si="1"/>
        <v>0</v>
      </c>
    </row>
    <row r="21" spans="1:15" x14ac:dyDescent="0.45">
      <c r="A21" s="18"/>
      <c r="B21" s="19"/>
      <c r="C21" s="20"/>
      <c r="D21" s="21"/>
      <c r="E21" s="20"/>
      <c r="F21" s="21"/>
      <c r="G21" s="22"/>
      <c r="H21" s="23"/>
      <c r="I21" s="20"/>
      <c r="J21" s="21"/>
      <c r="K21" s="20"/>
      <c r="L21" s="21"/>
      <c r="M21" s="24"/>
      <c r="N21" s="25">
        <f t="shared" si="0"/>
        <v>0</v>
      </c>
      <c r="O21" s="26">
        <f t="shared" si="1"/>
        <v>0</v>
      </c>
    </row>
    <row r="22" spans="1:15" x14ac:dyDescent="0.45">
      <c r="A22" s="18"/>
      <c r="B22" s="19"/>
      <c r="C22" s="20"/>
      <c r="D22" s="21"/>
      <c r="E22" s="20"/>
      <c r="F22" s="21"/>
      <c r="G22" s="22"/>
      <c r="H22" s="23"/>
      <c r="I22" s="20"/>
      <c r="J22" s="21"/>
      <c r="K22" s="20"/>
      <c r="L22" s="21"/>
      <c r="M22" s="24"/>
      <c r="N22" s="25">
        <f t="shared" si="0"/>
        <v>0</v>
      </c>
      <c r="O22" s="26">
        <f t="shared" si="1"/>
        <v>0</v>
      </c>
    </row>
    <row r="23" spans="1:15" x14ac:dyDescent="0.45">
      <c r="A23" s="18"/>
      <c r="B23" s="19"/>
      <c r="C23" s="20"/>
      <c r="D23" s="21"/>
      <c r="E23" s="20"/>
      <c r="F23" s="21"/>
      <c r="G23" s="22"/>
      <c r="H23" s="23"/>
      <c r="I23" s="20"/>
      <c r="J23" s="21"/>
      <c r="K23" s="20"/>
      <c r="L23" s="21"/>
      <c r="M23" s="24"/>
      <c r="N23" s="25">
        <f t="shared" si="0"/>
        <v>0</v>
      </c>
      <c r="O23" s="26">
        <f t="shared" si="1"/>
        <v>0</v>
      </c>
    </row>
    <row r="24" spans="1:15" x14ac:dyDescent="0.45">
      <c r="A24" s="18"/>
      <c r="B24" s="19"/>
      <c r="C24" s="20"/>
      <c r="D24" s="21"/>
      <c r="E24" s="20"/>
      <c r="F24" s="21"/>
      <c r="G24" s="22"/>
      <c r="H24" s="23"/>
      <c r="I24" s="20"/>
      <c r="J24" s="21"/>
      <c r="K24" s="20"/>
      <c r="L24" s="21"/>
      <c r="M24" s="24"/>
      <c r="N24" s="25">
        <f t="shared" si="0"/>
        <v>0</v>
      </c>
      <c r="O24" s="26">
        <f t="shared" si="1"/>
        <v>0</v>
      </c>
    </row>
    <row r="25" spans="1:15" x14ac:dyDescent="0.45">
      <c r="A25" s="18"/>
      <c r="B25" s="19"/>
      <c r="C25" s="20"/>
      <c r="D25" s="21"/>
      <c r="E25" s="20"/>
      <c r="F25" s="21"/>
      <c r="G25" s="22"/>
      <c r="H25" s="23"/>
      <c r="I25" s="20"/>
      <c r="J25" s="21"/>
      <c r="K25" s="20"/>
      <c r="L25" s="21"/>
      <c r="M25" s="24"/>
      <c r="N25" s="25">
        <f t="shared" si="0"/>
        <v>0</v>
      </c>
      <c r="O25" s="26">
        <f t="shared" si="1"/>
        <v>0</v>
      </c>
    </row>
    <row r="26" spans="1:15" x14ac:dyDescent="0.45">
      <c r="A26" s="18"/>
      <c r="B26" s="19"/>
      <c r="C26" s="20"/>
      <c r="D26" s="21"/>
      <c r="E26" s="20"/>
      <c r="F26" s="21"/>
      <c r="G26" s="22"/>
      <c r="H26" s="23"/>
      <c r="I26" s="20"/>
      <c r="J26" s="21"/>
      <c r="K26" s="20"/>
      <c r="L26" s="21"/>
      <c r="M26" s="24"/>
      <c r="N26" s="25">
        <f t="shared" si="0"/>
        <v>0</v>
      </c>
      <c r="O26" s="26">
        <f t="shared" si="1"/>
        <v>0</v>
      </c>
    </row>
    <row r="27" spans="1:15" x14ac:dyDescent="0.45">
      <c r="A27" s="18"/>
      <c r="B27" s="19"/>
      <c r="C27" s="20"/>
      <c r="D27" s="21"/>
      <c r="E27" s="20"/>
      <c r="F27" s="21"/>
      <c r="G27" s="22"/>
      <c r="H27" s="23"/>
      <c r="I27" s="20"/>
      <c r="J27" s="21"/>
      <c r="K27" s="20"/>
      <c r="L27" s="21"/>
      <c r="M27" s="24"/>
      <c r="N27" s="25">
        <f t="shared" si="0"/>
        <v>0</v>
      </c>
      <c r="O27" s="26">
        <f t="shared" si="1"/>
        <v>0</v>
      </c>
    </row>
    <row r="28" spans="1:15" x14ac:dyDescent="0.45">
      <c r="A28" s="18"/>
      <c r="B28" s="19"/>
      <c r="C28" s="20"/>
      <c r="D28" s="21"/>
      <c r="E28" s="20"/>
      <c r="F28" s="21"/>
      <c r="G28" s="22"/>
      <c r="H28" s="23"/>
      <c r="I28" s="20"/>
      <c r="J28" s="21"/>
      <c r="K28" s="20"/>
      <c r="L28" s="21"/>
      <c r="M28" s="24"/>
      <c r="N28" s="25">
        <f t="shared" si="0"/>
        <v>0</v>
      </c>
      <c r="O28" s="26">
        <f t="shared" si="1"/>
        <v>0</v>
      </c>
    </row>
    <row r="29" spans="1:15" x14ac:dyDescent="0.45">
      <c r="A29" s="18"/>
      <c r="B29" s="19"/>
      <c r="C29" s="20"/>
      <c r="D29" s="21"/>
      <c r="E29" s="20"/>
      <c r="F29" s="21"/>
      <c r="G29" s="22"/>
      <c r="H29" s="23"/>
      <c r="I29" s="20"/>
      <c r="J29" s="21"/>
      <c r="K29" s="20"/>
      <c r="L29" s="21"/>
      <c r="M29" s="24"/>
      <c r="N29" s="25">
        <f t="shared" si="0"/>
        <v>0</v>
      </c>
      <c r="O29" s="26">
        <f t="shared" si="1"/>
        <v>0</v>
      </c>
    </row>
    <row r="30" spans="1:15" x14ac:dyDescent="0.45">
      <c r="A30" s="18"/>
      <c r="B30" s="19"/>
      <c r="C30" s="20"/>
      <c r="D30" s="21"/>
      <c r="E30" s="20"/>
      <c r="F30" s="21"/>
      <c r="G30" s="22"/>
      <c r="H30" s="23"/>
      <c r="I30" s="20"/>
      <c r="J30" s="21"/>
      <c r="K30" s="20"/>
      <c r="L30" s="21"/>
      <c r="M30" s="24"/>
      <c r="N30" s="25">
        <f t="shared" si="0"/>
        <v>0</v>
      </c>
      <c r="O30" s="26">
        <f t="shared" si="1"/>
        <v>0</v>
      </c>
    </row>
    <row r="31" spans="1:15" x14ac:dyDescent="0.45">
      <c r="A31" s="18"/>
      <c r="B31" s="19"/>
      <c r="C31" s="20"/>
      <c r="D31" s="21"/>
      <c r="E31" s="20"/>
      <c r="F31" s="21"/>
      <c r="G31" s="22"/>
      <c r="H31" s="23"/>
      <c r="I31" s="20"/>
      <c r="J31" s="21"/>
      <c r="K31" s="20"/>
      <c r="L31" s="21"/>
      <c r="M31" s="24"/>
      <c r="N31" s="25">
        <f t="shared" si="0"/>
        <v>0</v>
      </c>
      <c r="O31" s="26">
        <f t="shared" si="1"/>
        <v>0</v>
      </c>
    </row>
    <row r="32" spans="1:15" x14ac:dyDescent="0.45">
      <c r="A32" s="18"/>
      <c r="B32" s="19"/>
      <c r="C32" s="20"/>
      <c r="D32" s="21"/>
      <c r="E32" s="20"/>
      <c r="F32" s="21"/>
      <c r="G32" s="22"/>
      <c r="H32" s="23"/>
      <c r="I32" s="20"/>
      <c r="J32" s="21"/>
      <c r="K32" s="20"/>
      <c r="L32" s="21"/>
      <c r="M32" s="24"/>
      <c r="N32" s="25">
        <f t="shared" si="0"/>
        <v>0</v>
      </c>
      <c r="O32" s="26">
        <f t="shared" si="1"/>
        <v>0</v>
      </c>
    </row>
    <row r="33" spans="1:15" x14ac:dyDescent="0.45">
      <c r="A33" s="18"/>
      <c r="B33" s="19"/>
      <c r="C33" s="20"/>
      <c r="D33" s="21"/>
      <c r="E33" s="20"/>
      <c r="F33" s="21"/>
      <c r="G33" s="22"/>
      <c r="H33" s="23"/>
      <c r="I33" s="20"/>
      <c r="J33" s="21"/>
      <c r="K33" s="20"/>
      <c r="L33" s="21"/>
      <c r="M33" s="24"/>
      <c r="N33" s="25">
        <f t="shared" si="0"/>
        <v>0</v>
      </c>
      <c r="O33" s="26">
        <f t="shared" si="1"/>
        <v>0</v>
      </c>
    </row>
    <row r="34" spans="1:15" x14ac:dyDescent="0.45">
      <c r="A34" s="18"/>
      <c r="B34" s="19"/>
      <c r="C34" s="20"/>
      <c r="D34" s="21"/>
      <c r="E34" s="20"/>
      <c r="F34" s="21"/>
      <c r="G34" s="22"/>
      <c r="H34" s="23"/>
      <c r="I34" s="20"/>
      <c r="J34" s="21"/>
      <c r="K34" s="20"/>
      <c r="L34" s="21"/>
      <c r="M34" s="24"/>
      <c r="N34" s="25">
        <f t="shared" si="0"/>
        <v>0</v>
      </c>
      <c r="O34" s="26">
        <f t="shared" si="1"/>
        <v>0</v>
      </c>
    </row>
    <row r="35" spans="1:15" x14ac:dyDescent="0.45">
      <c r="A35" s="18"/>
      <c r="B35" s="19"/>
      <c r="C35" s="20"/>
      <c r="D35" s="21"/>
      <c r="E35" s="20"/>
      <c r="F35" s="21"/>
      <c r="G35" s="22"/>
      <c r="H35" s="23"/>
      <c r="I35" s="20"/>
      <c r="J35" s="21"/>
      <c r="K35" s="20"/>
      <c r="L35" s="21"/>
      <c r="M35" s="24"/>
      <c r="N35" s="25">
        <f t="shared" si="0"/>
        <v>0</v>
      </c>
      <c r="O35" s="26">
        <f t="shared" si="1"/>
        <v>0</v>
      </c>
    </row>
    <row r="36" spans="1:15" x14ac:dyDescent="0.45">
      <c r="A36" s="18"/>
      <c r="B36" s="19"/>
      <c r="C36" s="20"/>
      <c r="D36" s="21"/>
      <c r="E36" s="20"/>
      <c r="F36" s="21"/>
      <c r="G36" s="22"/>
      <c r="H36" s="23"/>
      <c r="I36" s="20"/>
      <c r="J36" s="21"/>
      <c r="K36" s="20"/>
      <c r="L36" s="21"/>
      <c r="M36" s="24"/>
      <c r="N36" s="25">
        <f t="shared" si="0"/>
        <v>0</v>
      </c>
      <c r="O36" s="26">
        <f t="shared" si="1"/>
        <v>0</v>
      </c>
    </row>
    <row r="37" spans="1:15" x14ac:dyDescent="0.45">
      <c r="A37" s="18"/>
      <c r="B37" s="27"/>
      <c r="C37" s="20"/>
      <c r="D37" s="21"/>
      <c r="E37" s="20"/>
      <c r="F37" s="21"/>
      <c r="G37" s="22"/>
      <c r="H37" s="23"/>
      <c r="I37" s="20"/>
      <c r="J37" s="21"/>
      <c r="K37" s="20"/>
      <c r="L37" s="21"/>
      <c r="M37" s="24"/>
      <c r="N37" s="25">
        <f t="shared" si="0"/>
        <v>0</v>
      </c>
      <c r="O37" s="26">
        <f t="shared" si="1"/>
        <v>0</v>
      </c>
    </row>
    <row r="38" spans="1:15" ht="14.1" thickBot="1" x14ac:dyDescent="0.5">
      <c r="A38" s="28"/>
      <c r="B38" s="29"/>
      <c r="C38" s="30"/>
      <c r="D38" s="31"/>
      <c r="E38" s="30"/>
      <c r="F38" s="31"/>
      <c r="G38" s="32"/>
      <c r="H38" s="33"/>
      <c r="I38" s="30"/>
      <c r="J38" s="31"/>
      <c r="K38" s="30"/>
      <c r="L38" s="31"/>
      <c r="M38" s="34"/>
      <c r="N38" s="35">
        <f t="shared" si="0"/>
        <v>0</v>
      </c>
      <c r="O38" s="36">
        <f t="shared" si="1"/>
        <v>0</v>
      </c>
    </row>
    <row r="39" spans="1:15" ht="14.1" thickBot="1" x14ac:dyDescent="0.5">
      <c r="A39" s="37" t="s">
        <v>5</v>
      </c>
      <c r="B39" s="38" t="s">
        <v>12</v>
      </c>
      <c r="C39" s="39">
        <f t="shared" ref="C39:O39" si="2">SUM(C10:C38)</f>
        <v>0</v>
      </c>
      <c r="D39" s="40">
        <f t="shared" si="2"/>
        <v>0</v>
      </c>
      <c r="E39" s="39">
        <f t="shared" si="2"/>
        <v>0</v>
      </c>
      <c r="F39" s="40">
        <f t="shared" si="2"/>
        <v>0</v>
      </c>
      <c r="G39" s="41">
        <f t="shared" si="2"/>
        <v>0</v>
      </c>
      <c r="H39" s="42">
        <f t="shared" si="2"/>
        <v>0</v>
      </c>
      <c r="I39" s="39">
        <f t="shared" si="2"/>
        <v>0</v>
      </c>
      <c r="J39" s="40">
        <f t="shared" si="2"/>
        <v>0</v>
      </c>
      <c r="K39" s="39">
        <f t="shared" si="2"/>
        <v>0</v>
      </c>
      <c r="L39" s="40">
        <f t="shared" si="2"/>
        <v>0</v>
      </c>
      <c r="M39" s="45"/>
      <c r="N39" s="39">
        <f t="shared" si="2"/>
        <v>0</v>
      </c>
      <c r="O39" s="40">
        <f t="shared" si="2"/>
        <v>0</v>
      </c>
    </row>
    <row r="40" spans="1:15" x14ac:dyDescent="0.45">
      <c r="A40" s="43" t="e">
        <f>SUMPRODUCT(1/COUNTIF(A10:A38,A10:A38))</f>
        <v>#DIV/0!</v>
      </c>
      <c r="B40" s="43" t="e">
        <f>SUMPRODUCT(1/COUNTIF(B10:B38,B10:B38))</f>
        <v>#DIV/0!</v>
      </c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</row>
    <row r="41" spans="1:15" ht="14.1" x14ac:dyDescent="0.5">
      <c r="B41" s="12"/>
    </row>
  </sheetData>
  <mergeCells count="11">
    <mergeCell ref="A1:O1"/>
    <mergeCell ref="A8:A9"/>
    <mergeCell ref="N8:N9"/>
    <mergeCell ref="O8:O9"/>
    <mergeCell ref="C8:D8"/>
    <mergeCell ref="E8:F8"/>
    <mergeCell ref="G8:H8"/>
    <mergeCell ref="I8:J8"/>
    <mergeCell ref="K8:L8"/>
    <mergeCell ref="B8:B9"/>
    <mergeCell ref="M8:M9"/>
  </mergeCells>
  <pageMargins left="0.25" right="0.25" top="0.75" bottom="0.75" header="0.3" footer="0.3"/>
  <pageSetup paperSize="5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  <pageSetUpPr fitToPage="1"/>
  </sheetPr>
  <dimension ref="A1:H17"/>
  <sheetViews>
    <sheetView workbookViewId="0">
      <selection activeCell="B31" sqref="B31"/>
    </sheetView>
  </sheetViews>
  <sheetFormatPr defaultRowHeight="14.4" x14ac:dyDescent="0.55000000000000004"/>
  <cols>
    <col min="1" max="1" width="27.7890625" style="2" customWidth="1"/>
    <col min="2" max="2" width="55.47265625" style="1" customWidth="1"/>
    <col min="3" max="4" width="20" style="1" customWidth="1"/>
    <col min="5" max="5" width="15.734375" style="1" customWidth="1"/>
    <col min="6" max="6" width="15.734375" style="5" customWidth="1"/>
    <col min="7" max="7" width="23.47265625" style="5" customWidth="1"/>
    <col min="8" max="8" width="51.20703125" customWidth="1"/>
  </cols>
  <sheetData>
    <row r="1" spans="1:8" ht="28.5" customHeight="1" x14ac:dyDescent="0.55000000000000004">
      <c r="A1" s="166" t="s">
        <v>78</v>
      </c>
      <c r="B1" s="166"/>
      <c r="C1" s="166"/>
      <c r="D1" s="166"/>
      <c r="E1" s="166"/>
      <c r="F1" s="166"/>
      <c r="G1" s="166"/>
      <c r="H1" s="166"/>
    </row>
    <row r="3" spans="1:8" x14ac:dyDescent="0.55000000000000004">
      <c r="A3" s="6" t="s">
        <v>7</v>
      </c>
      <c r="B3" s="56"/>
      <c r="C3" s="65"/>
      <c r="D3" s="65"/>
      <c r="E3" s="5"/>
      <c r="G3"/>
    </row>
    <row r="4" spans="1:8" x14ac:dyDescent="0.55000000000000004">
      <c r="A4" s="6" t="s">
        <v>62</v>
      </c>
      <c r="B4" s="56"/>
      <c r="C4" s="65"/>
      <c r="D4" s="65"/>
      <c r="E4" s="5"/>
      <c r="G4"/>
    </row>
    <row r="5" spans="1:8" x14ac:dyDescent="0.55000000000000004">
      <c r="A5" s="6" t="s">
        <v>8</v>
      </c>
      <c r="B5" s="57"/>
      <c r="C5" s="66"/>
      <c r="D5" s="66"/>
      <c r="E5" s="5"/>
      <c r="G5"/>
    </row>
    <row r="6" spans="1:8" s="51" customFormat="1" x14ac:dyDescent="0.55000000000000004">
      <c r="A6" s="6" t="s">
        <v>28</v>
      </c>
      <c r="B6" s="58"/>
      <c r="C6" s="67"/>
      <c r="D6" s="67"/>
      <c r="E6" s="50"/>
      <c r="F6" s="50"/>
    </row>
    <row r="7" spans="1:8" s="51" customFormat="1" x14ac:dyDescent="0.55000000000000004">
      <c r="A7" s="47"/>
      <c r="B7" s="48"/>
      <c r="C7" s="48"/>
      <c r="D7" s="48"/>
      <c r="E7" s="49"/>
      <c r="F7" s="50"/>
      <c r="G7" s="50"/>
    </row>
    <row r="9" spans="1:8" ht="38.25" customHeight="1" x14ac:dyDescent="0.55000000000000004">
      <c r="A9" s="59" t="s">
        <v>67</v>
      </c>
      <c r="B9" s="69" t="s">
        <v>86</v>
      </c>
      <c r="C9" s="69" t="s">
        <v>68</v>
      </c>
      <c r="D9" s="69" t="s">
        <v>69</v>
      </c>
      <c r="E9" s="69" t="s">
        <v>30</v>
      </c>
      <c r="F9" s="69" t="s">
        <v>31</v>
      </c>
      <c r="G9" s="69" t="s">
        <v>32</v>
      </c>
      <c r="H9" s="69" t="s">
        <v>60</v>
      </c>
    </row>
    <row r="10" spans="1:8" x14ac:dyDescent="0.55000000000000004">
      <c r="A10" s="52"/>
      <c r="B10" s="52"/>
      <c r="C10" s="52"/>
      <c r="D10" s="52"/>
      <c r="E10" s="63"/>
      <c r="F10" s="63"/>
      <c r="G10" s="62"/>
      <c r="H10" s="64"/>
    </row>
    <row r="11" spans="1:8" x14ac:dyDescent="0.55000000000000004">
      <c r="A11" s="52"/>
      <c r="B11" s="52"/>
      <c r="C11" s="52"/>
      <c r="D11" s="52"/>
      <c r="E11" s="63"/>
      <c r="F11" s="63"/>
      <c r="G11" s="62"/>
      <c r="H11" s="64"/>
    </row>
    <row r="12" spans="1:8" x14ac:dyDescent="0.55000000000000004">
      <c r="A12" s="52"/>
      <c r="B12" s="52"/>
      <c r="C12" s="52"/>
      <c r="D12" s="52"/>
      <c r="E12" s="63"/>
      <c r="F12" s="52"/>
      <c r="G12" s="62"/>
      <c r="H12" s="64"/>
    </row>
    <row r="13" spans="1:8" x14ac:dyDescent="0.55000000000000004">
      <c r="A13" s="52"/>
      <c r="B13" s="52"/>
      <c r="C13" s="52"/>
      <c r="D13" s="52"/>
      <c r="E13" s="63"/>
      <c r="F13" s="63"/>
      <c r="G13" s="62"/>
      <c r="H13" s="64"/>
    </row>
    <row r="14" spans="1:8" x14ac:dyDescent="0.55000000000000004">
      <c r="A14" s="52"/>
      <c r="B14" s="52"/>
      <c r="C14" s="52"/>
      <c r="D14" s="52"/>
      <c r="E14" s="63"/>
      <c r="F14" s="63"/>
      <c r="G14" s="62"/>
      <c r="H14" s="64"/>
    </row>
    <row r="15" spans="1:8" x14ac:dyDescent="0.55000000000000004">
      <c r="A15" s="52"/>
      <c r="B15" s="52"/>
      <c r="C15" s="52"/>
      <c r="D15" s="52"/>
      <c r="E15" s="63"/>
      <c r="F15" s="63"/>
      <c r="G15" s="62"/>
      <c r="H15" s="64"/>
    </row>
    <row r="17" spans="2:2" x14ac:dyDescent="0.55000000000000004">
      <c r="B17" s="68"/>
    </row>
  </sheetData>
  <mergeCells count="1">
    <mergeCell ref="A1:H1"/>
  </mergeCells>
  <pageMargins left="0.25" right="0.25" top="0.75" bottom="0.75" header="0.3" footer="0.3"/>
  <pageSetup paperSize="5" scale="9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'State Holiday Dates'!$G$5:$G$9</xm:f>
          </x14:formula1>
          <xm:sqref>G10:G15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C7"/>
  <sheetViews>
    <sheetView tabSelected="1" workbookViewId="0">
      <selection activeCell="B1" sqref="B1:C1"/>
    </sheetView>
  </sheetViews>
  <sheetFormatPr defaultRowHeight="14.4" x14ac:dyDescent="0.55000000000000004"/>
  <cols>
    <col min="2" max="2" width="25.20703125" bestFit="1" customWidth="1"/>
    <col min="3" max="3" width="75.20703125" customWidth="1"/>
  </cols>
  <sheetData>
    <row r="1" spans="2:3" ht="28.5" customHeight="1" x14ac:dyDescent="0.55000000000000004">
      <c r="B1" s="150" t="s">
        <v>24</v>
      </c>
      <c r="C1" s="176"/>
    </row>
    <row r="3" spans="2:3" ht="15" x14ac:dyDescent="0.55000000000000004">
      <c r="B3" s="178" t="s">
        <v>17</v>
      </c>
      <c r="C3" s="179" t="s">
        <v>18</v>
      </c>
    </row>
    <row r="4" spans="2:3" ht="15" x14ac:dyDescent="0.55000000000000004">
      <c r="B4" s="180">
        <v>44105</v>
      </c>
      <c r="C4" s="181" t="s">
        <v>19</v>
      </c>
    </row>
    <row r="5" spans="2:3" ht="15" x14ac:dyDescent="0.55000000000000004">
      <c r="B5" s="180">
        <v>44136</v>
      </c>
      <c r="C5" s="181" t="s">
        <v>20</v>
      </c>
    </row>
    <row r="6" spans="2:3" ht="15" x14ac:dyDescent="0.55000000000000004">
      <c r="B6" s="180">
        <v>44166</v>
      </c>
      <c r="C6" s="181" t="s">
        <v>21</v>
      </c>
    </row>
    <row r="7" spans="2:3" ht="15" x14ac:dyDescent="0.55000000000000004">
      <c r="B7" s="180">
        <v>44197</v>
      </c>
      <c r="C7" s="181" t="s">
        <v>87</v>
      </c>
    </row>
  </sheetData>
  <mergeCells count="1">
    <mergeCell ref="B1:C1"/>
  </mergeCells>
  <pageMargins left="0.25" right="0.25" top="0.75" bottom="0.75" header="0.3" footer="0.3"/>
  <pageSetup paperSize="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I23"/>
  <sheetViews>
    <sheetView topLeftCell="A2" workbookViewId="0">
      <selection activeCell="G4" sqref="G4"/>
    </sheetView>
  </sheetViews>
  <sheetFormatPr defaultRowHeight="14.4" x14ac:dyDescent="0.55000000000000004"/>
  <cols>
    <col min="2" max="2" width="23.47265625" customWidth="1"/>
    <col min="3" max="3" width="15.5234375" customWidth="1"/>
    <col min="7" max="7" width="21.47265625" bestFit="1" customWidth="1"/>
    <col min="8" max="8" width="19.47265625" bestFit="1" customWidth="1"/>
  </cols>
  <sheetData>
    <row r="3" spans="2:9" x14ac:dyDescent="0.55000000000000004">
      <c r="B3" s="177" t="s">
        <v>33</v>
      </c>
      <c r="C3" s="177"/>
    </row>
    <row r="4" spans="2:9" x14ac:dyDescent="0.55000000000000004">
      <c r="B4" s="60" t="s">
        <v>34</v>
      </c>
      <c r="C4" s="60" t="s">
        <v>17</v>
      </c>
      <c r="G4" s="60" t="s">
        <v>32</v>
      </c>
      <c r="H4" s="60" t="s">
        <v>35</v>
      </c>
      <c r="I4" s="60" t="s">
        <v>36</v>
      </c>
    </row>
    <row r="5" spans="2:9" x14ac:dyDescent="0.55000000000000004">
      <c r="B5" t="s">
        <v>37</v>
      </c>
      <c r="C5" s="61">
        <v>43797</v>
      </c>
      <c r="G5" t="s">
        <v>38</v>
      </c>
      <c r="H5" t="s">
        <v>39</v>
      </c>
      <c r="I5" t="s">
        <v>40</v>
      </c>
    </row>
    <row r="6" spans="2:9" x14ac:dyDescent="0.55000000000000004">
      <c r="B6" t="s">
        <v>41</v>
      </c>
      <c r="C6" s="61">
        <v>43824</v>
      </c>
      <c r="G6" t="s">
        <v>42</v>
      </c>
      <c r="H6" t="s">
        <v>43</v>
      </c>
      <c r="I6" t="s">
        <v>44</v>
      </c>
    </row>
    <row r="7" spans="2:9" x14ac:dyDescent="0.55000000000000004">
      <c r="B7" t="s">
        <v>45</v>
      </c>
      <c r="C7" s="61">
        <v>43831</v>
      </c>
      <c r="G7" t="s">
        <v>48</v>
      </c>
      <c r="H7" t="s">
        <v>46</v>
      </c>
    </row>
    <row r="8" spans="2:9" x14ac:dyDescent="0.55000000000000004">
      <c r="B8" t="s">
        <v>47</v>
      </c>
      <c r="C8" s="61">
        <v>43850</v>
      </c>
      <c r="G8" t="s">
        <v>51</v>
      </c>
      <c r="H8" t="s">
        <v>49</v>
      </c>
    </row>
    <row r="9" spans="2:9" x14ac:dyDescent="0.55000000000000004">
      <c r="B9" t="s">
        <v>50</v>
      </c>
      <c r="C9" s="61">
        <v>43976</v>
      </c>
      <c r="H9" t="s">
        <v>52</v>
      </c>
    </row>
    <row r="10" spans="2:9" x14ac:dyDescent="0.55000000000000004">
      <c r="B10" t="s">
        <v>53</v>
      </c>
      <c r="C10" s="61">
        <v>44016</v>
      </c>
      <c r="H10" t="s">
        <v>54</v>
      </c>
    </row>
    <row r="11" spans="2:9" x14ac:dyDescent="0.55000000000000004">
      <c r="B11" t="s">
        <v>55</v>
      </c>
      <c r="C11" s="61">
        <v>44081</v>
      </c>
      <c r="H11" t="s">
        <v>56</v>
      </c>
    </row>
    <row r="12" spans="2:9" x14ac:dyDescent="0.55000000000000004">
      <c r="B12" t="s">
        <v>57</v>
      </c>
      <c r="C12" s="61">
        <v>44146</v>
      </c>
      <c r="H12" t="s">
        <v>58</v>
      </c>
    </row>
    <row r="13" spans="2:9" x14ac:dyDescent="0.55000000000000004">
      <c r="B13" t="s">
        <v>59</v>
      </c>
      <c r="C13" s="61">
        <v>44161</v>
      </c>
    </row>
    <row r="14" spans="2:9" x14ac:dyDescent="0.55000000000000004">
      <c r="B14" s="61" t="s">
        <v>41</v>
      </c>
      <c r="C14" s="61">
        <v>44190</v>
      </c>
    </row>
    <row r="15" spans="2:9" x14ac:dyDescent="0.55000000000000004">
      <c r="B15" t="s">
        <v>45</v>
      </c>
      <c r="C15" s="61">
        <v>44197</v>
      </c>
    </row>
    <row r="16" spans="2:9" x14ac:dyDescent="0.55000000000000004">
      <c r="B16" t="s">
        <v>47</v>
      </c>
      <c r="C16" s="61">
        <v>44214</v>
      </c>
    </row>
    <row r="17" spans="2:3" x14ac:dyDescent="0.55000000000000004">
      <c r="B17" t="s">
        <v>50</v>
      </c>
      <c r="C17" s="61">
        <v>44347</v>
      </c>
    </row>
    <row r="18" spans="2:3" x14ac:dyDescent="0.55000000000000004">
      <c r="B18" t="s">
        <v>53</v>
      </c>
      <c r="C18" s="61">
        <v>44381</v>
      </c>
    </row>
    <row r="19" spans="2:3" x14ac:dyDescent="0.55000000000000004">
      <c r="B19" t="s">
        <v>55</v>
      </c>
      <c r="C19" s="61">
        <v>44445</v>
      </c>
    </row>
    <row r="20" spans="2:3" x14ac:dyDescent="0.55000000000000004">
      <c r="B20" t="s">
        <v>57</v>
      </c>
      <c r="C20" s="61">
        <v>44511</v>
      </c>
    </row>
    <row r="21" spans="2:3" x14ac:dyDescent="0.55000000000000004">
      <c r="B21" t="s">
        <v>59</v>
      </c>
      <c r="C21" s="61">
        <v>44525</v>
      </c>
    </row>
    <row r="22" spans="2:3" x14ac:dyDescent="0.55000000000000004">
      <c r="B22" s="61" t="s">
        <v>41</v>
      </c>
      <c r="C22" s="61">
        <v>44555</v>
      </c>
    </row>
    <row r="23" spans="2:3" x14ac:dyDescent="0.55000000000000004">
      <c r="B23" t="s">
        <v>45</v>
      </c>
      <c r="C23" s="61">
        <v>44562</v>
      </c>
    </row>
  </sheetData>
  <mergeCells count="1">
    <mergeCell ref="B3:C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6EE89475653E4D8C745C234CA48A19" ma:contentTypeVersion="11" ma:contentTypeDescription="Create a new document." ma:contentTypeScope="" ma:versionID="e59ea918cd6fcd99c9e72d31e6a1c44b">
  <xsd:schema xmlns:xsd="http://www.w3.org/2001/XMLSchema" xmlns:xs="http://www.w3.org/2001/XMLSchema" xmlns:p="http://schemas.microsoft.com/office/2006/metadata/properties" xmlns:ns3="83984449-775c-4a51-bf16-4fcedc9275ca" xmlns:ns4="258e173b-3be0-4cdc-8ba1-922a9b37ada1" targetNamespace="http://schemas.microsoft.com/office/2006/metadata/properties" ma:root="true" ma:fieldsID="f5925ca7433f838539aaed7cc9f45d11" ns3:_="" ns4:_="">
    <xsd:import namespace="83984449-775c-4a51-bf16-4fcedc9275ca"/>
    <xsd:import namespace="258e173b-3be0-4cdc-8ba1-922a9b37ada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984449-775c-4a51-bf16-4fcedc9275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8e173b-3be0-4cdc-8ba1-922a9b37ada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1BF411A-0F13-496E-95D3-C5EEB8BC04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984449-775c-4a51-bf16-4fcedc9275ca"/>
    <ds:schemaRef ds:uri="258e173b-3be0-4cdc-8ba1-922a9b37ad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961328-D1C3-4E7A-AD57-E04228CCE7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236429-1408-4ED8-866E-B068BD94D48F}">
  <ds:schemaRefs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258e173b-3be0-4cdc-8ba1-922a9b37ada1"/>
    <ds:schemaRef ds:uri="83984449-775c-4a51-bf16-4fcedc9275ca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EVV Status Report</vt:lpstr>
      <vt:lpstr>3rd Party Not Ready</vt:lpstr>
      <vt:lpstr>Provider Issues</vt:lpstr>
      <vt:lpstr>Compliance Threshold</vt:lpstr>
      <vt:lpstr>State Holiday Dates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Baker, Erica</dc:creator>
  <cp:keywords/>
  <dc:description/>
  <cp:lastModifiedBy>Rinaldi, Susan</cp:lastModifiedBy>
  <cp:revision/>
  <cp:lastPrinted>2020-02-27T18:05:59Z</cp:lastPrinted>
  <dcterms:created xsi:type="dcterms:W3CDTF">2019-11-27T15:47:14Z</dcterms:created>
  <dcterms:modified xsi:type="dcterms:W3CDTF">2020-08-19T12:53:29Z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0x010100EA6EE89475653E4D8C745C234CA48A19</vt:lpwstr>
  </property>
</Properties>
</file>