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tored 9-21-17\EXCEL\HOSPICE\"/>
    </mc:Choice>
  </mc:AlternateContent>
  <xr:revisionPtr revIDLastSave="0" documentId="8_{C2726028-EA91-4FA4-96A1-E7D925ED568B}" xr6:coauthVersionLast="47" xr6:coauthVersionMax="47" xr10:uidLastSave="{00000000-0000-0000-0000-000000000000}"/>
  <bookViews>
    <workbookView xWindow="-28920" yWindow="15" windowWidth="29040" windowHeight="15840" xr2:uid="{EFF04716-035D-4956-BC5D-E3BDA0C80D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E57" i="1"/>
  <c r="D57" i="1"/>
  <c r="E56" i="1"/>
  <c r="D56" i="1"/>
  <c r="E55" i="1"/>
  <c r="D55" i="1"/>
  <c r="E53" i="1"/>
  <c r="D53" i="1"/>
  <c r="E52" i="1"/>
  <c r="D52" i="1"/>
  <c r="E49" i="1"/>
  <c r="D49" i="1"/>
  <c r="E48" i="1"/>
  <c r="D48" i="1"/>
  <c r="E46" i="1"/>
  <c r="D46" i="1"/>
  <c r="E45" i="1"/>
  <c r="D45" i="1"/>
  <c r="E44" i="1"/>
  <c r="D44" i="1"/>
  <c r="E43" i="1"/>
  <c r="D43" i="1"/>
  <c r="E41" i="1"/>
  <c r="D41" i="1"/>
  <c r="E40" i="1"/>
  <c r="D40" i="1"/>
  <c r="E39" i="1"/>
  <c r="D39" i="1"/>
  <c r="E37" i="1"/>
  <c r="D37" i="1"/>
  <c r="E35" i="1"/>
  <c r="D35" i="1"/>
  <c r="E34" i="1"/>
  <c r="D34" i="1"/>
  <c r="E33" i="1"/>
  <c r="D33" i="1"/>
  <c r="E32" i="1"/>
  <c r="D32" i="1"/>
  <c r="E31" i="1"/>
  <c r="D31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7" i="1"/>
  <c r="D17" i="1"/>
  <c r="E16" i="1"/>
  <c r="D16" i="1"/>
  <c r="E15" i="1"/>
  <c r="D15" i="1"/>
  <c r="E14" i="1"/>
  <c r="D14" i="1"/>
  <c r="E13" i="1"/>
  <c r="D13" i="1"/>
  <c r="E10" i="1"/>
  <c r="D10" i="1"/>
  <c r="E9" i="1"/>
  <c r="D9" i="1"/>
  <c r="E8" i="1"/>
  <c r="D8" i="1"/>
  <c r="E7" i="1"/>
  <c r="D7" i="1"/>
  <c r="E6" i="1"/>
  <c r="D6" i="1"/>
  <c r="E5" i="1"/>
  <c r="D5" i="1"/>
</calcChain>
</file>

<file path=xl/sharedStrings.xml><?xml version="1.0" encoding="utf-8"?>
<sst xmlns="http://schemas.openxmlformats.org/spreadsheetml/2006/main" count="164" uniqueCount="132">
  <si>
    <t>Hospice Room and Board for ICF/DD</t>
  </si>
  <si>
    <t>Effective October 1, 2021</t>
  </si>
  <si>
    <t>Provider Number</t>
  </si>
  <si>
    <t>Provider Name</t>
  </si>
  <si>
    <t>County</t>
  </si>
  <si>
    <t>654         LC - 7 / Private</t>
  </si>
  <si>
    <t>654       LC - 8 &amp; 9 / Private</t>
  </si>
  <si>
    <t>654         LC - 7 / State</t>
  </si>
  <si>
    <t>654       LC - 8 &amp; 9 / State</t>
  </si>
  <si>
    <t>HS7</t>
  </si>
  <si>
    <t>HS8</t>
  </si>
  <si>
    <t>0001418-00</t>
  </si>
  <si>
    <t>HCR Manor Care Service of FL</t>
  </si>
  <si>
    <t>Duval</t>
  </si>
  <si>
    <t>0006026-00</t>
  </si>
  <si>
    <t>Vitas HC Corp. of CF</t>
  </si>
  <si>
    <t>Brevard</t>
  </si>
  <si>
    <t>0015728-00</t>
  </si>
  <si>
    <t>Odyssey Health Care - Miami-Dade</t>
  </si>
  <si>
    <t>Miami-Dade</t>
  </si>
  <si>
    <t>0016361-00</t>
  </si>
  <si>
    <t>Regency Hospice of NW Florida, Inc.</t>
  </si>
  <si>
    <t>Escambia</t>
  </si>
  <si>
    <t>0027822-00</t>
  </si>
  <si>
    <t>Seasons Hospice &amp; Palliative Care of S. FL</t>
  </si>
  <si>
    <t>0038153-00</t>
  </si>
  <si>
    <t>HCR Manor Care of FL III dba Heartland Hospice Svcs - Plantation</t>
  </si>
  <si>
    <t>Broward</t>
  </si>
  <si>
    <t>0140437-00</t>
  </si>
  <si>
    <t>Hernando-Pasco Hospice, Inc.</t>
  </si>
  <si>
    <t>Pasco</t>
  </si>
  <si>
    <t>0141900-01</t>
  </si>
  <si>
    <t>Compassionate Care Hospice of Miami Dade and the Florida Keys</t>
  </si>
  <si>
    <t>Monroe</t>
  </si>
  <si>
    <t>0153280-00</t>
  </si>
  <si>
    <t>Seasons Hospice &amp; Palliative Care of Broward FL, LLC</t>
  </si>
  <si>
    <t>0159861-00</t>
  </si>
  <si>
    <t>Covenant Hospice, Inc.</t>
  </si>
  <si>
    <t>0162544-00</t>
  </si>
  <si>
    <t>Odyssey Healthcare of Marion County</t>
  </si>
  <si>
    <t>Orange</t>
  </si>
  <si>
    <t>0192558-00</t>
  </si>
  <si>
    <t>HCR Manor Care Services of Florida Inc.</t>
  </si>
  <si>
    <t>0246214-00</t>
  </si>
  <si>
    <t>Seasons Hospice &amp; Palliative Care of Tampa</t>
  </si>
  <si>
    <t>Hillsborough</t>
  </si>
  <si>
    <t>0870005-00</t>
  </si>
  <si>
    <t>Hospice of I.R.C.</t>
  </si>
  <si>
    <t>Indian River</t>
  </si>
  <si>
    <t>0872466-00</t>
  </si>
  <si>
    <t>Vitas Healthcare Corp. - Miami</t>
  </si>
  <si>
    <t>0872555-00</t>
  </si>
  <si>
    <t>St. Francis Hospice</t>
  </si>
  <si>
    <t>0872563-00</t>
  </si>
  <si>
    <t>Hospice of the Comforter</t>
  </si>
  <si>
    <t>Seminole</t>
  </si>
  <si>
    <t>0874078-00</t>
  </si>
  <si>
    <t>Community Hospice of Northeast</t>
  </si>
  <si>
    <t>0875147-00</t>
  </si>
  <si>
    <t>Hospice of Martin &amp; St. Lucie</t>
  </si>
  <si>
    <t>Martin</t>
  </si>
  <si>
    <t>0875163-00</t>
  </si>
  <si>
    <t>Hospice of Palm Beach County</t>
  </si>
  <si>
    <t>Palm Beach</t>
  </si>
  <si>
    <t>0875171-00</t>
  </si>
  <si>
    <t>Covenant Hospice</t>
  </si>
  <si>
    <t>0875201-00</t>
  </si>
  <si>
    <t>Hospice of Marion County</t>
  </si>
  <si>
    <t>Marion</t>
  </si>
  <si>
    <t>0875228-00</t>
  </si>
  <si>
    <t>Hospice of Health First - Holmes</t>
  </si>
  <si>
    <t>0875236-00</t>
  </si>
  <si>
    <t>Hospice of Volusia - Halifax</t>
  </si>
  <si>
    <t>Volusia</t>
  </si>
  <si>
    <t>0875244-00</t>
  </si>
  <si>
    <t>Big Bend Hospice</t>
  </si>
  <si>
    <t>Leon</t>
  </si>
  <si>
    <t>0875261-00</t>
  </si>
  <si>
    <t>Hospice of Lake &amp; Sumter - Cornerstone Hospice</t>
  </si>
  <si>
    <t>Lake</t>
  </si>
  <si>
    <t>0875279-00</t>
  </si>
  <si>
    <t>Tidewell Hospice &amp; Palliative Care</t>
  </si>
  <si>
    <t>Sarasota</t>
  </si>
  <si>
    <t>0875287-00</t>
  </si>
  <si>
    <t>Hospice of the Treasure Coast</t>
  </si>
  <si>
    <t>St. Lucie</t>
  </si>
  <si>
    <t>0875295-00</t>
  </si>
  <si>
    <t>Hospice by the Sea</t>
  </si>
  <si>
    <t>0875325-00</t>
  </si>
  <si>
    <t>Hospice of the Florida Suncoast</t>
  </si>
  <si>
    <t>Pinellas</t>
  </si>
  <si>
    <t>0875350-00</t>
  </si>
  <si>
    <t>Hope Hospice and Palliative Care</t>
  </si>
  <si>
    <t>Lee</t>
  </si>
  <si>
    <t>0875376-00</t>
  </si>
  <si>
    <t>Avow Hospice, Inc.</t>
  </si>
  <si>
    <t>Collier</t>
  </si>
  <si>
    <t>0875694-00</t>
  </si>
  <si>
    <t>Catholic Hospice</t>
  </si>
  <si>
    <t>0875708-00</t>
  </si>
  <si>
    <t>Hospice of Pasco / Gulfside Regional Hospice</t>
  </si>
  <si>
    <t>North Broward Hospital District</t>
  </si>
  <si>
    <t>Seasons Hospice &amp;amp; Palliative Care of Pinellas County</t>
  </si>
  <si>
    <t xml:space="preserve">Compassionate Care Hospice of Central Florida Inc. </t>
  </si>
  <si>
    <t>Polk</t>
  </si>
  <si>
    <t>Compassionate Care Hospice of Lake &amp;amp; Sumter</t>
  </si>
  <si>
    <t>Sumter</t>
  </si>
  <si>
    <t>Catholic Hospice Inc</t>
  </si>
  <si>
    <t>Morselife Hospice Institute</t>
  </si>
  <si>
    <t>Brevard HMA Hospice</t>
  </si>
  <si>
    <t>Hospice of Okeechobee</t>
  </si>
  <si>
    <t>Okeechobee</t>
  </si>
  <si>
    <t>Bristol Hospice - Miami Dade</t>
  </si>
  <si>
    <t>North Central Florida Hospice</t>
  </si>
  <si>
    <t>Alachua</t>
  </si>
  <si>
    <t>Seasons Hospice and Palliative Care of Pasco County</t>
  </si>
  <si>
    <t>Osceola</t>
  </si>
  <si>
    <t>Opuscare of Florida</t>
  </si>
  <si>
    <t>Continuum Care of Broward</t>
  </si>
  <si>
    <t>Gulfside Hospice</t>
  </si>
  <si>
    <t>Seasons Hospice and Palliative Care of Southern Florida</t>
  </si>
  <si>
    <t>1500031-00</t>
  </si>
  <si>
    <t>Florida Hospital Hospice Care</t>
  </si>
  <si>
    <t>1500091-00</t>
  </si>
  <si>
    <t>Hospice of Emerald Coast</t>
  </si>
  <si>
    <t>Bay</t>
  </si>
  <si>
    <t>1500139-00</t>
  </si>
  <si>
    <t>Vitas Healthcare Corp. of Florida</t>
  </si>
  <si>
    <t>1500210-00</t>
  </si>
  <si>
    <t>Good Shephard Hospice - Lakeland</t>
  </si>
  <si>
    <t>1500228-00</t>
  </si>
  <si>
    <t xml:space="preserve">Life Path Hospice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</si>
</sst>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49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49" fontId="2" fillId="0" borderId="8" xfId="1" applyNumberFormat="1" applyBorder="1" applyAlignment="1">
      <alignment horizontal="center"/>
    </xf>
    <xf numFmtId="0" fontId="2" fillId="0" borderId="8" xfId="1" applyBorder="1" applyAlignment="1">
      <alignment horizontal="left"/>
    </xf>
    <xf numFmtId="43" fontId="0" fillId="0" borderId="8" xfId="0" applyNumberFormat="1" applyBorder="1"/>
    <xf numFmtId="0" fontId="0" fillId="0" borderId="8" xfId="0" applyBorder="1"/>
    <xf numFmtId="0" fontId="0" fillId="3" borderId="8" xfId="0" applyFill="1" applyBorder="1"/>
    <xf numFmtId="49" fontId="2" fillId="0" borderId="8" xfId="1" quotePrefix="1" applyNumberFormat="1" applyBorder="1" applyAlignment="1">
      <alignment horizontal="center"/>
    </xf>
    <xf numFmtId="0" fontId="2" fillId="0" borderId="8" xfId="1" quotePrefix="1" applyBorder="1" applyAlignment="1">
      <alignment horizontal="center"/>
    </xf>
    <xf numFmtId="0" fontId="2" fillId="0" borderId="8" xfId="1" applyBorder="1" applyAlignment="1">
      <alignment horizontal="center"/>
    </xf>
  </cellXfs>
  <cellStyles count="2">
    <cellStyle name="Normal" xfId="0" builtinId="0"/>
    <cellStyle name="Normal 2" xfId="1" xr:uid="{32DAB0A1-D7AC-424F-BC0D-3AAEBBA7F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CFs%20Hospice%20RB%20Octo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Rate Setting"/>
      <sheetName val="Rate File"/>
      <sheetName val="Website"/>
      <sheetName val="DXC File"/>
    </sheetNames>
    <sheetDataSet>
      <sheetData sheetId="0" refreshError="1"/>
      <sheetData sheetId="1" refreshError="1"/>
      <sheetData sheetId="2">
        <row r="1">
          <cell r="C1">
            <v>271.02</v>
          </cell>
          <cell r="E1">
            <v>315.94</v>
          </cell>
        </row>
        <row r="2">
          <cell r="C2">
            <v>355.7</v>
          </cell>
          <cell r="E2">
            <v>422.77</v>
          </cell>
        </row>
        <row r="4">
          <cell r="C4">
            <v>329.41</v>
          </cell>
          <cell r="E4">
            <v>388.51</v>
          </cell>
        </row>
        <row r="5">
          <cell r="C5">
            <v>304.58</v>
          </cell>
          <cell r="E5">
            <v>376.24</v>
          </cell>
        </row>
        <row r="8">
          <cell r="C8">
            <v>312.36</v>
          </cell>
          <cell r="E8">
            <v>521.29999999999995</v>
          </cell>
        </row>
        <row r="9">
          <cell r="C9">
            <v>332.3</v>
          </cell>
          <cell r="E9">
            <v>410.52</v>
          </cell>
        </row>
        <row r="10">
          <cell r="C10">
            <v>312.08999999999997</v>
          </cell>
          <cell r="E10">
            <v>420.9</v>
          </cell>
        </row>
        <row r="12">
          <cell r="C12">
            <v>426.22</v>
          </cell>
          <cell r="E12">
            <v>501.81</v>
          </cell>
        </row>
        <row r="13">
          <cell r="C13">
            <v>300.25</v>
          </cell>
          <cell r="E13">
            <v>361.47</v>
          </cell>
        </row>
        <row r="14">
          <cell r="C14">
            <v>370.9</v>
          </cell>
          <cell r="E14">
            <v>487.49</v>
          </cell>
        </row>
        <row r="15">
          <cell r="C15">
            <v>307.07</v>
          </cell>
          <cell r="E15">
            <v>315.11</v>
          </cell>
        </row>
        <row r="16">
          <cell r="C16">
            <v>369.72</v>
          </cell>
          <cell r="E16">
            <v>519.27</v>
          </cell>
        </row>
        <row r="19">
          <cell r="C19">
            <v>356.15</v>
          </cell>
          <cell r="E19">
            <v>421.83</v>
          </cell>
        </row>
        <row r="20">
          <cell r="C20">
            <v>398.02</v>
          </cell>
          <cell r="E20">
            <v>524.84</v>
          </cell>
        </row>
        <row r="21">
          <cell r="C21">
            <v>284.82</v>
          </cell>
          <cell r="E21">
            <v>395.96</v>
          </cell>
        </row>
        <row r="22">
          <cell r="C22">
            <v>358.58</v>
          </cell>
          <cell r="E22">
            <v>476.45</v>
          </cell>
        </row>
        <row r="24">
          <cell r="C24">
            <v>267.41000000000003</v>
          </cell>
          <cell r="E24">
            <v>0</v>
          </cell>
        </row>
        <row r="25">
          <cell r="C25">
            <v>312.35000000000002</v>
          </cell>
          <cell r="E25">
            <v>323.91000000000003</v>
          </cell>
        </row>
        <row r="27">
          <cell r="C27">
            <v>266.8</v>
          </cell>
          <cell r="E27">
            <v>297.24</v>
          </cell>
        </row>
        <row r="29">
          <cell r="C29">
            <v>368.97</v>
          </cell>
          <cell r="E29">
            <v>499.53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ACFD-BA22-44AA-B801-82047425DA45}">
  <dimension ref="A1:H60"/>
  <sheetViews>
    <sheetView tabSelected="1" workbookViewId="0">
      <selection activeCell="Q12" sqref="Q12"/>
    </sheetView>
  </sheetViews>
  <sheetFormatPr defaultRowHeight="15" x14ac:dyDescent="0.25"/>
  <cols>
    <col min="1" max="1" width="11.85546875" customWidth="1"/>
    <col min="2" max="2" width="39.85546875" customWidth="1"/>
    <col min="3" max="3" width="11.28515625" bestFit="1" customWidth="1"/>
    <col min="4" max="4" width="8.7109375" customWidth="1"/>
    <col min="5" max="5" width="11.140625" customWidth="1"/>
    <col min="6" max="6" width="1.28515625" customWidth="1"/>
    <col min="8" max="8" width="11.85546875" customWidth="1"/>
  </cols>
  <sheetData>
    <row r="1" spans="1:8" ht="21" x14ac:dyDescent="0.35">
      <c r="A1" s="1" t="s">
        <v>0</v>
      </c>
      <c r="B1" s="2"/>
      <c r="C1" s="2"/>
      <c r="D1" s="2"/>
      <c r="E1" s="3"/>
      <c r="G1" s="4"/>
      <c r="H1" s="5"/>
    </row>
    <row r="2" spans="1:8" ht="21.75" thickBot="1" x14ac:dyDescent="0.4">
      <c r="A2" s="6" t="s">
        <v>1</v>
      </c>
      <c r="B2" s="7"/>
      <c r="C2" s="7"/>
      <c r="D2" s="7"/>
      <c r="E2" s="8"/>
      <c r="G2" s="9"/>
      <c r="H2" s="10"/>
    </row>
    <row r="3" spans="1:8" ht="63" x14ac:dyDescent="0.25">
      <c r="A3" s="11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G3" s="13" t="s">
        <v>7</v>
      </c>
      <c r="H3" s="13" t="s">
        <v>8</v>
      </c>
    </row>
    <row r="4" spans="1:8" ht="15.75" x14ac:dyDescent="0.25">
      <c r="A4" s="11"/>
      <c r="B4" s="12"/>
      <c r="C4" s="12"/>
      <c r="D4" s="13" t="s">
        <v>9</v>
      </c>
      <c r="E4" s="13" t="s">
        <v>10</v>
      </c>
      <c r="G4" s="13" t="s">
        <v>9</v>
      </c>
      <c r="H4" s="13" t="s">
        <v>10</v>
      </c>
    </row>
    <row r="5" spans="1:8" x14ac:dyDescent="0.25">
      <c r="A5" s="14" t="s">
        <v>11</v>
      </c>
      <c r="B5" s="15" t="s">
        <v>12</v>
      </c>
      <c r="C5" s="15" t="s">
        <v>13</v>
      </c>
      <c r="D5" s="16">
        <f>'[1]Rate File'!$C$9</f>
        <v>332.3</v>
      </c>
      <c r="E5" s="16">
        <f>'[1]Rate File'!$E$9</f>
        <v>410.52</v>
      </c>
      <c r="G5" s="17"/>
      <c r="H5" s="17"/>
    </row>
    <row r="6" spans="1:8" x14ac:dyDescent="0.25">
      <c r="A6" s="14" t="s">
        <v>14</v>
      </c>
      <c r="B6" s="15" t="s">
        <v>15</v>
      </c>
      <c r="C6" s="15" t="s">
        <v>16</v>
      </c>
      <c r="D6" s="16">
        <f>'[1]Rate File'!$C$4</f>
        <v>329.41</v>
      </c>
      <c r="E6" s="16">
        <f>'[1]Rate File'!$E$4</f>
        <v>388.51</v>
      </c>
      <c r="G6" s="17"/>
      <c r="H6" s="17"/>
    </row>
    <row r="7" spans="1:8" x14ac:dyDescent="0.25">
      <c r="A7" s="14" t="s">
        <v>17</v>
      </c>
      <c r="B7" s="15" t="s">
        <v>18</v>
      </c>
      <c r="C7" s="15" t="s">
        <v>19</v>
      </c>
      <c r="D7" s="16">
        <f>'[1]Rate File'!$C$8</f>
        <v>312.36</v>
      </c>
      <c r="E7" s="16">
        <f>'[1]Rate File'!$E$8</f>
        <v>521.29999999999995</v>
      </c>
      <c r="G7" s="17"/>
      <c r="H7" s="17"/>
    </row>
    <row r="8" spans="1:8" x14ac:dyDescent="0.25">
      <c r="A8" s="14" t="s">
        <v>20</v>
      </c>
      <c r="B8" s="15" t="s">
        <v>21</v>
      </c>
      <c r="C8" s="15" t="s">
        <v>22</v>
      </c>
      <c r="D8" s="16">
        <f>'[1]Rate File'!$C$10</f>
        <v>312.08999999999997</v>
      </c>
      <c r="E8" s="16">
        <f>'[1]Rate File'!$E$10</f>
        <v>420.9</v>
      </c>
      <c r="G8" s="17"/>
      <c r="H8" s="17"/>
    </row>
    <row r="9" spans="1:8" x14ac:dyDescent="0.25">
      <c r="A9" s="14" t="s">
        <v>23</v>
      </c>
      <c r="B9" s="15" t="s">
        <v>24</v>
      </c>
      <c r="C9" s="15" t="s">
        <v>19</v>
      </c>
      <c r="D9" s="16">
        <f>'[1]Rate File'!$C$8</f>
        <v>312.36</v>
      </c>
      <c r="E9" s="16">
        <f>'[1]Rate File'!$E$8</f>
        <v>521.29999999999995</v>
      </c>
      <c r="G9" s="17"/>
      <c r="H9" s="17"/>
    </row>
    <row r="10" spans="1:8" x14ac:dyDescent="0.25">
      <c r="A10" s="14" t="s">
        <v>25</v>
      </c>
      <c r="B10" s="15" t="s">
        <v>26</v>
      </c>
      <c r="C10" s="15" t="s">
        <v>27</v>
      </c>
      <c r="D10" s="16">
        <f>'[1]Rate File'!$C$5</f>
        <v>304.58</v>
      </c>
      <c r="E10" s="16">
        <f>'[1]Rate File'!$E$5</f>
        <v>376.24</v>
      </c>
      <c r="G10" s="17"/>
      <c r="H10" s="17"/>
    </row>
    <row r="11" spans="1:8" x14ac:dyDescent="0.25">
      <c r="A11" s="14" t="s">
        <v>28</v>
      </c>
      <c r="B11" s="15" t="s">
        <v>29</v>
      </c>
      <c r="C11" s="15" t="s">
        <v>30</v>
      </c>
      <c r="D11" s="18"/>
      <c r="E11" s="18"/>
      <c r="G11" s="17"/>
      <c r="H11" s="17"/>
    </row>
    <row r="12" spans="1:8" x14ac:dyDescent="0.25">
      <c r="A12" s="19" t="s">
        <v>31</v>
      </c>
      <c r="B12" s="15" t="s">
        <v>32</v>
      </c>
      <c r="C12" s="15" t="s">
        <v>33</v>
      </c>
      <c r="D12" s="18"/>
      <c r="E12" s="18"/>
      <c r="G12" s="17"/>
      <c r="H12" s="17"/>
    </row>
    <row r="13" spans="1:8" x14ac:dyDescent="0.25">
      <c r="A13" s="14" t="s">
        <v>34</v>
      </c>
      <c r="B13" s="15" t="s">
        <v>35</v>
      </c>
      <c r="C13" s="15" t="s">
        <v>27</v>
      </c>
      <c r="D13" s="16">
        <f>'[1]Rate File'!$C$5</f>
        <v>304.58</v>
      </c>
      <c r="E13" s="16">
        <f>'[1]Rate File'!$E$5</f>
        <v>376.24</v>
      </c>
      <c r="G13" s="17"/>
      <c r="H13" s="17"/>
    </row>
    <row r="14" spans="1:8" x14ac:dyDescent="0.25">
      <c r="A14" s="14" t="s">
        <v>36</v>
      </c>
      <c r="B14" s="15" t="s">
        <v>37</v>
      </c>
      <c r="C14" s="15" t="s">
        <v>22</v>
      </c>
      <c r="D14" s="16">
        <f>'[1]Rate File'!$C$20</f>
        <v>398.02</v>
      </c>
      <c r="E14" s="16">
        <f>'[1]Rate File'!$E$20</f>
        <v>524.84</v>
      </c>
      <c r="G14" s="17"/>
      <c r="H14" s="17"/>
    </row>
    <row r="15" spans="1:8" x14ac:dyDescent="0.25">
      <c r="A15" s="19" t="s">
        <v>38</v>
      </c>
      <c r="B15" s="15" t="s">
        <v>39</v>
      </c>
      <c r="C15" s="15" t="s">
        <v>40</v>
      </c>
      <c r="D15" s="16">
        <f>'[1]Rate File'!$C$19</f>
        <v>356.15</v>
      </c>
      <c r="E15" s="16">
        <f>'[1]Rate File'!$E$19</f>
        <v>421.83</v>
      </c>
      <c r="G15" s="17"/>
      <c r="H15" s="17"/>
    </row>
    <row r="16" spans="1:8" x14ac:dyDescent="0.25">
      <c r="A16" s="19" t="s">
        <v>41</v>
      </c>
      <c r="B16" s="15" t="s">
        <v>42</v>
      </c>
      <c r="C16" s="15" t="s">
        <v>19</v>
      </c>
      <c r="D16" s="16">
        <f>'[1]Rate File'!$C$8</f>
        <v>312.36</v>
      </c>
      <c r="E16" s="16">
        <f>'[1]Rate File'!$E$8</f>
        <v>521.29999999999995</v>
      </c>
      <c r="G16" s="17"/>
      <c r="H16" s="17"/>
    </row>
    <row r="17" spans="1:8" x14ac:dyDescent="0.25">
      <c r="A17" s="19" t="s">
        <v>43</v>
      </c>
      <c r="B17" s="15" t="s">
        <v>44</v>
      </c>
      <c r="C17" s="15" t="s">
        <v>45</v>
      </c>
      <c r="D17" s="16">
        <f>'[1]Rate File'!$C$12</f>
        <v>426.22</v>
      </c>
      <c r="E17" s="16">
        <f>'[1]Rate File'!$E$12</f>
        <v>501.81</v>
      </c>
      <c r="G17" s="17"/>
      <c r="H17" s="17"/>
    </row>
    <row r="18" spans="1:8" x14ac:dyDescent="0.25">
      <c r="A18" s="14" t="s">
        <v>46</v>
      </c>
      <c r="B18" s="15" t="s">
        <v>47</v>
      </c>
      <c r="C18" s="15" t="s">
        <v>48</v>
      </c>
      <c r="D18" s="18"/>
      <c r="E18" s="18"/>
      <c r="G18" s="17"/>
      <c r="H18" s="17"/>
    </row>
    <row r="19" spans="1:8" x14ac:dyDescent="0.25">
      <c r="A19" s="14" t="s">
        <v>49</v>
      </c>
      <c r="B19" s="15" t="s">
        <v>50</v>
      </c>
      <c r="C19" s="15" t="s">
        <v>19</v>
      </c>
      <c r="D19" s="16">
        <f>'[1]Rate File'!$C$8</f>
        <v>312.36</v>
      </c>
      <c r="E19" s="16">
        <f>'[1]Rate File'!$E$8</f>
        <v>521.29999999999995</v>
      </c>
      <c r="G19" s="17"/>
      <c r="H19" s="17"/>
    </row>
    <row r="20" spans="1:8" x14ac:dyDescent="0.25">
      <c r="A20" s="14" t="s">
        <v>51</v>
      </c>
      <c r="B20" s="15" t="s">
        <v>52</v>
      </c>
      <c r="C20" s="15" t="s">
        <v>16</v>
      </c>
      <c r="D20" s="16">
        <f>'[1]Rate File'!$C$4</f>
        <v>329.41</v>
      </c>
      <c r="E20" s="16">
        <f>'[1]Rate File'!$E$4</f>
        <v>388.51</v>
      </c>
      <c r="G20" s="17"/>
      <c r="H20" s="17"/>
    </row>
    <row r="21" spans="1:8" x14ac:dyDescent="0.25">
      <c r="A21" s="14" t="s">
        <v>53</v>
      </c>
      <c r="B21" s="15" t="s">
        <v>54</v>
      </c>
      <c r="C21" s="15" t="s">
        <v>55</v>
      </c>
      <c r="D21" s="16">
        <f>'[1]Rate File'!$C$25</f>
        <v>312.35000000000002</v>
      </c>
      <c r="E21" s="16">
        <f>'[1]Rate File'!$E$25</f>
        <v>323.91000000000003</v>
      </c>
      <c r="G21" s="17"/>
      <c r="H21" s="17"/>
    </row>
    <row r="22" spans="1:8" x14ac:dyDescent="0.25">
      <c r="A22" s="14" t="s">
        <v>56</v>
      </c>
      <c r="B22" s="15" t="s">
        <v>57</v>
      </c>
      <c r="C22" s="15" t="s">
        <v>13</v>
      </c>
      <c r="D22" s="16">
        <f>'[1]Rate File'!$C$9</f>
        <v>332.3</v>
      </c>
      <c r="E22" s="16">
        <f>'[1]Rate File'!$E$9</f>
        <v>410.52</v>
      </c>
      <c r="G22" s="17"/>
      <c r="H22" s="17"/>
    </row>
    <row r="23" spans="1:8" x14ac:dyDescent="0.25">
      <c r="A23" s="14" t="s">
        <v>58</v>
      </c>
      <c r="B23" s="15" t="s">
        <v>59</v>
      </c>
      <c r="C23" s="15" t="s">
        <v>60</v>
      </c>
      <c r="D23" s="16">
        <f>'[1]Rate File'!$C$16</f>
        <v>369.72</v>
      </c>
      <c r="E23" s="16">
        <f>'[1]Rate File'!$E$16</f>
        <v>519.27</v>
      </c>
      <c r="G23" s="17"/>
      <c r="H23" s="17"/>
    </row>
    <row r="24" spans="1:8" x14ac:dyDescent="0.25">
      <c r="A24" s="14" t="s">
        <v>61</v>
      </c>
      <c r="B24" s="15" t="s">
        <v>62</v>
      </c>
      <c r="C24" s="15" t="s">
        <v>63</v>
      </c>
      <c r="D24" s="16">
        <f>'[1]Rate File'!$C$20</f>
        <v>398.02</v>
      </c>
      <c r="E24" s="16">
        <f>'[1]Rate File'!$E$20</f>
        <v>524.84</v>
      </c>
      <c r="G24" s="17"/>
      <c r="H24" s="17"/>
    </row>
    <row r="25" spans="1:8" x14ac:dyDescent="0.25">
      <c r="A25" s="14" t="s">
        <v>64</v>
      </c>
      <c r="B25" s="15" t="s">
        <v>65</v>
      </c>
      <c r="C25" s="15" t="s">
        <v>22</v>
      </c>
      <c r="D25" s="16">
        <f>'[1]Rate File'!$C$10</f>
        <v>312.08999999999997</v>
      </c>
      <c r="E25" s="16">
        <f>'[1]Rate File'!$E$10</f>
        <v>420.9</v>
      </c>
      <c r="G25" s="17"/>
      <c r="H25" s="17"/>
    </row>
    <row r="26" spans="1:8" x14ac:dyDescent="0.25">
      <c r="A26" s="14" t="s">
        <v>66</v>
      </c>
      <c r="B26" s="15" t="s">
        <v>67</v>
      </c>
      <c r="C26" s="15" t="s">
        <v>68</v>
      </c>
      <c r="D26" s="16">
        <f>'[1]Rate File'!$C$15</f>
        <v>307.07</v>
      </c>
      <c r="E26" s="16">
        <f>'[1]Rate File'!$E$15</f>
        <v>315.11</v>
      </c>
      <c r="G26" s="17"/>
      <c r="H26" s="17"/>
    </row>
    <row r="27" spans="1:8" x14ac:dyDescent="0.25">
      <c r="A27" s="14" t="s">
        <v>69</v>
      </c>
      <c r="B27" s="15" t="s">
        <v>70</v>
      </c>
      <c r="C27" s="15" t="s">
        <v>16</v>
      </c>
      <c r="D27" s="16">
        <f>'[1]Rate File'!$C$4</f>
        <v>329.41</v>
      </c>
      <c r="E27" s="16">
        <f>'[1]Rate File'!$E$4</f>
        <v>388.51</v>
      </c>
      <c r="G27" s="17"/>
      <c r="H27" s="17"/>
    </row>
    <row r="28" spans="1:8" x14ac:dyDescent="0.25">
      <c r="A28" s="14" t="s">
        <v>71</v>
      </c>
      <c r="B28" s="15" t="s">
        <v>72</v>
      </c>
      <c r="C28" s="15" t="s">
        <v>73</v>
      </c>
      <c r="D28" s="16">
        <f>'[1]Rate File'!$C$29</f>
        <v>368.97</v>
      </c>
      <c r="E28" s="16">
        <f>'[1]Rate File'!$E$29</f>
        <v>499.53</v>
      </c>
      <c r="G28" s="17"/>
      <c r="H28" s="17"/>
    </row>
    <row r="29" spans="1:8" x14ac:dyDescent="0.25">
      <c r="A29" s="14" t="s">
        <v>74</v>
      </c>
      <c r="B29" s="15" t="s">
        <v>75</v>
      </c>
      <c r="C29" s="15" t="s">
        <v>76</v>
      </c>
      <c r="D29" s="16">
        <f>'[1]Rate File'!$C$14</f>
        <v>370.9</v>
      </c>
      <c r="E29" s="16">
        <f>'[1]Rate File'!$E$14</f>
        <v>487.49</v>
      </c>
      <c r="G29" s="17"/>
      <c r="H29" s="17"/>
    </row>
    <row r="30" spans="1:8" x14ac:dyDescent="0.25">
      <c r="A30" s="14" t="s">
        <v>77</v>
      </c>
      <c r="B30" s="15" t="s">
        <v>78</v>
      </c>
      <c r="C30" s="15" t="s">
        <v>79</v>
      </c>
      <c r="D30" s="18"/>
      <c r="E30" s="18"/>
      <c r="G30" s="17"/>
      <c r="H30" s="17"/>
    </row>
    <row r="31" spans="1:8" x14ac:dyDescent="0.25">
      <c r="A31" s="14" t="s">
        <v>80</v>
      </c>
      <c r="B31" s="15" t="s">
        <v>81</v>
      </c>
      <c r="C31" s="15" t="s">
        <v>82</v>
      </c>
      <c r="D31" s="16">
        <f>'[1]Rate File'!$C$24</f>
        <v>267.41000000000003</v>
      </c>
      <c r="E31" s="16">
        <f>'[1]Rate File'!$E$24</f>
        <v>0</v>
      </c>
      <c r="G31" s="17"/>
      <c r="H31" s="17"/>
    </row>
    <row r="32" spans="1:8" x14ac:dyDescent="0.25">
      <c r="A32" s="14" t="s">
        <v>83</v>
      </c>
      <c r="B32" s="15" t="s">
        <v>84</v>
      </c>
      <c r="C32" s="15" t="s">
        <v>85</v>
      </c>
      <c r="D32" s="16">
        <f>'[1]Rate File'!$C$27</f>
        <v>266.8</v>
      </c>
      <c r="E32" s="16">
        <f>'[1]Rate File'!$E$27</f>
        <v>297.24</v>
      </c>
      <c r="G32" s="17"/>
      <c r="H32" s="17"/>
    </row>
    <row r="33" spans="1:8" x14ac:dyDescent="0.25">
      <c r="A33" s="14" t="s">
        <v>86</v>
      </c>
      <c r="B33" s="15" t="s">
        <v>87</v>
      </c>
      <c r="C33" s="15" t="s">
        <v>63</v>
      </c>
      <c r="D33" s="16">
        <f>'[1]Rate File'!$C$20</f>
        <v>398.02</v>
      </c>
      <c r="E33" s="16">
        <f>'[1]Rate File'!$E$20</f>
        <v>524.84</v>
      </c>
      <c r="G33" s="17"/>
      <c r="H33" s="17"/>
    </row>
    <row r="34" spans="1:8" x14ac:dyDescent="0.25">
      <c r="A34" s="14" t="s">
        <v>88</v>
      </c>
      <c r="B34" s="15" t="s">
        <v>89</v>
      </c>
      <c r="C34" s="15" t="s">
        <v>90</v>
      </c>
      <c r="D34" s="16">
        <f>'[1]Rate File'!$C$21</f>
        <v>284.82</v>
      </c>
      <c r="E34" s="16">
        <f>'[1]Rate File'!$E$21</f>
        <v>395.96</v>
      </c>
      <c r="G34" s="17"/>
      <c r="H34" s="17"/>
    </row>
    <row r="35" spans="1:8" x14ac:dyDescent="0.25">
      <c r="A35" s="14" t="s">
        <v>91</v>
      </c>
      <c r="B35" s="15" t="s">
        <v>92</v>
      </c>
      <c r="C35" s="15" t="s">
        <v>93</v>
      </c>
      <c r="D35" s="16">
        <f>'[1]Rate File'!$C$13</f>
        <v>300.25</v>
      </c>
      <c r="E35" s="16">
        <f>'[1]Rate File'!$E$13</f>
        <v>361.47</v>
      </c>
      <c r="G35" s="17"/>
      <c r="H35" s="17"/>
    </row>
    <row r="36" spans="1:8" x14ac:dyDescent="0.25">
      <c r="A36" s="14" t="s">
        <v>94</v>
      </c>
      <c r="B36" s="15" t="s">
        <v>95</v>
      </c>
      <c r="C36" s="15" t="s">
        <v>96</v>
      </c>
      <c r="D36" s="18"/>
      <c r="E36" s="18"/>
      <c r="G36" s="17"/>
      <c r="H36" s="17"/>
    </row>
    <row r="37" spans="1:8" x14ac:dyDescent="0.25">
      <c r="A37" s="14" t="s">
        <v>97</v>
      </c>
      <c r="B37" s="15" t="s">
        <v>98</v>
      </c>
      <c r="C37" s="15" t="s">
        <v>19</v>
      </c>
      <c r="D37" s="16">
        <f>'[1]Rate File'!$C$8</f>
        <v>312.36</v>
      </c>
      <c r="E37" s="16">
        <f>'[1]Rate File'!$E$8</f>
        <v>521.29999999999995</v>
      </c>
      <c r="G37" s="17"/>
      <c r="H37" s="17"/>
    </row>
    <row r="38" spans="1:8" x14ac:dyDescent="0.25">
      <c r="A38" s="14" t="s">
        <v>99</v>
      </c>
      <c r="B38" s="15" t="s">
        <v>100</v>
      </c>
      <c r="C38" s="15" t="s">
        <v>30</v>
      </c>
      <c r="D38" s="18"/>
      <c r="E38" s="18"/>
      <c r="G38" s="17"/>
      <c r="H38" s="17"/>
    </row>
    <row r="39" spans="1:8" x14ac:dyDescent="0.25">
      <c r="A39" s="20">
        <v>100313200</v>
      </c>
      <c r="B39" s="15" t="s">
        <v>101</v>
      </c>
      <c r="C39" s="15" t="s">
        <v>27</v>
      </c>
      <c r="D39" s="16">
        <f>'[1]Rate File'!$C$5</f>
        <v>304.58</v>
      </c>
      <c r="E39" s="16">
        <f>'[1]Rate File'!$E$5</f>
        <v>376.24</v>
      </c>
      <c r="G39" s="17"/>
      <c r="H39" s="17"/>
    </row>
    <row r="40" spans="1:8" x14ac:dyDescent="0.25">
      <c r="A40" s="21">
        <v>100944700</v>
      </c>
      <c r="B40" s="15" t="s">
        <v>102</v>
      </c>
      <c r="C40" s="15" t="s">
        <v>90</v>
      </c>
      <c r="D40" s="16">
        <f>'[1]Rate File'!$C$522</f>
        <v>0</v>
      </c>
      <c r="E40" s="16">
        <f>'[1]Rate File'!$E$21</f>
        <v>395.96</v>
      </c>
      <c r="G40" s="17"/>
      <c r="H40" s="17"/>
    </row>
    <row r="41" spans="1:8" x14ac:dyDescent="0.25">
      <c r="A41" s="21">
        <v>101809700</v>
      </c>
      <c r="B41" s="15" t="s">
        <v>103</v>
      </c>
      <c r="C41" s="15" t="s">
        <v>104</v>
      </c>
      <c r="D41" s="16">
        <f>'[1]Rate File'!$C$522</f>
        <v>0</v>
      </c>
      <c r="E41" s="16">
        <f>'[1]Rate File'!$E$21</f>
        <v>395.96</v>
      </c>
      <c r="G41" s="17"/>
      <c r="H41" s="17"/>
    </row>
    <row r="42" spans="1:8" x14ac:dyDescent="0.25">
      <c r="A42" s="21">
        <v>101811100</v>
      </c>
      <c r="B42" s="15" t="s">
        <v>105</v>
      </c>
      <c r="C42" s="15" t="s">
        <v>106</v>
      </c>
      <c r="D42" s="18"/>
      <c r="E42" s="18"/>
      <c r="G42" s="17"/>
      <c r="H42" s="17"/>
    </row>
    <row r="43" spans="1:8" x14ac:dyDescent="0.25">
      <c r="A43" s="21">
        <v>101811400</v>
      </c>
      <c r="B43" s="15" t="s">
        <v>32</v>
      </c>
      <c r="C43" s="15" t="s">
        <v>19</v>
      </c>
      <c r="D43" s="16">
        <f>'[1]Rate File'!$C$8</f>
        <v>312.36</v>
      </c>
      <c r="E43" s="16">
        <f>'[1]Rate File'!$E$8</f>
        <v>521.29999999999995</v>
      </c>
      <c r="G43" s="17"/>
      <c r="H43" s="17"/>
    </row>
    <row r="44" spans="1:8" x14ac:dyDescent="0.25">
      <c r="A44" s="21">
        <v>103844700</v>
      </c>
      <c r="B44" s="15" t="s">
        <v>107</v>
      </c>
      <c r="C44" s="15" t="s">
        <v>27</v>
      </c>
      <c r="D44" s="16">
        <f>'[1]Rate File'!$C$5</f>
        <v>304.58</v>
      </c>
      <c r="E44" s="16">
        <f>'[1]Rate File'!$E$5</f>
        <v>376.24</v>
      </c>
      <c r="G44" s="17"/>
      <c r="H44" s="17"/>
    </row>
    <row r="45" spans="1:8" x14ac:dyDescent="0.25">
      <c r="A45" s="21">
        <v>104177600</v>
      </c>
      <c r="B45" s="15" t="s">
        <v>108</v>
      </c>
      <c r="C45" s="15" t="s">
        <v>63</v>
      </c>
      <c r="D45" s="16">
        <f>'[1]Rate File'!$C$20</f>
        <v>398.02</v>
      </c>
      <c r="E45" s="16">
        <f>'[1]Rate File'!$E$20</f>
        <v>524.84</v>
      </c>
      <c r="G45" s="17"/>
      <c r="H45" s="17"/>
    </row>
    <row r="46" spans="1:8" x14ac:dyDescent="0.25">
      <c r="A46" s="21">
        <v>104213800</v>
      </c>
      <c r="B46" s="15" t="s">
        <v>109</v>
      </c>
      <c r="C46" s="15" t="s">
        <v>16</v>
      </c>
      <c r="D46" s="16">
        <f>'[1]Rate File'!$C$4</f>
        <v>329.41</v>
      </c>
      <c r="E46" s="16">
        <f>'[1]Rate File'!$E$4</f>
        <v>388.51</v>
      </c>
      <c r="G46" s="17"/>
      <c r="H46" s="17"/>
    </row>
    <row r="47" spans="1:8" x14ac:dyDescent="0.25">
      <c r="A47" s="21">
        <v>105197500</v>
      </c>
      <c r="B47" s="15" t="s">
        <v>110</v>
      </c>
      <c r="C47" s="15" t="s">
        <v>111</v>
      </c>
      <c r="D47" s="18"/>
      <c r="E47" s="18"/>
      <c r="G47" s="17"/>
      <c r="H47" s="17"/>
    </row>
    <row r="48" spans="1:8" x14ac:dyDescent="0.25">
      <c r="A48" s="21">
        <v>105421900</v>
      </c>
      <c r="B48" s="15" t="s">
        <v>112</v>
      </c>
      <c r="C48" s="15" t="s">
        <v>19</v>
      </c>
      <c r="D48" s="16">
        <f>'[1]Rate File'!$C$8</f>
        <v>312.36</v>
      </c>
      <c r="E48" s="16">
        <f>'[1]Rate File'!$E$8</f>
        <v>521.29999999999995</v>
      </c>
      <c r="G48" s="17"/>
      <c r="H48" s="17"/>
    </row>
    <row r="49" spans="1:8" x14ac:dyDescent="0.25">
      <c r="A49" s="21">
        <v>106026400</v>
      </c>
      <c r="B49" s="15" t="s">
        <v>113</v>
      </c>
      <c r="C49" s="15" t="s">
        <v>114</v>
      </c>
      <c r="D49" s="16">
        <f>'[1]Rate File'!$C$1</f>
        <v>271.02</v>
      </c>
      <c r="E49" s="16">
        <f>'[1]Rate File'!$E$1</f>
        <v>315.94</v>
      </c>
      <c r="G49" s="17"/>
      <c r="H49" s="17"/>
    </row>
    <row r="50" spans="1:8" x14ac:dyDescent="0.25">
      <c r="A50" s="21">
        <v>106087100</v>
      </c>
      <c r="B50" s="15" t="s">
        <v>115</v>
      </c>
      <c r="C50" s="15" t="s">
        <v>30</v>
      </c>
      <c r="D50" s="18"/>
      <c r="E50" s="18"/>
      <c r="G50" s="17"/>
      <c r="H50" s="17"/>
    </row>
    <row r="51" spans="1:8" x14ac:dyDescent="0.25">
      <c r="A51" s="21">
        <v>106749100</v>
      </c>
      <c r="B51" s="15" t="s">
        <v>39</v>
      </c>
      <c r="C51" s="15" t="s">
        <v>116</v>
      </c>
      <c r="D51" s="18"/>
      <c r="E51" s="18"/>
      <c r="G51" s="17"/>
      <c r="H51" s="17"/>
    </row>
    <row r="52" spans="1:8" x14ac:dyDescent="0.25">
      <c r="A52" s="21">
        <v>108376800</v>
      </c>
      <c r="B52" s="15" t="s">
        <v>117</v>
      </c>
      <c r="C52" s="15" t="s">
        <v>19</v>
      </c>
      <c r="D52" s="16">
        <f>'[1]Rate File'!$C$8</f>
        <v>312.36</v>
      </c>
      <c r="E52" s="16">
        <f>'[1]Rate File'!$E$8</f>
        <v>521.29999999999995</v>
      </c>
      <c r="G52" s="17"/>
      <c r="H52" s="17"/>
    </row>
    <row r="53" spans="1:8" x14ac:dyDescent="0.25">
      <c r="A53" s="21">
        <v>108953500</v>
      </c>
      <c r="B53" s="15" t="s">
        <v>118</v>
      </c>
      <c r="C53" s="15" t="s">
        <v>27</v>
      </c>
      <c r="D53" s="16">
        <f>'[1]Rate File'!$C$5</f>
        <v>304.58</v>
      </c>
      <c r="E53" s="16">
        <f>'[1]Rate File'!$E$5</f>
        <v>376.24</v>
      </c>
      <c r="G53" s="17"/>
      <c r="H53" s="17"/>
    </row>
    <row r="54" spans="1:8" x14ac:dyDescent="0.25">
      <c r="A54" s="21">
        <v>110029100</v>
      </c>
      <c r="B54" s="15" t="s">
        <v>119</v>
      </c>
      <c r="C54" s="15" t="s">
        <v>30</v>
      </c>
      <c r="D54" s="18"/>
      <c r="E54" s="18"/>
      <c r="G54" s="17"/>
      <c r="H54" s="17"/>
    </row>
    <row r="55" spans="1:8" x14ac:dyDescent="0.25">
      <c r="A55" s="21">
        <v>110680000</v>
      </c>
      <c r="B55" s="15" t="s">
        <v>120</v>
      </c>
      <c r="C55" s="15" t="s">
        <v>19</v>
      </c>
      <c r="D55" s="16">
        <f>'[1]Rate File'!$C$8</f>
        <v>312.36</v>
      </c>
      <c r="E55" s="16">
        <f>'[1]Rate File'!$E$8</f>
        <v>521.29999999999995</v>
      </c>
      <c r="G55" s="17"/>
      <c r="H55" s="17"/>
    </row>
    <row r="56" spans="1:8" x14ac:dyDescent="0.25">
      <c r="A56" s="14" t="s">
        <v>121</v>
      </c>
      <c r="B56" s="15" t="s">
        <v>122</v>
      </c>
      <c r="C56" s="15" t="s">
        <v>73</v>
      </c>
      <c r="D56" s="16">
        <f>'[1]Rate File'!$C$29</f>
        <v>368.97</v>
      </c>
      <c r="E56" s="16">
        <f>'[1]Rate File'!$E$29</f>
        <v>499.53</v>
      </c>
      <c r="G56" s="17"/>
      <c r="H56" s="17"/>
    </row>
    <row r="57" spans="1:8" x14ac:dyDescent="0.25">
      <c r="A57" s="14" t="s">
        <v>123</v>
      </c>
      <c r="B57" s="15" t="s">
        <v>124</v>
      </c>
      <c r="C57" s="15" t="s">
        <v>125</v>
      </c>
      <c r="D57" s="16">
        <f>'[1]Rate File'!$C$2</f>
        <v>355.7</v>
      </c>
      <c r="E57" s="16">
        <f>'[1]Rate File'!$E$2</f>
        <v>422.77</v>
      </c>
      <c r="G57" s="17"/>
      <c r="H57" s="17"/>
    </row>
    <row r="58" spans="1:8" x14ac:dyDescent="0.25">
      <c r="A58" s="14" t="s">
        <v>126</v>
      </c>
      <c r="B58" s="15" t="s">
        <v>127</v>
      </c>
      <c r="C58" s="15" t="s">
        <v>63</v>
      </c>
      <c r="D58" s="16">
        <f>'[1]Rate File'!$C$20</f>
        <v>398.02</v>
      </c>
      <c r="E58" s="16">
        <f>'[1]Rate File'!$E$20</f>
        <v>524.84</v>
      </c>
      <c r="G58" s="17"/>
      <c r="H58" s="17"/>
    </row>
    <row r="59" spans="1:8" x14ac:dyDescent="0.25">
      <c r="A59" s="14" t="s">
        <v>128</v>
      </c>
      <c r="B59" s="15" t="s">
        <v>129</v>
      </c>
      <c r="C59" s="15" t="s">
        <v>104</v>
      </c>
      <c r="D59" s="16">
        <f>'[1]Rate File'!$C$22</f>
        <v>358.58</v>
      </c>
      <c r="E59" s="16">
        <f>'[1]Rate File'!$E$22</f>
        <v>476.45</v>
      </c>
      <c r="G59" s="17"/>
      <c r="H59" s="17"/>
    </row>
    <row r="60" spans="1:8" x14ac:dyDescent="0.25">
      <c r="A60" s="14" t="s">
        <v>130</v>
      </c>
      <c r="B60" s="15" t="s">
        <v>131</v>
      </c>
      <c r="C60" s="15" t="s">
        <v>45</v>
      </c>
      <c r="D60" s="16">
        <f>'[1]Rate File'!$C$12</f>
        <v>426.22</v>
      </c>
      <c r="E60" s="16">
        <f>'[1]Rate File'!$E$12</f>
        <v>501.81</v>
      </c>
      <c r="G60" s="17"/>
      <c r="H60" s="17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Samuel, Rydell</dc:creator>
  <cp:lastModifiedBy>Samuel, Rydell</cp:lastModifiedBy>
  <dcterms:created xsi:type="dcterms:W3CDTF">2021-10-20T20:22:35Z</dcterms:created>
  <dcterms:modified xsi:type="dcterms:W3CDTF">2021-10-20T20:25:47Z</dcterms:modified>
</cp:coreProperties>
</file>