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q3fsvip02\pdmd\MCPaCD\F - SMMC Plan Communications\c-1 Report Change Notices 2018-2024\2024\a1 RCN 2024-01 Enrollee Roster and Facility Residence Report\"/>
    </mc:Choice>
  </mc:AlternateContent>
  <xr:revisionPtr revIDLastSave="0" documentId="13_ncr:1_{DA669D49-AB44-42DB-9453-E911D69A65EC}" xr6:coauthVersionLast="47" xr6:coauthVersionMax="47" xr10:uidLastSave="{00000000-0000-0000-0000-000000000000}"/>
  <bookViews>
    <workbookView xWindow="4335" yWindow="2025" windowWidth="21600" windowHeight="11190" xr2:uid="{00000000-000D-0000-FFFF-FFFF00000000}"/>
  </bookViews>
  <sheets>
    <sheet name="Instructions" sheetId="4" r:id="rId1"/>
    <sheet name="Enrollee Roster" sheetId="1" r:id="rId2"/>
    <sheet name="State Holiday Dates" sheetId="6" state="hidden" r:id="rId3"/>
    <sheet name="Data" sheetId="5" state="hidden" r:id="rId4"/>
  </sheets>
  <externalReferences>
    <externalReference r:id="rId5"/>
  </externalReferences>
  <definedNames>
    <definedName name="Able">Data!$A$9:$A$10</definedName>
    <definedName name="ALC">Data!$B$3:$B$5</definedName>
    <definedName name="Counties">'[1]PDO Roster'!$AQ$6:$AQ$72</definedName>
    <definedName name="County">Data!$E$2:$E$68</definedName>
    <definedName name="_xlnm.Print_Area" localSheetId="1">'Enrollee Roster'!$A$1:$Y$35</definedName>
    <definedName name="Region.">'Enrollee Roster'!$Y$11:$Y$17</definedName>
    <definedName name="Regions">Data!$C$2:$C$12</definedName>
    <definedName name="Residence">'Enrollee Roster'!$Y$21:$Y$24</definedName>
    <definedName name="TransitionType">Data!$A$3:$A$5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2" i="1" l="1"/>
  <c r="W13" i="1"/>
  <c r="W14" i="1"/>
  <c r="W15" i="1"/>
  <c r="W16" i="1"/>
  <c r="W17" i="1"/>
  <c r="W18" i="1"/>
  <c r="W19" i="1"/>
  <c r="W20" i="1"/>
  <c r="W21" i="1"/>
  <c r="W22" i="1"/>
  <c r="W23" i="1"/>
  <c r="W24" i="1"/>
  <c r="W25" i="1"/>
  <c r="W26" i="1"/>
  <c r="W27" i="1"/>
  <c r="W28" i="1"/>
  <c r="W29" i="1"/>
  <c r="W30" i="1"/>
  <c r="W31" i="1"/>
  <c r="W32" i="1"/>
  <c r="W33" i="1"/>
  <c r="W34" i="1"/>
  <c r="W35" i="1"/>
  <c r="O12" i="1"/>
  <c r="O13" i="1"/>
  <c r="O14" i="1"/>
  <c r="O15" i="1"/>
  <c r="O16" i="1"/>
  <c r="O17" i="1"/>
  <c r="O18" i="1"/>
  <c r="O19" i="1"/>
  <c r="O20" i="1"/>
  <c r="O21" i="1"/>
  <c r="O22" i="1"/>
  <c r="O23" i="1"/>
  <c r="O24" i="1"/>
  <c r="O25" i="1"/>
  <c r="O26" i="1"/>
  <c r="O27" i="1"/>
  <c r="O28" i="1"/>
  <c r="O29" i="1"/>
  <c r="O30" i="1"/>
  <c r="O31" i="1"/>
  <c r="O32" i="1"/>
  <c r="O33" i="1"/>
  <c r="O34" i="1"/>
  <c r="O35" i="1"/>
</calcChain>
</file>

<file path=xl/sharedStrings.xml><?xml version="1.0" encoding="utf-8"?>
<sst xmlns="http://schemas.openxmlformats.org/spreadsheetml/2006/main" count="220" uniqueCount="180">
  <si>
    <t>Managed Care Plan Information</t>
  </si>
  <si>
    <t>Enrollee Roster Tab</t>
  </si>
  <si>
    <t>Medicaid ID</t>
  </si>
  <si>
    <t xml:space="preserve">Physical Address 
</t>
  </si>
  <si>
    <t>City</t>
  </si>
  <si>
    <t>Zip Code</t>
  </si>
  <si>
    <t>Region 01</t>
  </si>
  <si>
    <t>ID Transition</t>
  </si>
  <si>
    <t>ALC</t>
  </si>
  <si>
    <t>SNF</t>
  </si>
  <si>
    <t>Community</t>
  </si>
  <si>
    <t>Region 06</t>
  </si>
  <si>
    <t>N/A</t>
  </si>
  <si>
    <t>Region 07</t>
  </si>
  <si>
    <t>Region 08</t>
  </si>
  <si>
    <t>Region 09</t>
  </si>
  <si>
    <t>Region 10</t>
  </si>
  <si>
    <t>Region 11</t>
  </si>
  <si>
    <t>Home</t>
  </si>
  <si>
    <t>ALF</t>
  </si>
  <si>
    <t>AFCH</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</si>
  <si>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</si>
  <si>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</si>
  <si>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</si>
  <si>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</si>
  <si>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</si>
  <si>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</si>
  <si>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</si>
  <si>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</si>
  <si>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</si>
  <si>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</si>
  <si>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</si>
  <si>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</si>
  <si>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</si>
  <si>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</si>
  <si>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</si>
  <si>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</si>
  <si>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</si>
  <si>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</si>
  <si>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</si>
  <si>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</si>
  <si>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</si>
  <si>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</si>
  <si>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</si>
  <si>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</si>
  <si>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</si>
  <si>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</si>
  <si>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</si>
  <si>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</si>
  <si>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</si>
  <si>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</si>
  <si>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</si>
  <si>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</si>
  <si>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</si>
  <si>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</si>
  <si>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</si>
  <si>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</si>
  <si>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</si>
  <si>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</si>
  <si>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</si>
  <si>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</si>
  <si>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</si>
  <si>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</si>
  <si>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</si>
  <si>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</si>
  <si>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</si>
  <si>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</si>
  <si>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</si>
  <si>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</si>
  <si>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</si>
  <si>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</si>
  <si>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</si>
  <si>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</si>
  <si>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</si>
  <si>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</si>
  <si>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</si>
  <si>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</si>
  <si>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</si>
  <si>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</si>
  <si>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</si>
  <si>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</si>
  <si>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</si>
  <si>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</si>
  <si>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</si>
  <si>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</si>
  <si>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</si>
  <si>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</si>
  <si>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</si>
  <si>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</si>
  <si>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</si>
  <si>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t>Enrollee
Last Name</t>
  </si>
  <si>
    <t>Enrollee
First Name</t>
  </si>
  <si>
    <t>This report is due monthly, within fifteen (15) calendar days after the end of the reporting month.</t>
  </si>
  <si>
    <t>Form type</t>
  </si>
  <si>
    <t>2515 Form</t>
  </si>
  <si>
    <t>2506A Form</t>
  </si>
  <si>
    <t>Reporting Month/Year:</t>
  </si>
  <si>
    <t>Benefit Type:</t>
  </si>
  <si>
    <t>Report Submission Date:</t>
  </si>
  <si>
    <t>Report Submitted By:</t>
  </si>
  <si>
    <r>
      <rPr>
        <i/>
        <u/>
        <sz val="11"/>
        <rFont val="Arial"/>
        <family val="2"/>
      </rPr>
      <t>Enrollee First Name</t>
    </r>
    <r>
      <rPr>
        <sz val="11"/>
        <rFont val="Arial"/>
        <family val="2"/>
      </rPr>
      <t>: Enter the enrollee's first name.</t>
    </r>
  </si>
  <si>
    <t>State Holiday Dates</t>
  </si>
  <si>
    <t>Date</t>
  </si>
  <si>
    <t>Thanksgiving</t>
  </si>
  <si>
    <t>Christmas</t>
  </si>
  <si>
    <t xml:space="preserve">New Years </t>
  </si>
  <si>
    <t>Martin Luther King Jr Day</t>
  </si>
  <si>
    <t>Name</t>
  </si>
  <si>
    <t>Memorial Day</t>
  </si>
  <si>
    <t>Independence Day</t>
  </si>
  <si>
    <t>Labor Day</t>
  </si>
  <si>
    <t>Veterans Day</t>
  </si>
  <si>
    <t>Thanksgiving Day</t>
  </si>
  <si>
    <t>Yes</t>
  </si>
  <si>
    <t>No</t>
  </si>
  <si>
    <t>Enrollee Roster and Facility Residence Report</t>
  </si>
  <si>
    <r>
      <t xml:space="preserve">Date of Birth
</t>
    </r>
    <r>
      <rPr>
        <b/>
        <sz val="8"/>
        <color theme="1"/>
        <rFont val="Arial"/>
        <family val="2"/>
      </rPr>
      <t>(mm/dd/yyyy)</t>
    </r>
  </si>
  <si>
    <t>Instructions for Completing the Enrollee Roster and Facility Residence Report</t>
  </si>
  <si>
    <r>
      <rPr>
        <i/>
        <u/>
        <sz val="11"/>
        <rFont val="Arial"/>
        <family val="2"/>
      </rPr>
      <t>City</t>
    </r>
    <r>
      <rPr>
        <sz val="11"/>
        <rFont val="Arial"/>
        <family val="2"/>
      </rPr>
      <t>: Enter the city that reflects the location where the enrollee is currently residing.</t>
    </r>
  </si>
  <si>
    <r>
      <rPr>
        <i/>
        <u/>
        <sz val="11"/>
        <rFont val="Arial"/>
        <family val="2"/>
      </rPr>
      <t>Zip Code</t>
    </r>
    <r>
      <rPr>
        <sz val="11"/>
        <rFont val="Arial"/>
        <family val="2"/>
      </rPr>
      <t>: Enter the zip code that reflects the location where the enrollee is currently residing.</t>
    </r>
  </si>
  <si>
    <r>
      <t xml:space="preserve">Date of Initial Face-to-Face Visit
</t>
    </r>
    <r>
      <rPr>
        <b/>
        <sz val="8"/>
        <rFont val="Arial"/>
        <family val="2"/>
      </rPr>
      <t>(mm/dd/yyyy)</t>
    </r>
  </si>
  <si>
    <r>
      <t xml:space="preserve">Date All Approved Services Were Rendered
</t>
    </r>
    <r>
      <rPr>
        <b/>
        <sz val="8"/>
        <rFont val="Arial"/>
        <family val="2"/>
      </rPr>
      <t>(mm/dd/yyyy)</t>
    </r>
  </si>
  <si>
    <t>Out-of State</t>
  </si>
  <si>
    <t>Out-of Country</t>
  </si>
  <si>
    <t>Managed Care Plan Name:</t>
  </si>
  <si>
    <t>Managed Care Plan 7-Digit Medicaid ID:</t>
  </si>
  <si>
    <r>
      <t xml:space="preserve">Total number of business days between
date of transition and date 2515/2506A form was sent to DCF
</t>
    </r>
    <r>
      <rPr>
        <b/>
        <sz val="8"/>
        <color rgb="FFFF0000"/>
        <rFont val="Arial"/>
        <family val="2"/>
      </rPr>
      <t>(Auto-calculates)</t>
    </r>
  </si>
  <si>
    <r>
      <rPr>
        <i/>
        <u/>
        <sz val="11"/>
        <rFont val="Arial"/>
        <family val="2"/>
      </rPr>
      <t>Residential Setting Type:</t>
    </r>
    <r>
      <rPr>
        <sz val="11"/>
        <rFont val="Arial"/>
        <family val="2"/>
      </rPr>
      <t xml:space="preserve"> Enter the enrollee's current setting type. Select the setting type from the drop down menu.</t>
    </r>
  </si>
  <si>
    <r>
      <t xml:space="preserve">County of
Residence
</t>
    </r>
    <r>
      <rPr>
        <b/>
        <sz val="8"/>
        <rFont val="Arial"/>
        <family val="2"/>
      </rPr>
      <t>(Drop-Down Menu)</t>
    </r>
  </si>
  <si>
    <t>Independence Day (observed)</t>
  </si>
  <si>
    <t>Thanksgiving Day (after)</t>
  </si>
  <si>
    <r>
      <t xml:space="preserve">Number of Days Between Date of Initial Face-to-Face Visit and Services Initiation
</t>
    </r>
    <r>
      <rPr>
        <b/>
        <sz val="8"/>
        <color rgb="FFFF0000"/>
        <rFont val="Arial"/>
        <family val="2"/>
      </rPr>
      <t>(Auto-calculates)</t>
    </r>
  </si>
  <si>
    <r>
      <t xml:space="preserve">Region
</t>
    </r>
    <r>
      <rPr>
        <b/>
        <sz val="8"/>
        <rFont val="Arial"/>
        <family val="2"/>
      </rPr>
      <t>(Drop-Down Menu)</t>
    </r>
  </si>
  <si>
    <r>
      <t xml:space="preserve">Comments
</t>
    </r>
    <r>
      <rPr>
        <b/>
        <sz val="8"/>
        <color theme="1"/>
        <rFont val="Arial"/>
        <family val="2"/>
      </rPr>
      <t>(Brief explanation only, N/A if not applicable)</t>
    </r>
  </si>
  <si>
    <r>
      <rPr>
        <i/>
        <u/>
        <sz val="11"/>
        <rFont val="Arial"/>
        <family val="2"/>
      </rPr>
      <t>Region</t>
    </r>
    <r>
      <rPr>
        <sz val="11"/>
        <rFont val="Arial"/>
        <family val="2"/>
      </rPr>
      <t>: Select the region that reflects the enrollee's current location. If the enrollee is currently residing outside the State of Florida, select N/A from the drop-down menu.</t>
    </r>
  </si>
  <si>
    <r>
      <t>Enrollee Last Name</t>
    </r>
    <r>
      <rPr>
        <sz val="11"/>
        <rFont val="Arial"/>
        <family val="2"/>
      </rPr>
      <t>: Enter the enrollee's last name.</t>
    </r>
  </si>
  <si>
    <r>
      <t>Medicaid ID</t>
    </r>
    <r>
      <rPr>
        <sz val="11"/>
        <rFont val="Arial"/>
        <family val="2"/>
      </rPr>
      <t>: Enter the enrollee's 10-digit Medicaid ID number.</t>
    </r>
  </si>
  <si>
    <r>
      <rPr>
        <i/>
        <u/>
        <sz val="11"/>
        <rFont val="Arial"/>
        <family val="2"/>
      </rPr>
      <t>Date of Birth</t>
    </r>
    <r>
      <rPr>
        <sz val="11"/>
        <rFont val="Arial"/>
        <family val="2"/>
      </rPr>
      <t>: Enter the enrollee's date of birth using the following format: (MM/DD/YYYY).</t>
    </r>
  </si>
  <si>
    <t>Refused services/provider</t>
  </si>
  <si>
    <t>Out of service area</t>
  </si>
  <si>
    <t xml:space="preserve">Expired before service initiation </t>
  </si>
  <si>
    <t>Unable to locate</t>
  </si>
  <si>
    <t>Hospitalized</t>
  </si>
  <si>
    <t>Other</t>
  </si>
  <si>
    <t>Pending PDO (If individual did not want to start services until enrolled into PDO)</t>
  </si>
  <si>
    <t>Face-to-Face Reason</t>
  </si>
  <si>
    <t>(NOTE:  Do not make any entries other than those specified below or make any changes in the template's original format.)</t>
  </si>
  <si>
    <r>
      <rPr>
        <i/>
        <u/>
        <sz val="11"/>
        <rFont val="Arial"/>
        <family val="2"/>
      </rPr>
      <t>Managed Care Plan Name</t>
    </r>
    <r>
      <rPr>
        <i/>
        <sz val="11"/>
        <rFont val="Arial"/>
        <family val="2"/>
      </rPr>
      <t>:</t>
    </r>
    <r>
      <rPr>
        <sz val="11"/>
        <rFont val="Arial"/>
        <family val="2"/>
      </rPr>
      <t xml:space="preserve"> Enter the complete managed care plan name.</t>
    </r>
  </si>
  <si>
    <r>
      <rPr>
        <i/>
        <u/>
        <sz val="11"/>
        <rFont val="Arial"/>
        <family val="2"/>
      </rPr>
      <t>Benefit Type:</t>
    </r>
    <r>
      <rPr>
        <i/>
        <sz val="11"/>
        <rFont val="Arial"/>
        <family val="2"/>
      </rPr>
      <t xml:space="preserve"> </t>
    </r>
    <r>
      <rPr>
        <sz val="11"/>
        <rFont val="Arial"/>
        <family val="2"/>
      </rPr>
      <t>Enter the managed care plan's benefit type. ("Comprehensive LTC Plan/LTC Plus Plan", "MMA HMO, MMA Capitated PSN, MMA Specialty Plan", "Dental Health Plan")</t>
    </r>
  </si>
  <si>
    <r>
      <rPr>
        <i/>
        <u/>
        <sz val="11"/>
        <rFont val="Arial"/>
        <family val="2"/>
      </rPr>
      <t>Managed Care Plan 7-Digit Medicaid ID:</t>
    </r>
    <r>
      <rPr>
        <i/>
        <sz val="11"/>
        <rFont val="Arial"/>
        <family val="2"/>
      </rPr>
      <t xml:space="preserve"> </t>
    </r>
    <r>
      <rPr>
        <sz val="11"/>
        <rFont val="Arial"/>
        <family val="2"/>
      </rPr>
      <t>Enter the managed care plan's seven (7)-digit Medicaid identification number.</t>
    </r>
  </si>
  <si>
    <r>
      <rPr>
        <i/>
        <u/>
        <sz val="11"/>
        <rFont val="Arial"/>
        <family val="2"/>
      </rPr>
      <t>Reporting Month/Year:</t>
    </r>
    <r>
      <rPr>
        <sz val="11"/>
        <rFont val="Arial"/>
        <family val="2"/>
      </rPr>
      <t xml:space="preserve"> Enter the date of the reporting month and year (e.g. January 2019, February 2019).</t>
    </r>
  </si>
  <si>
    <r>
      <rPr>
        <i/>
        <u/>
        <sz val="11"/>
        <rFont val="Arial"/>
        <family val="2"/>
      </rPr>
      <t>Report Submission Date:</t>
    </r>
    <r>
      <rPr>
        <i/>
        <sz val="11"/>
        <rFont val="Arial"/>
        <family val="2"/>
      </rPr>
      <t xml:space="preserve"> </t>
    </r>
    <r>
      <rPr>
        <sz val="11"/>
        <rFont val="Arial"/>
        <family val="2"/>
      </rPr>
      <t>Enter the date the managed care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</si>
  <si>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managed care plan's contact individual for this report. Exclude titles, "Sr", "Jr", "2nd", etc.</t>
    </r>
  </si>
  <si>
    <r>
      <rPr>
        <i/>
        <u/>
        <sz val="11"/>
        <rFont val="Arial"/>
        <family val="2"/>
      </rPr>
      <t>Physical Address</t>
    </r>
    <r>
      <rPr>
        <sz val="11"/>
        <rFont val="Arial"/>
        <family val="2"/>
      </rPr>
      <t>: Enter the enrollee's physical address that reflects the location where the enrollee is currently residing. (i.e. P.O. boxes are considered inaccurate. If a P.O. Box is the only known address on file for the enrollee, indicate this in the comment section).</t>
    </r>
  </si>
  <si>
    <r>
      <rPr>
        <i/>
        <u/>
        <sz val="11"/>
        <rFont val="Arial"/>
        <family val="2"/>
      </rPr>
      <t>County of Residence</t>
    </r>
    <r>
      <rPr>
        <sz val="11"/>
        <rFont val="Arial"/>
        <family val="2"/>
      </rPr>
      <t xml:space="preserve">: Select the county from the drop-down menu. If the county and/or zip code is outside the State of Florida or outside of the Plan’s service area, select "Out-of State" or "Out-of Country" (whichever is applicable) from the drop-down menu. </t>
    </r>
    <r>
      <rPr>
        <b/>
        <sz val="11"/>
        <rFont val="Arial"/>
        <family val="2"/>
      </rPr>
      <t>The comments section should include an explanation of the steps the plan has taken to identify if the change is temporary or permanent</t>
    </r>
    <r>
      <rPr>
        <sz val="11"/>
        <rFont val="Arial"/>
        <family val="2"/>
      </rPr>
      <t>. If the change is permanent, the Agency expects to see comments pertaining to when the 2515 or 2506 was sent to Department of Children &amp; Families (DCF).</t>
    </r>
  </si>
  <si>
    <r>
      <rPr>
        <i/>
        <u/>
        <sz val="11"/>
        <rFont val="Arial"/>
        <family val="2"/>
      </rPr>
      <t>Enrollee was Newly Enrolled During Reporting Month? (Yes or No)</t>
    </r>
    <r>
      <rPr>
        <sz val="11"/>
        <rFont val="Arial"/>
        <family val="2"/>
      </rPr>
      <t>: Identify if the enrollee was newly enrolled with the plan at any point during the reporting month. Select "Yes" or "No" from the drop down menu. If "No", enter N/A for column K (</t>
    </r>
    <r>
      <rPr>
        <i/>
        <sz val="11"/>
        <rFont val="Arial"/>
        <family val="2"/>
      </rPr>
      <t>Date of Initial Face-to-Face Visit</t>
    </r>
    <r>
      <rPr>
        <sz val="11"/>
        <rFont val="Arial"/>
        <family val="2"/>
      </rPr>
      <t>) through N (</t>
    </r>
    <r>
      <rPr>
        <i/>
        <sz val="11"/>
        <rFont val="Arial"/>
        <family val="2"/>
      </rPr>
      <t>Date All Approved Services Were Rendered</t>
    </r>
    <r>
      <rPr>
        <sz val="11"/>
        <rFont val="Arial"/>
        <family val="2"/>
      </rPr>
      <t>).</t>
    </r>
  </si>
  <si>
    <r>
      <t>Enrollment Date (mm/dd/yyyy)</t>
    </r>
    <r>
      <rPr>
        <sz val="11"/>
        <rFont val="Arial"/>
        <family val="2"/>
      </rPr>
      <t>: Enter the enrollment date for all new enrollees. If the enrollee is not newly enrolled, enter N/A.</t>
    </r>
  </si>
  <si>
    <r>
      <rPr>
        <i/>
        <u/>
        <sz val="11"/>
        <rFont val="Arial"/>
        <family val="2"/>
      </rPr>
      <t>Date of Initial Face-to-Face Visit (mm/dd/yyyy)</t>
    </r>
    <r>
      <rPr>
        <sz val="11"/>
        <rFont val="Arial"/>
        <family val="2"/>
      </rPr>
      <t>: If the enrollee was newly enrolled during the reporting month, enter the date the initial face-to-face visit occurred in the following format: (MM/DD/YYYY). If the enrollee is not newly enrolled, enter N/A.</t>
    </r>
  </si>
  <si>
    <r>
      <rPr>
        <i/>
        <u/>
        <sz val="11"/>
        <rFont val="Arial"/>
        <family val="2"/>
      </rPr>
      <t>Reason Initial Face-to-Face Visit Was Not Completed</t>
    </r>
    <r>
      <rPr>
        <sz val="11"/>
        <rFont val="Arial"/>
        <family val="2"/>
      </rPr>
      <t>: If the initial face-to-face visit was not completed for the new enrollee, select from the drop-down list why the face-to-face visit was not done. If the reason was due to hospitalization, enrollee deceased, unable to locate, refused services, etc., provide the date(s) of the corresponding reason in the "Comment" section. If "Other" is selected, explain the reason  in the "Comment" section. Enter N/A if not applicable.</t>
    </r>
  </si>
  <si>
    <r>
      <rPr>
        <i/>
        <u/>
        <sz val="11"/>
        <rFont val="Arial"/>
        <family val="2"/>
      </rPr>
      <t>Date All Approved Services Were Rendered (mm/dd/yyyy)</t>
    </r>
    <r>
      <rPr>
        <sz val="11"/>
        <rFont val="Arial"/>
        <family val="2"/>
      </rPr>
      <t>: If the enrollee was newly enrolled during the reporting month, enter the date all approved in-home HCBS services were rendered or the first of the initial enrollment month, which ever is later, in the following format: (MM/DD/YYYY). If the enrollee is not newly enrolled or services were not rendered during the reporting month, enter N/A if not applicable. For example, if a service takes an extended period of time to complete (i.e. home modification), leave blank until service has been completely rendered</t>
    </r>
    <r>
      <rPr>
        <strike/>
        <sz val="11"/>
        <rFont val="Arial"/>
        <family val="2"/>
      </rPr>
      <t xml:space="preserve">. </t>
    </r>
    <r>
      <rPr>
        <sz val="11"/>
        <rFont val="Arial"/>
        <family val="2"/>
      </rPr>
      <t>and indicate in the comment section what service(s) remain outstanding and the reason(s) for the delay. If the enrollee is awaiting PDO services and prefers not to use another provider while awaiting initiation of the PDO services, indicate this in the "Comment" section and include the pending PDO service types.</t>
    </r>
  </si>
  <si>
    <r>
      <rPr>
        <i/>
        <u/>
        <sz val="11"/>
        <rFont val="Arial"/>
        <family val="2"/>
      </rPr>
      <t>Number of Days Between Date of Initial Face-to-Face Visit and Services Initiation (Auto-calculates)</t>
    </r>
    <r>
      <rPr>
        <sz val="11"/>
        <rFont val="Arial"/>
        <family val="2"/>
      </rPr>
      <t xml:space="preserve">: The header auto-calculates the days between "Date All Approved Services Were Rendered (mm/dd/yyyy)" and the "Date of Initial Face-to-Face Visit (mm/dd/yyyy)". </t>
    </r>
    <r>
      <rPr>
        <b/>
        <sz val="11"/>
        <rFont val="Arial"/>
        <family val="2"/>
      </rPr>
      <t>DO NOT ALTER THE FORMULA</t>
    </r>
    <r>
      <rPr>
        <sz val="11"/>
        <rFont val="Arial"/>
        <family val="2"/>
      </rPr>
      <t>.</t>
    </r>
  </si>
  <si>
    <r>
      <rPr>
        <i/>
        <u/>
        <sz val="11"/>
        <rFont val="Arial"/>
        <family val="2"/>
      </rPr>
      <t>Name of Facility</t>
    </r>
    <r>
      <rPr>
        <sz val="11"/>
        <rFont val="Arial"/>
        <family val="2"/>
      </rPr>
      <t>: Enter the name of the facility, if an enrollee is currently residing in an ALF, AFCH, or SNF. Enter N/A if not applicable.</t>
    </r>
  </si>
  <si>
    <r>
      <rPr>
        <i/>
        <u/>
        <sz val="11"/>
        <rFont val="Arial"/>
        <family val="2"/>
      </rPr>
      <t>Facility License Number</t>
    </r>
    <r>
      <rPr>
        <i/>
        <sz val="11"/>
        <rFont val="Arial"/>
        <family val="2"/>
      </rPr>
      <t xml:space="preserve">: </t>
    </r>
    <r>
      <rPr>
        <sz val="11"/>
        <rFont val="Arial"/>
        <family val="2"/>
      </rPr>
      <t>Enter the facility license number that corresponds to the facility name, if an enrollee is currently residing in an ALF, AFCH or SNF. Enter N/A if not applicable.</t>
    </r>
  </si>
  <si>
    <r>
      <rPr>
        <i/>
        <u/>
        <sz val="11"/>
        <rFont val="Arial"/>
        <family val="2"/>
      </rPr>
      <t>Did Enrollee Transition From Another Setting Type?</t>
    </r>
    <r>
      <rPr>
        <sz val="11"/>
        <rFont val="Arial"/>
        <family val="2"/>
      </rPr>
      <t>: Select Yes, No, or N/A if the enrollee changed setting type (from Community to SNF)(from SNF to Community). Select the setting type from the drop down menu.</t>
    </r>
  </si>
  <si>
    <r>
      <rPr>
        <i/>
        <u/>
        <sz val="11"/>
        <rFont val="Arial"/>
        <family val="2"/>
      </rPr>
      <t>Date of Transition to SNF or Community</t>
    </r>
    <r>
      <rPr>
        <sz val="11"/>
        <rFont val="Arial"/>
        <family val="2"/>
      </rPr>
      <t>: Enter the date the member transitioned to either the SNF or community using the following format: (MM/DD/YYYY). Enter N/A if not applicable.</t>
    </r>
  </si>
  <si>
    <r>
      <rPr>
        <i/>
        <u/>
        <sz val="11"/>
        <rFont val="Arial"/>
        <family val="2"/>
      </rPr>
      <t>Identify if a 2515 or 2506A form was sent to DCF if transitioning</t>
    </r>
    <r>
      <rPr>
        <sz val="11"/>
        <rFont val="Arial"/>
        <family val="2"/>
      </rPr>
      <t>: Enter the type of form sent to DCF if transitioning (2515 form, 2506A form, or N/A). Select the setting type from the drop down menu.</t>
    </r>
  </si>
  <si>
    <r>
      <rPr>
        <i/>
        <u/>
        <sz val="11"/>
        <rFont val="Arial"/>
        <family val="2"/>
      </rPr>
      <t>Date the 2515/2506A form was sent to DCF if transitioning</t>
    </r>
    <r>
      <rPr>
        <sz val="11"/>
        <rFont val="Arial"/>
        <family val="2"/>
      </rPr>
      <t>: Enter the date the 2515/2506A form was sent to the Department of Children and Families using the following format: (MM/DD/YYYY). Enter N/A if not applicable.</t>
    </r>
  </si>
  <si>
    <r>
      <rPr>
        <i/>
        <u/>
        <sz val="11"/>
        <rFont val="Arial"/>
        <family val="2"/>
      </rPr>
      <t>Total Number of business days between date of transition and date 2515/2506A form was sent to DCF (Auto-calculates)</t>
    </r>
    <r>
      <rPr>
        <sz val="11"/>
        <rFont val="Arial"/>
        <family val="2"/>
      </rPr>
      <t xml:space="preserve">: The total number of business days between the date of the transition and the date the 2515/2506A form was sent to the DCF will auto-calculate. </t>
    </r>
    <r>
      <rPr>
        <b/>
        <sz val="11"/>
        <rFont val="Arial"/>
        <family val="2"/>
      </rPr>
      <t>DO NOT ALTER THE FORMULA</t>
    </r>
    <r>
      <rPr>
        <sz val="11"/>
        <rFont val="Arial"/>
        <family val="2"/>
      </rPr>
      <t>.</t>
    </r>
  </si>
  <si>
    <r>
      <rPr>
        <i/>
        <u/>
        <sz val="11"/>
        <rFont val="Arial"/>
        <family val="2"/>
      </rPr>
      <t>Comments (brief explanation only, N/A if not applicable):</t>
    </r>
    <r>
      <rPr>
        <sz val="11"/>
        <rFont val="Arial"/>
        <family val="2"/>
      </rPr>
      <t xml:space="preserve"> Copied case notes will not be acceptable; brief summary only (e.g. out of service area, enrollee expired, unable to locate, etc.).</t>
    </r>
  </si>
  <si>
    <t>Name of Facility</t>
  </si>
  <si>
    <t>Facility License Number</t>
  </si>
  <si>
    <r>
      <t>Date of Transition to SNF or Community</t>
    </r>
    <r>
      <rPr>
        <b/>
        <sz val="8"/>
        <color theme="1"/>
        <rFont val="Arial"/>
        <family val="2"/>
      </rPr>
      <t xml:space="preserve">
(mm/dd/yyyy)</t>
    </r>
  </si>
  <si>
    <r>
      <t>Date the 2515</t>
    </r>
    <r>
      <rPr>
        <b/>
        <sz val="11"/>
        <rFont val="Arial"/>
        <family val="2"/>
      </rPr>
      <t>/2506A</t>
    </r>
    <r>
      <rPr>
        <b/>
        <sz val="11"/>
        <color theme="1"/>
        <rFont val="Arial"/>
        <family val="2"/>
      </rPr>
      <t xml:space="preserve"> form was sent to DCF if transitioning</t>
    </r>
    <r>
      <rPr>
        <b/>
        <sz val="8"/>
        <color theme="1"/>
        <rFont val="Arial"/>
        <family val="2"/>
      </rPr>
      <t xml:space="preserve">
(mm/dd/yyyy)</t>
    </r>
  </si>
  <si>
    <r>
      <t xml:space="preserve">Reason Initial Face-to-Face Visit Was Not Completed
</t>
    </r>
    <r>
      <rPr>
        <b/>
        <sz val="8"/>
        <rFont val="Arial"/>
        <family val="2"/>
      </rPr>
      <t>(Drop-Down Menu)</t>
    </r>
  </si>
  <si>
    <r>
      <t xml:space="preserve">Enrollment Date 
</t>
    </r>
    <r>
      <rPr>
        <b/>
        <sz val="8"/>
        <rFont val="Arial"/>
        <family val="2"/>
      </rPr>
      <t>(mm/dd/yyyy)</t>
    </r>
  </si>
  <si>
    <r>
      <t xml:space="preserve">Enrollee was Newly Enrolled during Reporting Month?
</t>
    </r>
    <r>
      <rPr>
        <b/>
        <sz val="8"/>
        <rFont val="Arial"/>
        <family val="2"/>
      </rPr>
      <t>(Yes or No)</t>
    </r>
    <r>
      <rPr>
        <b/>
        <sz val="11"/>
        <rFont val="Arial"/>
        <family val="2"/>
      </rPr>
      <t xml:space="preserve">
</t>
    </r>
    <r>
      <rPr>
        <b/>
        <sz val="8"/>
        <rFont val="Arial"/>
        <family val="2"/>
      </rPr>
      <t>(Drop-Down Menu)</t>
    </r>
  </si>
  <si>
    <r>
      <t xml:space="preserve">Residential Setting Type
</t>
    </r>
    <r>
      <rPr>
        <b/>
        <sz val="8"/>
        <rFont val="Arial"/>
        <family val="2"/>
      </rPr>
      <t>(Home, ALF, SNF or AFCH)</t>
    </r>
    <r>
      <rPr>
        <b/>
        <sz val="11"/>
        <rFont val="Arial"/>
        <family val="2"/>
      </rPr>
      <t xml:space="preserve">
</t>
    </r>
    <r>
      <rPr>
        <b/>
        <sz val="8"/>
        <rFont val="Arial"/>
        <family val="2"/>
      </rPr>
      <t>(Drop-Down Menu)</t>
    </r>
  </si>
  <si>
    <r>
      <t>Did Enrollee Transition From Another Setting Type?</t>
    </r>
    <r>
      <rPr>
        <b/>
        <sz val="8"/>
        <rFont val="Arial"/>
        <family val="2"/>
      </rPr>
      <t xml:space="preserve">
(Community to SNF)
(SNF to Community)
(Drop-Down Menu)</t>
    </r>
  </si>
  <si>
    <r>
      <t xml:space="preserve">Identify if a 2515 or 2506A form was sent to DCF if transitioning
</t>
    </r>
    <r>
      <rPr>
        <b/>
        <sz val="8"/>
        <rFont val="Arial"/>
        <family val="2"/>
      </rPr>
      <t>(Drop-Down Menu)</t>
    </r>
  </si>
  <si>
    <t>Friday After Thanksgiving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</si>
</sst>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20" x14ac:knownFonts="1">
    <font>
      <sz val="11"/>
      <color theme="1"/>
      <name val="Calibri"/>
      <family val="2"/>
      <scheme val="minor"/>
    </font>
    <font>
      <sz val="12"/>
      <color theme="1"/>
      <name val="Times New Roman"/>
      <family val="1"/>
    </font>
    <font>
      <sz val="11"/>
      <color theme="1"/>
      <name val="Calibri"/>
      <family val="2"/>
      <scheme val="minor"/>
    </font>
    <font>
      <sz val="11"/>
      <color theme="1"/>
      <name val="Arial"/>
      <family val="2"/>
    </font>
    <font>
      <sz val="11"/>
      <name val="Arial"/>
      <family val="2"/>
    </font>
    <font>
      <b/>
      <u/>
      <sz val="11"/>
      <name val="Arial"/>
      <family val="2"/>
    </font>
    <font>
      <b/>
      <sz val="11"/>
      <name val="Arial"/>
      <family val="2"/>
    </font>
    <font>
      <i/>
      <u/>
      <sz val="11"/>
      <name val="Arial"/>
      <family val="2"/>
    </font>
    <font>
      <i/>
      <sz val="11"/>
      <name val="Arial"/>
      <family val="2"/>
    </font>
    <font>
      <b/>
      <sz val="11"/>
      <color theme="1"/>
      <name val="Arial"/>
      <family val="2"/>
    </font>
    <font>
      <b/>
      <sz val="14"/>
      <color theme="1"/>
      <name val="Arial"/>
      <family val="2"/>
    </font>
    <font>
      <b/>
      <sz val="11"/>
      <color theme="1"/>
      <name val="Calibri"/>
      <family val="2"/>
      <scheme val="minor"/>
    </font>
    <font>
      <b/>
      <u/>
      <sz val="14"/>
      <name val="Arial"/>
      <family val="2"/>
    </font>
    <font>
      <sz val="8"/>
      <name val="Calibri"/>
      <family val="2"/>
      <scheme val="minor"/>
    </font>
    <font>
      <b/>
      <sz val="8"/>
      <color rgb="FFFF0000"/>
      <name val="Arial"/>
      <family val="2"/>
    </font>
    <font>
      <b/>
      <sz val="8"/>
      <color theme="1"/>
      <name val="Arial"/>
      <family val="2"/>
    </font>
    <font>
      <b/>
      <sz val="8"/>
      <name val="Arial"/>
      <family val="2"/>
    </font>
    <font>
      <b/>
      <sz val="12"/>
      <color theme="1"/>
      <name val="Times New Roman"/>
      <family val="1"/>
    </font>
    <font>
      <strike/>
      <sz val="11"/>
      <name val="Arial"/>
      <family val="2"/>
    </font>
    <font>
      <sz val="11"/>
      <name val="Calibri"/>
      <family val="2"/>
      <scheme val="minor"/>
    </font>
  </fonts>
  <fills count="3">
    <fill>
      <patternFill patternType="none"/>
    </fill>
    <fill>
      <patternFill patternType="gray125"/>
    </fill>
    <fill>
      <patternFill patternType="solid">
        <fgColor theme="3" tint="0.79998168889431442"/>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auto="1"/>
      </bottom>
      <diagonal/>
    </border>
    <border>
      <left/>
      <right/>
      <top style="thin">
        <color indexed="64"/>
      </top>
      <bottom style="thin">
        <color indexed="64"/>
      </bottom>
      <diagonal/>
    </border>
    <border>
      <left/>
      <right/>
      <top style="thin">
        <color auto="1"/>
      </top>
      <bottom style="medium">
        <color indexed="64"/>
      </bottom>
      <diagonal/>
    </border>
    <border>
      <left style="medium">
        <color auto="1"/>
      </left>
      <right style="thin">
        <color auto="1"/>
      </right>
      <top style="thin">
        <color auto="1"/>
      </top>
      <bottom style="thin">
        <color auto="1"/>
      </bottom>
      <diagonal/>
    </border>
  </borders>
  <cellStyleXfs count="2">
    <xf numFmtId="0" fontId="0" fillId="0" borderId="0"/>
    <xf numFmtId="0" fontId="2" fillId="0" borderId="0"/>
  </cellStyleXfs>
  <cellXfs count="86">
    <xf numFmtId="0" fontId="0" fillId="0" borderId="0" xfId="0"/>
    <xf numFmtId="0" fontId="1" fillId="0" borderId="0" xfId="0" applyFont="1" applyAlignment="1">
      <alignment wrapText="1"/>
    </xf>
    <xf numFmtId="165" fontId="1" fillId="0" borderId="0" xfId="0" applyNumberFormat="1" applyFont="1" applyAlignment="1">
      <alignment horizontal="left" wrapText="1"/>
    </xf>
    <xf numFmtId="0" fontId="1"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xf>
    <xf numFmtId="0" fontId="4" fillId="0" borderId="0" xfId="0" applyFont="1"/>
    <xf numFmtId="0" fontId="7" fillId="0" borderId="0" xfId="0" applyFont="1"/>
    <xf numFmtId="0" fontId="7" fillId="0" borderId="0" xfId="0" applyFont="1" applyAlignment="1">
      <alignment horizontal="left"/>
    </xf>
    <xf numFmtId="0" fontId="3" fillId="0" borderId="0" xfId="0" applyFont="1" applyAlignment="1" applyProtection="1">
      <alignment vertical="top"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wrapText="1"/>
      <protection locked="0"/>
    </xf>
    <xf numFmtId="49" fontId="9" fillId="0" borderId="0" xfId="0" applyNumberFormat="1" applyFont="1" applyAlignment="1" applyProtection="1">
      <alignment horizontal="left" wrapText="1"/>
      <protection locked="0"/>
    </xf>
    <xf numFmtId="49" fontId="9" fillId="0" borderId="0" xfId="0" applyNumberFormat="1" applyFont="1" applyAlignment="1" applyProtection="1">
      <alignment horizontal="left"/>
      <protection locked="0"/>
    </xf>
    <xf numFmtId="166" fontId="9" fillId="0" borderId="0" xfId="0" applyNumberFormat="1" applyFont="1" applyAlignment="1" applyProtection="1">
      <alignment horizontal="center" wrapText="1"/>
      <protection locked="0"/>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0" fontId="3" fillId="0" borderId="0" xfId="0" applyFont="1" applyAlignment="1">
      <alignment wrapText="1"/>
    </xf>
    <xf numFmtId="164" fontId="3" fillId="0" borderId="1" xfId="0" applyNumberFormat="1" applyFont="1" applyBorder="1" applyAlignment="1" applyProtection="1">
      <alignment wrapText="1"/>
      <protection locked="0"/>
    </xf>
    <xf numFmtId="49" fontId="9" fillId="0" borderId="0" xfId="0" applyNumberFormat="1" applyFont="1" applyAlignment="1" applyProtection="1">
      <alignment wrapText="1"/>
      <protection locked="0"/>
    </xf>
    <xf numFmtId="166" fontId="9" fillId="0" borderId="0" xfId="0" applyNumberFormat="1" applyFont="1" applyAlignment="1" applyProtection="1">
      <alignment wrapText="1"/>
      <protection locked="0"/>
    </xf>
    <xf numFmtId="49" fontId="3" fillId="0" borderId="0" xfId="0" applyNumberFormat="1" applyFont="1" applyAlignment="1" applyProtection="1">
      <alignment horizontal="left"/>
      <protection locked="0"/>
    </xf>
    <xf numFmtId="166" fontId="3" fillId="0" borderId="0" xfId="0" applyNumberFormat="1" applyFont="1" applyAlignment="1" applyProtection="1">
      <alignment horizontal="center" wrapText="1"/>
      <protection locked="0"/>
    </xf>
    <xf numFmtId="14" fontId="3" fillId="0" borderId="0" xfId="0" applyNumberFormat="1" applyFont="1" applyAlignment="1" applyProtection="1">
      <alignment wrapText="1"/>
      <protection locked="0"/>
    </xf>
    <xf numFmtId="14" fontId="0" fillId="0" borderId="0" xfId="0" applyNumberFormat="1"/>
    <xf numFmtId="0" fontId="11" fillId="0" borderId="0" xfId="0" applyFont="1"/>
    <xf numFmtId="0" fontId="5" fillId="0" borderId="0" xfId="0" applyFont="1"/>
    <xf numFmtId="0" fontId="3" fillId="0" borderId="2" xfId="0" applyFont="1" applyBorder="1" applyAlignment="1" applyProtection="1">
      <alignment horizontal="center" wrapText="1"/>
      <protection locked="0"/>
    </xf>
    <xf numFmtId="164" fontId="3" fillId="0" borderId="2" xfId="0" applyNumberFormat="1" applyFont="1" applyBorder="1" applyAlignment="1" applyProtection="1">
      <alignment wrapText="1"/>
      <protection locked="0"/>
    </xf>
    <xf numFmtId="164"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wrapText="1"/>
      <protection locked="0"/>
    </xf>
    <xf numFmtId="0" fontId="4" fillId="0" borderId="0" xfId="0" applyFont="1" applyAlignment="1">
      <alignment horizontal="left"/>
    </xf>
    <xf numFmtId="49" fontId="6" fillId="2" borderId="11" xfId="0" applyNumberFormat="1" applyFont="1" applyFill="1" applyBorder="1" applyAlignment="1">
      <alignment horizontal="center" vertical="center" wrapText="1"/>
    </xf>
    <xf numFmtId="0" fontId="17" fillId="0" borderId="0" xfId="0" applyFont="1" applyAlignment="1">
      <alignment wrapText="1"/>
    </xf>
    <xf numFmtId="0" fontId="17" fillId="0" borderId="0" xfId="0" applyFont="1"/>
    <xf numFmtId="168" fontId="3" fillId="0" borderId="1" xfId="0" applyNumberFormat="1" applyFont="1" applyBorder="1" applyAlignment="1" applyProtection="1">
      <alignment wrapText="1"/>
      <protection locked="0"/>
    </xf>
    <xf numFmtId="168" fontId="3" fillId="0" borderId="2" xfId="0" applyNumberFormat="1" applyFont="1" applyBorder="1" applyAlignment="1" applyProtection="1">
      <alignment wrapText="1"/>
      <protection locked="0"/>
    </xf>
    <xf numFmtId="0" fontId="4" fillId="0" borderId="0" xfId="0" applyFont="1" applyAlignment="1">
      <alignment wrapText="1"/>
    </xf>
    <xf numFmtId="0" fontId="3" fillId="0" borderId="2" xfId="0" applyFont="1" applyBorder="1" applyAlignment="1" applyProtection="1">
      <alignment horizontal="left"/>
      <protection locked="0"/>
    </xf>
    <xf numFmtId="0" fontId="6" fillId="0" borderId="0" xfId="0" applyFont="1"/>
    <xf numFmtId="0" fontId="19" fillId="0" borderId="0" xfId="0" applyFont="1"/>
    <xf numFmtId="14" fontId="19" fillId="0" borderId="0" xfId="0" applyNumberFormat="1" applyFont="1"/>
    <xf numFmtId="0" fontId="4" fillId="0" borderId="0" xfId="0" applyFont="1" applyAlignment="1">
      <alignment horizontal="left" wrapText="1"/>
    </xf>
    <xf numFmtId="0" fontId="4" fillId="0" borderId="0" xfId="0" applyFont="1" applyAlignment="1">
      <alignment horizontal="left"/>
    </xf>
    <xf numFmtId="0" fontId="7" fillId="0" borderId="0" xfId="0" applyFont="1" applyAlignment="1">
      <alignment horizontal="left"/>
    </xf>
    <xf numFmtId="0" fontId="12" fillId="0" borderId="0" xfId="0" applyFont="1" applyAlignment="1">
      <alignment horizontal="center" vertical="center" wrapText="1"/>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4" fillId="0" borderId="0" xfId="0" applyFont="1" applyAlignment="1">
      <alignment wrapText="1"/>
    </xf>
    <xf numFmtId="0" fontId="8" fillId="0" borderId="0" xfId="0" applyFont="1" applyAlignment="1">
      <alignment horizontal="left"/>
    </xf>
    <xf numFmtId="164" fontId="4" fillId="0" borderId="14" xfId="0" applyNumberFormat="1" applyFont="1" applyBorder="1" applyAlignment="1">
      <alignment horizontal="center"/>
    </xf>
    <xf numFmtId="164" fontId="4" fillId="0" borderId="19" xfId="0" applyNumberFormat="1" applyFont="1" applyBorder="1" applyAlignment="1">
      <alignment horizontal="center"/>
    </xf>
    <xf numFmtId="164" fontId="4" fillId="0" borderId="15" xfId="0" applyNumberFormat="1" applyFont="1" applyBorder="1" applyAlignment="1">
      <alignment horizontal="center"/>
    </xf>
    <xf numFmtId="0" fontId="4" fillId="0" borderId="16"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xf>
    <xf numFmtId="0" fontId="9" fillId="2" borderId="6" xfId="0" applyFont="1" applyFill="1" applyBorder="1"/>
    <xf numFmtId="0" fontId="9" fillId="2" borderId="7" xfId="0" applyFont="1" applyFill="1" applyBorder="1"/>
    <xf numFmtId="0" fontId="9" fillId="2" borderId="21" xfId="0" applyFont="1" applyFill="1" applyBorder="1"/>
    <xf numFmtId="0" fontId="9" fillId="2" borderId="2" xfId="0" applyFont="1" applyFill="1" applyBorder="1"/>
    <xf numFmtId="0" fontId="9" fillId="2" borderId="21" xfId="1" applyFont="1" applyFill="1" applyBorder="1"/>
    <xf numFmtId="0" fontId="9" fillId="2" borderId="2" xfId="1" applyFont="1" applyFill="1" applyBorder="1"/>
    <xf numFmtId="0" fontId="9" fillId="2" borderId="8" xfId="0" applyFont="1" applyFill="1" applyBorder="1"/>
    <xf numFmtId="0" fontId="9" fillId="2" borderId="9" xfId="0" applyFont="1" applyFill="1" applyBorder="1"/>
    <xf numFmtId="49" fontId="10" fillId="2" borderId="4" xfId="0" applyNumberFormat="1" applyFont="1" applyFill="1" applyBorder="1" applyAlignment="1" applyProtection="1">
      <alignment horizontal="center" vertical="center" wrapText="1"/>
      <protection locked="0"/>
    </xf>
    <xf numFmtId="49" fontId="10" fillId="2" borderId="5" xfId="0" applyNumberFormat="1" applyFont="1" applyFill="1" applyBorder="1" applyAlignment="1" applyProtection="1">
      <alignment horizontal="center" vertical="center" wrapText="1"/>
      <protection locked="0"/>
    </xf>
    <xf numFmtId="49" fontId="10" fillId="2" borderId="3" xfId="0" applyNumberFormat="1" applyFont="1" applyFill="1" applyBorder="1" applyAlignment="1" applyProtection="1">
      <alignment horizontal="center" vertical="center" wrapText="1"/>
      <protection locked="0"/>
    </xf>
    <xf numFmtId="0" fontId="4" fillId="0" borderId="12" xfId="0" applyFont="1" applyBorder="1" applyAlignment="1">
      <alignment horizontal="center"/>
    </xf>
    <xf numFmtId="0" fontId="4" fillId="0" borderId="18"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9" xfId="0" applyFont="1" applyBorder="1" applyAlignment="1">
      <alignment horizontal="center"/>
    </xf>
    <xf numFmtId="0" fontId="4" fillId="0" borderId="15" xfId="0" applyFont="1" applyBorder="1" applyAlignment="1">
      <alignment horizontal="center"/>
    </xf>
    <xf numFmtId="167" fontId="4" fillId="0" borderId="14" xfId="0" applyNumberFormat="1" applyFont="1" applyBorder="1" applyAlignment="1">
      <alignment horizontal="center"/>
    </xf>
    <xf numFmtId="167" fontId="4" fillId="0" borderId="19" xfId="0" applyNumberFormat="1" applyFont="1" applyBorder="1" applyAlignment="1">
      <alignment horizontal="center"/>
    </xf>
    <xf numFmtId="167" fontId="4" fillId="0" borderId="15" xfId="0" applyNumberFormat="1" applyFont="1" applyBorder="1" applyAlignment="1">
      <alignment horizontal="center"/>
    </xf>
    <xf numFmtId="166" fontId="4" fillId="0" borderId="14" xfId="0" applyNumberFormat="1" applyFont="1" applyBorder="1" applyAlignment="1">
      <alignment horizontal="center"/>
    </xf>
    <xf numFmtId="166" fontId="4" fillId="0" borderId="19" xfId="0" applyNumberFormat="1" applyFont="1" applyBorder="1" applyAlignment="1">
      <alignment horizontal="center"/>
    </xf>
    <xf numFmtId="166" fontId="4" fillId="0" borderId="15" xfId="0" applyNumberFormat="1" applyFont="1" applyBorder="1" applyAlignment="1">
      <alignment horizontal="center"/>
    </xf>
    <xf numFmtId="0" fontId="11" fillId="0" borderId="0" xfId="0" applyFont="1" applyAlignment="1">
      <alignment horizontal="center"/>
    </xf>
  </cellXfs>
  <cellStyles count="2">
    <cellStyle name="Normal" xfId="0" builtinId="0"/>
    <cellStyle name="Normal 2" xfId="1" xr:uid="{00000000-0005-0000-0000-000001000000}"/>
  </cellStyles>
  <dxfs count="28">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168" formatCode="0000000000"/>
      <alignment horizontal="general"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medium">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3" tint="0.7999816888943144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X35" totalsRowShown="0" headerRowDxfId="27" dataDxfId="25" headerRowBorderDxfId="26" tableBorderDxfId="24">
  <tableColumns count="24">
    <tableColumn id="1" xr3:uid="{00000000-0010-0000-0000-000001000000}" name="Enrollee_x000a_Last Name" dataDxfId="23"/>
    <tableColumn id="2" xr3:uid="{00000000-0010-0000-0000-000002000000}" name="Enrollee_x000a_First Name" dataDxfId="22"/>
    <tableColumn id="3" xr3:uid="{00000000-0010-0000-0000-000003000000}" name="Medicaid ID" dataDxfId="21"/>
    <tableColumn id="4" xr3:uid="{00000000-0010-0000-0000-000004000000}" name="Date of Birth_x000a_(mm/dd/yyyy)" dataDxfId="20"/>
    <tableColumn id="5" xr3:uid="{00000000-0010-0000-0000-000005000000}" name="Physical Address _x000a_" dataDxfId="19"/>
    <tableColumn id="6" xr3:uid="{00000000-0010-0000-0000-000006000000}" name="City" dataDxfId="18"/>
    <tableColumn id="7" xr3:uid="{00000000-0010-0000-0000-000007000000}" name="Zip Code" dataDxfId="17"/>
    <tableColumn id="8" xr3:uid="{00000000-0010-0000-0000-000008000000}" name="Region_x000a_(Drop-Down Menu)" dataDxfId="16"/>
    <tableColumn id="9" xr3:uid="{00000000-0010-0000-0000-000009000000}" name="County of_x000a_Residence_x000a_(Drop-Down Menu)" dataDxfId="15"/>
    <tableColumn id="23" xr3:uid="{8532C783-043E-4C37-81A9-6A6B4F6A8DDE}" name="Enrollee was Newly Enrolled during Reporting Month?_x000a_(Yes or No)_x000a_(Drop-Down Menu)" dataDxfId="14"/>
    <tableColumn id="19" xr3:uid="{20BDB0AC-7718-40C0-86D0-EB92C95DC7E6}" name="Enrollment Date _x000a_(mm/dd/yyyy)" dataDxfId="13"/>
    <tableColumn id="24" xr3:uid="{9BD8E794-98F3-4975-B775-E84D50CDE276}" name="Date of Initial Face-to-Face Visit_x000a_(mm/dd/yyyy)" dataDxfId="12"/>
    <tableColumn id="20" xr3:uid="{66BDB094-A103-4B98-BC31-99115CB46E8F}" name="Reason Initial Face-to-Face Visit Was Not Completed_x000a_(Drop-Down Menu)" dataDxfId="11"/>
    <tableColumn id="25" xr3:uid="{C11E8D8C-A423-45A1-A85E-EF8D33A0A4B6}" name="Date All Approved Services Were Rendered_x000a_(mm/dd/yyyy)" dataDxfId="10"/>
    <tableColumn id="26" xr3:uid="{0871CE34-07C3-4626-851B-42EC0B2F8183}" name="Number of Days Between Date of Initial Face-to-Face Visit and Services Initiation_x000a_(Auto-calculates)" dataDxfId="9">
      <calculatedColumnFormula>IF(OR(L12=0,N12=0),"",N12-L12)</calculatedColumnFormula>
    </tableColumn>
    <tableColumn id="10" xr3:uid="{00000000-0010-0000-0000-00000A000000}" name="Residential Setting Type_x000a_(Home, ALF, SNF or AFCH)_x000a_(Drop-Down Menu)" dataDxfId="8"/>
    <tableColumn id="11" xr3:uid="{00000000-0010-0000-0000-00000B000000}" name="Name of Facility" dataDxfId="7"/>
    <tableColumn id="12" xr3:uid="{00000000-0010-0000-0000-00000C000000}" name="Facility License Number" dataDxfId="6"/>
    <tableColumn id="13" xr3:uid="{00000000-0010-0000-0000-00000D000000}" name="Did Enrollee Transition From Another Setting Type?_x000a_(Community to SNF)_x000a_(SNF to Community)_x000a_(Drop-Down Menu)" dataDxfId="5"/>
    <tableColumn id="14" xr3:uid="{00000000-0010-0000-0000-00000E000000}" name="Date of Transition to SNF or Community_x000a_(mm/dd/yyyy)" dataDxfId="4"/>
    <tableColumn id="15" xr3:uid="{00000000-0010-0000-0000-00000F000000}" name="Identify if a 2515 or 2506A form was sent to DCF if transitioning_x000a_(Drop-Down Menu)" dataDxfId="3"/>
    <tableColumn id="16" xr3:uid="{00000000-0010-0000-0000-000010000000}" name="Date the 2515/2506A form was sent to DCF if transitioning_x000a_(mm/dd/yyyy)" dataDxfId="2"/>
    <tableColumn id="17" xr3:uid="{00000000-0010-0000-0000-000011000000}" name="Total number of business days between_x000a_date of transition and date 2515/2506A form was sent to DCF_x000a_(Auto-calculates)" dataDxfId="1">
      <calculatedColumnFormula>IF(ISBLANK(V12),"",IF($T12&lt;=$V12,NETWORKDAYS($T12,$V12,'State Holiday Dates'!$C$4:$C$48)-1,(NETWORKDAYS($T12,$V12,'State Holiday Dates'!$C$4:$C$48)+1)))</calculatedColumnFormula>
    </tableColumn>
    <tableColumn id="18" xr3:uid="{00000000-0010-0000-0000-000012000000}" name="Comments_x000a_(Brief explanation only, N/A if not applicable)"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69"/>
  <sheetViews>
    <sheetView tabSelected="1" view="pageLayout" zoomScaleNormal="100" workbookViewId="0">
      <selection activeCell="B1" sqref="B1:O1"/>
    </sheetView>
  </sheetViews>
  <sheetFormatPr defaultColWidth="9.140625" defaultRowHeight="14.25" x14ac:dyDescent="0.2"/>
  <cols>
    <col min="1" max="1" width="2.42578125" style="4" customWidth="1"/>
    <col min="2" max="2" width="25.140625" style="4" customWidth="1"/>
    <col min="3" max="3" width="9.140625" style="4"/>
    <col min="4" max="4" width="24.5703125" style="4" customWidth="1"/>
    <col min="5" max="5" width="9.140625" style="4"/>
    <col min="6" max="6" width="23" style="4" customWidth="1"/>
    <col min="7" max="11" width="9.140625" style="4"/>
    <col min="12" max="12" width="13" style="4" customWidth="1"/>
    <col min="13" max="16384" width="9.140625" style="4"/>
  </cols>
  <sheetData>
    <row r="1" spans="2:20" ht="21.75" customHeight="1" x14ac:dyDescent="0.2">
      <c r="B1" s="50" t="s">
        <v>117</v>
      </c>
      <c r="C1" s="50"/>
      <c r="D1" s="50"/>
      <c r="E1" s="50"/>
      <c r="F1" s="50"/>
      <c r="G1" s="50"/>
      <c r="H1" s="50"/>
      <c r="I1" s="50"/>
      <c r="J1" s="50"/>
      <c r="K1" s="50"/>
      <c r="L1" s="50"/>
      <c r="M1" s="50"/>
      <c r="N1" s="50"/>
      <c r="O1" s="50"/>
    </row>
    <row r="2" spans="2:20" ht="8.25" customHeight="1" x14ac:dyDescent="0.2">
      <c r="B2" s="8"/>
      <c r="C2" s="8"/>
      <c r="D2" s="8"/>
      <c r="E2" s="8"/>
      <c r="F2" s="8"/>
      <c r="G2" s="8"/>
      <c r="H2" s="8"/>
      <c r="I2" s="8"/>
      <c r="J2" s="8"/>
      <c r="K2" s="8"/>
      <c r="L2" s="8"/>
      <c r="M2" s="8"/>
      <c r="N2" s="8"/>
      <c r="O2" s="8"/>
    </row>
    <row r="3" spans="2:20" ht="15" x14ac:dyDescent="0.25">
      <c r="B3" s="51" t="s">
        <v>92</v>
      </c>
      <c r="C3" s="51"/>
      <c r="D3" s="51"/>
      <c r="E3" s="51"/>
      <c r="F3" s="51"/>
      <c r="G3" s="51"/>
      <c r="H3" s="51"/>
      <c r="I3" s="51"/>
      <c r="J3" s="51"/>
      <c r="K3" s="51"/>
      <c r="L3" s="51"/>
      <c r="M3" s="51"/>
      <c r="N3" s="51"/>
      <c r="O3" s="51"/>
    </row>
    <row r="4" spans="2:20" x14ac:dyDescent="0.2">
      <c r="B4" s="52" t="s">
        <v>146</v>
      </c>
      <c r="C4" s="52"/>
      <c r="D4" s="52"/>
      <c r="E4" s="52"/>
      <c r="F4" s="52"/>
      <c r="G4" s="52"/>
      <c r="H4" s="52"/>
      <c r="I4" s="52"/>
      <c r="J4" s="52"/>
      <c r="K4" s="52"/>
      <c r="L4" s="52"/>
      <c r="M4" s="52"/>
      <c r="N4" s="52"/>
      <c r="O4" s="52"/>
    </row>
    <row r="5" spans="2:20" ht="15" x14ac:dyDescent="0.25">
      <c r="B5" s="44"/>
      <c r="C5" s="44"/>
      <c r="D5" s="44"/>
      <c r="E5" s="44"/>
      <c r="F5" s="44"/>
      <c r="G5" s="44"/>
      <c r="H5" s="44"/>
      <c r="I5" s="44"/>
      <c r="J5" s="44"/>
      <c r="K5" s="44"/>
      <c r="L5" s="44"/>
      <c r="M5" s="8"/>
      <c r="N5" s="8"/>
      <c r="O5" s="8"/>
    </row>
    <row r="6" spans="2:20" ht="15" x14ac:dyDescent="0.25">
      <c r="B6" s="29" t="s">
        <v>0</v>
      </c>
      <c r="C6" s="29"/>
      <c r="D6" s="29"/>
      <c r="E6" s="29"/>
      <c r="F6" s="29"/>
      <c r="G6" s="29"/>
      <c r="H6" s="29"/>
      <c r="I6" s="29"/>
      <c r="J6" s="29"/>
      <c r="K6" s="29"/>
      <c r="L6" s="29"/>
      <c r="M6" s="29"/>
      <c r="N6" s="29"/>
      <c r="O6" s="29"/>
    </row>
    <row r="7" spans="2:20" ht="9.75" customHeight="1" x14ac:dyDescent="0.25">
      <c r="B7" s="7"/>
      <c r="C7" s="7"/>
      <c r="D7" s="7"/>
      <c r="E7" s="7"/>
      <c r="F7" s="7"/>
      <c r="G7" s="7"/>
      <c r="H7" s="7"/>
      <c r="I7" s="7"/>
      <c r="J7" s="7"/>
      <c r="K7" s="7"/>
      <c r="L7" s="7"/>
      <c r="M7" s="7"/>
      <c r="N7" s="7"/>
      <c r="O7" s="7"/>
    </row>
    <row r="8" spans="2:20" x14ac:dyDescent="0.2">
      <c r="B8" s="48" t="s">
        <v>147</v>
      </c>
      <c r="C8" s="48"/>
      <c r="D8" s="48"/>
      <c r="E8" s="48"/>
      <c r="F8" s="48"/>
      <c r="G8" s="48"/>
      <c r="H8" s="48"/>
      <c r="I8" s="48"/>
      <c r="J8" s="48"/>
      <c r="K8" s="48"/>
      <c r="L8" s="48"/>
      <c r="M8" s="48"/>
      <c r="N8" s="48"/>
      <c r="O8" s="48"/>
    </row>
    <row r="9" spans="2:20" ht="9.75" customHeight="1" x14ac:dyDescent="0.2">
      <c r="B9" s="8"/>
      <c r="C9" s="5"/>
      <c r="D9" s="5"/>
      <c r="E9" s="5"/>
      <c r="F9" s="5"/>
      <c r="G9" s="5"/>
      <c r="H9" s="5"/>
      <c r="I9" s="5"/>
      <c r="J9" s="5"/>
      <c r="K9" s="5"/>
      <c r="L9" s="5"/>
      <c r="M9" s="5"/>
      <c r="N9" s="5"/>
      <c r="O9" s="5"/>
      <c r="P9" s="5"/>
      <c r="Q9" s="5"/>
      <c r="R9" s="5"/>
      <c r="S9" s="6"/>
      <c r="T9" s="6"/>
    </row>
    <row r="10" spans="2:20" ht="16.5" customHeight="1" x14ac:dyDescent="0.2">
      <c r="B10" s="47" t="s">
        <v>148</v>
      </c>
      <c r="C10" s="47"/>
      <c r="D10" s="47"/>
      <c r="E10" s="47"/>
      <c r="F10" s="47"/>
      <c r="G10" s="47"/>
      <c r="H10" s="47"/>
      <c r="I10" s="47"/>
      <c r="J10" s="47"/>
      <c r="K10" s="47"/>
      <c r="L10" s="47"/>
      <c r="M10" s="47"/>
      <c r="N10" s="47"/>
      <c r="O10" s="47"/>
      <c r="P10" s="20"/>
      <c r="Q10" s="20"/>
      <c r="R10" s="20"/>
      <c r="S10" s="20"/>
      <c r="T10" s="20"/>
    </row>
    <row r="11" spans="2:20" ht="9.75" customHeight="1" x14ac:dyDescent="0.2">
      <c r="B11" s="8"/>
      <c r="C11" s="5"/>
      <c r="D11" s="5"/>
      <c r="E11" s="5"/>
      <c r="F11" s="5"/>
      <c r="G11" s="5"/>
      <c r="H11" s="5"/>
      <c r="I11" s="5"/>
      <c r="J11" s="5"/>
      <c r="K11" s="5"/>
      <c r="L11" s="5"/>
      <c r="M11" s="5"/>
      <c r="N11" s="5"/>
      <c r="O11" s="5"/>
      <c r="P11" s="5"/>
      <c r="Q11" s="5"/>
      <c r="R11" s="5"/>
      <c r="S11" s="6"/>
      <c r="T11" s="6"/>
    </row>
    <row r="12" spans="2:20" ht="16.5" customHeight="1" x14ac:dyDescent="0.2">
      <c r="B12" s="48" t="s">
        <v>149</v>
      </c>
      <c r="C12" s="48"/>
      <c r="D12" s="48"/>
      <c r="E12" s="48"/>
      <c r="F12" s="48"/>
      <c r="G12" s="48"/>
      <c r="H12" s="48"/>
      <c r="I12" s="48"/>
      <c r="J12" s="48"/>
      <c r="K12" s="48"/>
      <c r="L12" s="48"/>
      <c r="M12" s="48"/>
      <c r="N12" s="48"/>
      <c r="O12" s="48"/>
    </row>
    <row r="13" spans="2:20" ht="9.75" customHeight="1" x14ac:dyDescent="0.2">
      <c r="B13" s="8"/>
      <c r="C13" s="8"/>
      <c r="D13" s="8"/>
      <c r="E13" s="8"/>
      <c r="F13" s="8"/>
      <c r="G13" s="8"/>
      <c r="H13" s="8"/>
      <c r="I13" s="8"/>
      <c r="J13" s="8"/>
      <c r="K13" s="8"/>
      <c r="L13" s="8"/>
      <c r="M13" s="8"/>
      <c r="N13" s="8"/>
      <c r="O13" s="8"/>
    </row>
    <row r="14" spans="2:20" ht="16.5" customHeight="1" x14ac:dyDescent="0.2">
      <c r="B14" s="48" t="s">
        <v>150</v>
      </c>
      <c r="C14" s="48"/>
      <c r="D14" s="48"/>
      <c r="E14" s="48"/>
      <c r="F14" s="48"/>
      <c r="G14" s="48"/>
      <c r="H14" s="48"/>
      <c r="I14" s="48"/>
      <c r="J14" s="48"/>
      <c r="K14" s="48"/>
      <c r="L14" s="48"/>
      <c r="M14" s="48"/>
      <c r="N14" s="48"/>
      <c r="O14" s="48"/>
    </row>
    <row r="15" spans="2:20" ht="9.75" customHeight="1" x14ac:dyDescent="0.2">
      <c r="B15" s="8"/>
      <c r="C15" s="8"/>
      <c r="D15" s="8"/>
      <c r="E15" s="8"/>
      <c r="F15" s="8"/>
      <c r="G15" s="8"/>
      <c r="H15" s="8"/>
      <c r="I15" s="8"/>
      <c r="J15" s="8"/>
      <c r="K15" s="8"/>
      <c r="L15" s="8"/>
      <c r="M15" s="8"/>
      <c r="N15" s="8"/>
      <c r="O15" s="8"/>
    </row>
    <row r="16" spans="2:20" ht="16.5" customHeight="1" x14ac:dyDescent="0.2">
      <c r="B16" s="48" t="s">
        <v>151</v>
      </c>
      <c r="C16" s="48"/>
      <c r="D16" s="48"/>
      <c r="E16" s="48"/>
      <c r="F16" s="48"/>
      <c r="G16" s="48"/>
      <c r="H16" s="48"/>
      <c r="I16" s="48"/>
      <c r="J16" s="48"/>
      <c r="K16" s="48"/>
      <c r="L16" s="48"/>
      <c r="M16" s="48"/>
      <c r="N16" s="48"/>
      <c r="O16" s="48"/>
    </row>
    <row r="17" spans="2:15" ht="9.75" customHeight="1" x14ac:dyDescent="0.2">
      <c r="B17" s="8"/>
      <c r="C17" s="8"/>
      <c r="D17" s="8"/>
      <c r="E17" s="8"/>
      <c r="F17" s="8"/>
      <c r="G17" s="8"/>
      <c r="H17" s="8"/>
      <c r="I17" s="8"/>
      <c r="J17" s="8"/>
      <c r="K17" s="8"/>
      <c r="L17" s="8"/>
      <c r="M17" s="8"/>
      <c r="N17" s="8"/>
      <c r="O17" s="8"/>
    </row>
    <row r="18" spans="2:15" ht="16.5" customHeight="1" x14ac:dyDescent="0.2">
      <c r="B18" s="48" t="s">
        <v>152</v>
      </c>
      <c r="C18" s="48"/>
      <c r="D18" s="48"/>
      <c r="E18" s="48"/>
      <c r="F18" s="48"/>
      <c r="G18" s="48"/>
      <c r="H18" s="48"/>
      <c r="I18" s="48"/>
      <c r="J18" s="48"/>
      <c r="K18" s="48"/>
      <c r="L18" s="48"/>
      <c r="M18" s="48"/>
      <c r="N18" s="48"/>
      <c r="O18" s="48"/>
    </row>
    <row r="19" spans="2:15" x14ac:dyDescent="0.2">
      <c r="B19" s="8"/>
      <c r="C19" s="8"/>
      <c r="D19" s="8"/>
      <c r="E19" s="8"/>
      <c r="F19" s="8"/>
      <c r="G19" s="8"/>
      <c r="H19" s="8"/>
      <c r="I19" s="8"/>
      <c r="J19" s="8"/>
      <c r="K19" s="8"/>
      <c r="L19" s="8"/>
      <c r="M19" s="8"/>
      <c r="N19" s="8"/>
      <c r="O19" s="8"/>
    </row>
    <row r="20" spans="2:15" x14ac:dyDescent="0.2">
      <c r="B20" s="9"/>
      <c r="C20" s="9"/>
      <c r="D20" s="9"/>
      <c r="E20" s="9"/>
      <c r="F20" s="9"/>
      <c r="G20" s="9"/>
      <c r="H20" s="9"/>
      <c r="I20" s="9"/>
      <c r="J20" s="9"/>
      <c r="K20" s="9"/>
      <c r="L20" s="9"/>
      <c r="M20" s="8"/>
      <c r="N20" s="8"/>
      <c r="O20" s="8"/>
    </row>
    <row r="21" spans="2:15" ht="15" x14ac:dyDescent="0.25">
      <c r="B21" s="53" t="s">
        <v>1</v>
      </c>
      <c r="C21" s="53"/>
      <c r="D21" s="53"/>
      <c r="E21" s="53"/>
      <c r="F21" s="53"/>
      <c r="G21" s="53"/>
      <c r="H21" s="53"/>
      <c r="I21" s="53"/>
      <c r="J21" s="53"/>
      <c r="K21" s="53"/>
      <c r="L21" s="53"/>
      <c r="M21" s="53"/>
      <c r="N21" s="53"/>
      <c r="O21" s="53"/>
    </row>
    <row r="22" spans="2:15" ht="6.75" customHeight="1" x14ac:dyDescent="0.25">
      <c r="B22" s="7"/>
      <c r="C22" s="7"/>
      <c r="D22" s="7"/>
      <c r="E22" s="7"/>
      <c r="F22" s="7"/>
      <c r="G22" s="7"/>
      <c r="H22" s="7"/>
      <c r="I22" s="7"/>
      <c r="J22" s="7"/>
      <c r="K22" s="7"/>
      <c r="L22" s="7"/>
      <c r="M22" s="7"/>
      <c r="N22" s="7"/>
      <c r="O22" s="7"/>
    </row>
    <row r="23" spans="2:15" x14ac:dyDescent="0.2">
      <c r="B23" s="49" t="s">
        <v>135</v>
      </c>
      <c r="C23" s="49"/>
      <c r="D23" s="49"/>
      <c r="E23" s="49"/>
      <c r="F23" s="49"/>
      <c r="G23" s="49"/>
      <c r="H23" s="49"/>
      <c r="I23" s="49"/>
      <c r="J23" s="49"/>
      <c r="K23" s="49"/>
      <c r="L23" s="49"/>
      <c r="M23" s="49"/>
      <c r="N23" s="49"/>
      <c r="O23" s="49"/>
    </row>
    <row r="24" spans="2:15" ht="8.25" customHeight="1" x14ac:dyDescent="0.2">
      <c r="B24" s="10"/>
      <c r="C24" s="10"/>
      <c r="D24" s="10"/>
      <c r="E24" s="10"/>
      <c r="F24" s="10"/>
      <c r="G24" s="10"/>
      <c r="H24" s="10"/>
      <c r="I24" s="10"/>
      <c r="J24" s="10"/>
      <c r="K24" s="10"/>
      <c r="L24" s="10"/>
      <c r="M24" s="8"/>
      <c r="N24" s="8"/>
      <c r="O24" s="8"/>
    </row>
    <row r="25" spans="2:15" x14ac:dyDescent="0.2">
      <c r="B25" s="48" t="s">
        <v>100</v>
      </c>
      <c r="C25" s="48"/>
      <c r="D25" s="48"/>
      <c r="E25" s="48"/>
      <c r="F25" s="48"/>
      <c r="G25" s="48"/>
      <c r="H25" s="48"/>
      <c r="I25" s="48"/>
      <c r="J25" s="48"/>
      <c r="K25" s="48"/>
      <c r="L25" s="48"/>
      <c r="M25" s="48"/>
      <c r="N25" s="48"/>
      <c r="O25" s="48"/>
    </row>
    <row r="26" spans="2:15" ht="10.5" customHeight="1" x14ac:dyDescent="0.2">
      <c r="B26" s="49"/>
      <c r="C26" s="49"/>
      <c r="D26" s="49"/>
      <c r="E26" s="49"/>
      <c r="F26" s="49"/>
      <c r="G26" s="49"/>
      <c r="H26" s="49"/>
      <c r="I26" s="49"/>
      <c r="J26" s="49"/>
      <c r="K26" s="49"/>
      <c r="L26" s="49"/>
      <c r="M26" s="8"/>
      <c r="N26" s="8"/>
      <c r="O26" s="8"/>
    </row>
    <row r="27" spans="2:15" x14ac:dyDescent="0.2">
      <c r="B27" s="49" t="s">
        <v>136</v>
      </c>
      <c r="C27" s="49"/>
      <c r="D27" s="49"/>
      <c r="E27" s="49"/>
      <c r="F27" s="49"/>
      <c r="G27" s="49"/>
      <c r="H27" s="49"/>
      <c r="I27" s="49"/>
      <c r="J27" s="49"/>
      <c r="K27" s="49"/>
      <c r="L27" s="49"/>
      <c r="M27" s="49"/>
      <c r="N27" s="49"/>
      <c r="O27" s="49"/>
    </row>
    <row r="28" spans="2:15" ht="8.25" customHeight="1" x14ac:dyDescent="0.2">
      <c r="B28" s="48"/>
      <c r="C28" s="48"/>
      <c r="D28" s="48"/>
      <c r="E28" s="48"/>
      <c r="F28" s="48"/>
      <c r="G28" s="48"/>
      <c r="H28" s="48"/>
      <c r="I28" s="48"/>
      <c r="J28" s="48"/>
      <c r="K28" s="48"/>
      <c r="L28" s="48"/>
      <c r="M28" s="8"/>
      <c r="N28" s="8"/>
      <c r="O28" s="8"/>
    </row>
    <row r="29" spans="2:15" x14ac:dyDescent="0.2">
      <c r="B29" s="48" t="s">
        <v>137</v>
      </c>
      <c r="C29" s="48"/>
      <c r="D29" s="48"/>
      <c r="E29" s="48"/>
      <c r="F29" s="48"/>
      <c r="G29" s="48"/>
      <c r="H29" s="48"/>
      <c r="I29" s="48"/>
      <c r="J29" s="48"/>
      <c r="K29" s="48"/>
      <c r="L29" s="48"/>
      <c r="M29" s="48"/>
      <c r="N29" s="48"/>
      <c r="O29" s="48"/>
    </row>
    <row r="30" spans="2:15" ht="9" customHeight="1" x14ac:dyDescent="0.2">
      <c r="B30" s="55"/>
      <c r="C30" s="55"/>
      <c r="D30" s="55"/>
      <c r="E30" s="55"/>
      <c r="F30" s="55"/>
      <c r="G30" s="55"/>
      <c r="H30" s="55"/>
      <c r="I30" s="55"/>
      <c r="J30" s="55"/>
      <c r="K30" s="55"/>
      <c r="L30" s="55"/>
      <c r="M30" s="8"/>
      <c r="N30" s="8"/>
      <c r="O30" s="8"/>
    </row>
    <row r="31" spans="2:15" ht="30" customHeight="1" x14ac:dyDescent="0.2">
      <c r="B31" s="54" t="s">
        <v>153</v>
      </c>
      <c r="C31" s="54"/>
      <c r="D31" s="54"/>
      <c r="E31" s="54"/>
      <c r="F31" s="54"/>
      <c r="G31" s="54"/>
      <c r="H31" s="54"/>
      <c r="I31" s="54"/>
      <c r="J31" s="54"/>
      <c r="K31" s="54"/>
      <c r="L31" s="54"/>
      <c r="M31" s="54"/>
      <c r="N31" s="54"/>
      <c r="O31" s="54"/>
    </row>
    <row r="32" spans="2:15" ht="9" customHeight="1" x14ac:dyDescent="0.2">
      <c r="B32" s="8"/>
      <c r="C32" s="8"/>
      <c r="D32" s="8"/>
      <c r="E32" s="8"/>
      <c r="F32" s="8"/>
      <c r="G32" s="8"/>
      <c r="H32" s="8"/>
      <c r="I32" s="8"/>
      <c r="J32" s="8"/>
      <c r="K32" s="8"/>
      <c r="L32" s="8"/>
      <c r="M32" s="8"/>
      <c r="N32" s="8"/>
      <c r="O32" s="8"/>
    </row>
    <row r="33" spans="2:15" x14ac:dyDescent="0.2">
      <c r="B33" s="54" t="s">
        <v>118</v>
      </c>
      <c r="C33" s="54"/>
      <c r="D33" s="54"/>
      <c r="E33" s="54"/>
      <c r="F33" s="54"/>
      <c r="G33" s="54"/>
      <c r="H33" s="54"/>
      <c r="I33" s="54"/>
      <c r="J33" s="54"/>
      <c r="K33" s="54"/>
      <c r="L33" s="54"/>
      <c r="M33" s="54"/>
      <c r="N33" s="54"/>
      <c r="O33" s="54"/>
    </row>
    <row r="34" spans="2:15" ht="9" customHeight="1" x14ac:dyDescent="0.2">
      <c r="B34" s="8"/>
      <c r="C34" s="8"/>
      <c r="D34" s="8"/>
      <c r="E34" s="8"/>
      <c r="F34" s="8"/>
      <c r="G34" s="8"/>
      <c r="H34" s="8"/>
      <c r="I34" s="8"/>
      <c r="J34" s="8"/>
      <c r="K34" s="8"/>
      <c r="L34" s="8"/>
      <c r="M34" s="8"/>
      <c r="N34" s="8"/>
      <c r="O34" s="8"/>
    </row>
    <row r="35" spans="2:15" x14ac:dyDescent="0.2">
      <c r="B35" s="54" t="s">
        <v>119</v>
      </c>
      <c r="C35" s="54"/>
      <c r="D35" s="54"/>
      <c r="E35" s="54"/>
      <c r="F35" s="54"/>
      <c r="G35" s="54"/>
      <c r="H35" s="54"/>
      <c r="I35" s="54"/>
      <c r="J35" s="54"/>
      <c r="K35" s="54"/>
      <c r="L35" s="54"/>
      <c r="M35" s="54"/>
      <c r="N35" s="54"/>
      <c r="O35" s="54"/>
    </row>
    <row r="36" spans="2:15" ht="9" customHeight="1" x14ac:dyDescent="0.2">
      <c r="B36" s="8"/>
      <c r="C36" s="8"/>
      <c r="D36" s="8"/>
      <c r="E36" s="8"/>
      <c r="F36" s="8"/>
      <c r="G36" s="8"/>
      <c r="H36" s="8"/>
      <c r="I36" s="8"/>
      <c r="J36" s="8"/>
      <c r="K36" s="8"/>
      <c r="L36" s="8"/>
      <c r="M36" s="8"/>
      <c r="N36" s="8"/>
      <c r="O36" s="8"/>
    </row>
    <row r="37" spans="2:15" x14ac:dyDescent="0.2">
      <c r="B37" s="48" t="s">
        <v>134</v>
      </c>
      <c r="C37" s="48"/>
      <c r="D37" s="48"/>
      <c r="E37" s="48"/>
      <c r="F37" s="48"/>
      <c r="G37" s="48"/>
      <c r="H37" s="48"/>
      <c r="I37" s="48"/>
      <c r="J37" s="48"/>
      <c r="K37" s="48"/>
      <c r="L37" s="48"/>
      <c r="M37" s="48"/>
      <c r="N37" s="48"/>
      <c r="O37" s="48"/>
    </row>
    <row r="38" spans="2:15" ht="9" customHeight="1" x14ac:dyDescent="0.2">
      <c r="B38" s="8"/>
      <c r="C38" s="8"/>
      <c r="D38" s="8"/>
      <c r="E38" s="8"/>
      <c r="F38" s="8"/>
      <c r="G38" s="8"/>
      <c r="H38" s="8"/>
      <c r="I38" s="8"/>
      <c r="J38" s="8"/>
      <c r="K38" s="8"/>
      <c r="L38" s="8"/>
      <c r="M38" s="8"/>
      <c r="N38" s="8"/>
      <c r="O38" s="8"/>
    </row>
    <row r="39" spans="2:15" ht="43.5" customHeight="1" x14ac:dyDescent="0.2">
      <c r="B39" s="47" t="s">
        <v>154</v>
      </c>
      <c r="C39" s="47"/>
      <c r="D39" s="47"/>
      <c r="E39" s="47"/>
      <c r="F39" s="47"/>
      <c r="G39" s="47"/>
      <c r="H39" s="47"/>
      <c r="I39" s="47"/>
      <c r="J39" s="47"/>
      <c r="K39" s="47"/>
      <c r="L39" s="47"/>
      <c r="M39" s="47"/>
      <c r="N39" s="47"/>
      <c r="O39" s="47"/>
    </row>
    <row r="40" spans="2:15" ht="9" customHeight="1" x14ac:dyDescent="0.2">
      <c r="B40" s="5"/>
      <c r="C40" s="5"/>
      <c r="D40" s="5"/>
      <c r="E40" s="5"/>
      <c r="F40" s="5"/>
      <c r="G40" s="5"/>
      <c r="H40" s="5"/>
      <c r="I40" s="5"/>
      <c r="J40" s="5"/>
      <c r="K40" s="5"/>
      <c r="L40" s="5"/>
      <c r="M40" s="5"/>
      <c r="N40" s="5"/>
      <c r="O40" s="5"/>
    </row>
    <row r="41" spans="2:15" ht="27.75" customHeight="1" x14ac:dyDescent="0.2">
      <c r="B41" s="47" t="s">
        <v>155</v>
      </c>
      <c r="C41" s="47"/>
      <c r="D41" s="47"/>
      <c r="E41" s="47"/>
      <c r="F41" s="47"/>
      <c r="G41" s="47"/>
      <c r="H41" s="47"/>
      <c r="I41" s="47"/>
      <c r="J41" s="47"/>
      <c r="K41" s="47"/>
      <c r="L41" s="47"/>
      <c r="M41" s="47"/>
      <c r="N41" s="47"/>
      <c r="O41" s="47"/>
    </row>
    <row r="42" spans="2:15" ht="9" customHeight="1" x14ac:dyDescent="0.2">
      <c r="B42" s="5"/>
      <c r="C42" s="5"/>
      <c r="D42" s="5"/>
      <c r="E42" s="5"/>
      <c r="F42" s="5"/>
      <c r="G42" s="5"/>
      <c r="H42" s="5"/>
      <c r="I42" s="5"/>
      <c r="J42" s="5"/>
      <c r="K42" s="5"/>
      <c r="L42" s="5"/>
      <c r="M42" s="5"/>
      <c r="N42" s="5"/>
      <c r="O42" s="5"/>
    </row>
    <row r="43" spans="2:15" x14ac:dyDescent="0.2">
      <c r="B43" s="49" t="s">
        <v>156</v>
      </c>
      <c r="C43" s="49"/>
      <c r="D43" s="49"/>
      <c r="E43" s="49"/>
      <c r="F43" s="49"/>
      <c r="G43" s="49"/>
      <c r="H43" s="49"/>
      <c r="I43" s="49"/>
      <c r="J43" s="49"/>
      <c r="K43" s="49"/>
      <c r="L43" s="49"/>
      <c r="M43" s="49"/>
      <c r="N43" s="49"/>
      <c r="O43" s="49"/>
    </row>
    <row r="44" spans="2:15" ht="9" customHeight="1" x14ac:dyDescent="0.2">
      <c r="B44" s="5"/>
      <c r="C44" s="5"/>
      <c r="D44" s="5"/>
      <c r="E44" s="5"/>
      <c r="F44" s="5"/>
      <c r="G44" s="5"/>
      <c r="H44" s="5"/>
      <c r="I44" s="5"/>
      <c r="J44" s="5"/>
      <c r="K44" s="5"/>
      <c r="L44" s="5"/>
      <c r="M44" s="5"/>
      <c r="N44" s="5"/>
      <c r="O44" s="5"/>
    </row>
    <row r="45" spans="2:15" ht="28.5" customHeight="1" x14ac:dyDescent="0.2">
      <c r="B45" s="47" t="s">
        <v>157</v>
      </c>
      <c r="C45" s="47"/>
      <c r="D45" s="47"/>
      <c r="E45" s="47"/>
      <c r="F45" s="47"/>
      <c r="G45" s="47"/>
      <c r="H45" s="47"/>
      <c r="I45" s="47"/>
      <c r="J45" s="47"/>
      <c r="K45" s="47"/>
      <c r="L45" s="47"/>
      <c r="M45" s="47"/>
      <c r="N45" s="47"/>
      <c r="O45" s="47"/>
    </row>
    <row r="46" spans="2:15" ht="9" customHeight="1" x14ac:dyDescent="0.2">
      <c r="B46" s="5"/>
      <c r="C46" s="5"/>
      <c r="D46" s="5"/>
      <c r="E46" s="5"/>
      <c r="F46" s="5"/>
      <c r="G46" s="5"/>
      <c r="H46" s="5"/>
      <c r="I46" s="5"/>
      <c r="J46" s="5"/>
      <c r="K46" s="5"/>
      <c r="L46" s="5"/>
      <c r="M46" s="5"/>
      <c r="N46" s="5"/>
      <c r="O46" s="5"/>
    </row>
    <row r="47" spans="2:15" ht="44.25" customHeight="1" x14ac:dyDescent="0.2">
      <c r="B47" s="47" t="s">
        <v>158</v>
      </c>
      <c r="C47" s="47"/>
      <c r="D47" s="47"/>
      <c r="E47" s="47"/>
      <c r="F47" s="47"/>
      <c r="G47" s="47"/>
      <c r="H47" s="47"/>
      <c r="I47" s="47"/>
      <c r="J47" s="47"/>
      <c r="K47" s="47"/>
      <c r="L47" s="47"/>
      <c r="M47" s="47"/>
      <c r="N47" s="47"/>
      <c r="O47" s="47"/>
    </row>
    <row r="48" spans="2:15" ht="9" customHeight="1" x14ac:dyDescent="0.2">
      <c r="B48" s="5"/>
      <c r="C48" s="5"/>
      <c r="D48" s="5"/>
      <c r="E48" s="5"/>
      <c r="F48" s="5"/>
      <c r="G48" s="5"/>
      <c r="H48" s="5"/>
      <c r="I48" s="5"/>
      <c r="J48" s="5"/>
      <c r="K48" s="5"/>
      <c r="L48" s="5"/>
      <c r="M48" s="5"/>
      <c r="N48" s="5"/>
      <c r="O48" s="5"/>
    </row>
    <row r="49" spans="2:15" ht="73.5" customHeight="1" x14ac:dyDescent="0.2">
      <c r="B49" s="47" t="s">
        <v>159</v>
      </c>
      <c r="C49" s="47"/>
      <c r="D49" s="47"/>
      <c r="E49" s="47"/>
      <c r="F49" s="47"/>
      <c r="G49" s="47"/>
      <c r="H49" s="47"/>
      <c r="I49" s="47"/>
      <c r="J49" s="47"/>
      <c r="K49" s="47"/>
      <c r="L49" s="47"/>
      <c r="M49" s="47"/>
      <c r="N49" s="47"/>
      <c r="O49" s="47"/>
    </row>
    <row r="50" spans="2:15" ht="9" customHeight="1" x14ac:dyDescent="0.2">
      <c r="B50" s="5"/>
      <c r="C50" s="5"/>
      <c r="D50" s="5"/>
      <c r="E50" s="5"/>
      <c r="F50" s="5"/>
      <c r="G50" s="5"/>
      <c r="H50" s="5"/>
      <c r="I50" s="5"/>
      <c r="J50" s="5"/>
      <c r="K50" s="5"/>
      <c r="L50" s="5"/>
      <c r="M50" s="5"/>
      <c r="N50" s="5"/>
      <c r="O50" s="5"/>
    </row>
    <row r="51" spans="2:15" ht="28.5" customHeight="1" x14ac:dyDescent="0.25">
      <c r="B51" s="47" t="s">
        <v>160</v>
      </c>
      <c r="C51" s="47"/>
      <c r="D51" s="47"/>
      <c r="E51" s="47"/>
      <c r="F51" s="47"/>
      <c r="G51" s="47"/>
      <c r="H51" s="47"/>
      <c r="I51" s="47"/>
      <c r="J51" s="47"/>
      <c r="K51" s="47"/>
      <c r="L51" s="47"/>
      <c r="M51" s="47"/>
      <c r="N51" s="47"/>
      <c r="O51" s="47"/>
    </row>
    <row r="52" spans="2:15" ht="9" customHeight="1" x14ac:dyDescent="0.2">
      <c r="B52" s="5"/>
      <c r="C52" s="5"/>
      <c r="D52" s="5"/>
      <c r="E52" s="5"/>
      <c r="F52" s="5"/>
      <c r="G52" s="5"/>
      <c r="H52" s="5"/>
      <c r="I52" s="5"/>
      <c r="J52" s="5"/>
      <c r="K52" s="5"/>
      <c r="L52" s="5"/>
      <c r="M52" s="5"/>
      <c r="N52" s="5"/>
      <c r="O52" s="5"/>
    </row>
    <row r="53" spans="2:15" x14ac:dyDescent="0.2">
      <c r="B53" s="48" t="s">
        <v>127</v>
      </c>
      <c r="C53" s="48"/>
      <c r="D53" s="48"/>
      <c r="E53" s="48"/>
      <c r="F53" s="48"/>
      <c r="G53" s="48"/>
      <c r="H53" s="48"/>
      <c r="I53" s="48"/>
      <c r="J53" s="48"/>
      <c r="K53" s="48"/>
      <c r="L53" s="48"/>
      <c r="M53" s="48"/>
      <c r="N53" s="48"/>
      <c r="O53" s="48"/>
    </row>
    <row r="54" spans="2:15" ht="8.25" customHeight="1" x14ac:dyDescent="0.2">
      <c r="B54" s="36"/>
      <c r="C54" s="36"/>
      <c r="D54" s="36"/>
      <c r="E54" s="36"/>
      <c r="F54" s="36"/>
      <c r="G54" s="36"/>
      <c r="H54" s="36"/>
      <c r="I54" s="36"/>
      <c r="J54" s="36"/>
      <c r="K54" s="36"/>
      <c r="L54" s="36"/>
      <c r="M54" s="36"/>
      <c r="N54" s="36"/>
      <c r="O54" s="36"/>
    </row>
    <row r="55" spans="2:15" x14ac:dyDescent="0.2">
      <c r="B55" s="47" t="s">
        <v>161</v>
      </c>
      <c r="C55" s="47"/>
      <c r="D55" s="47"/>
      <c r="E55" s="47"/>
      <c r="F55" s="47"/>
      <c r="G55" s="47"/>
      <c r="H55" s="47"/>
      <c r="I55" s="47"/>
      <c r="J55" s="47"/>
      <c r="K55" s="47"/>
      <c r="L55" s="47"/>
      <c r="M55" s="47"/>
      <c r="N55" s="47"/>
      <c r="O55" s="47"/>
    </row>
    <row r="56" spans="2:15" ht="8.25" customHeight="1" x14ac:dyDescent="0.2">
      <c r="B56" s="42"/>
      <c r="C56" s="42"/>
      <c r="D56" s="42"/>
      <c r="E56" s="42"/>
      <c r="F56" s="42"/>
      <c r="G56" s="42"/>
      <c r="H56" s="42"/>
      <c r="I56" s="42"/>
      <c r="J56" s="42"/>
      <c r="K56" s="42"/>
      <c r="L56" s="42"/>
      <c r="M56" s="42"/>
      <c r="N56" s="42"/>
      <c r="O56" s="42"/>
    </row>
    <row r="57" spans="2:15" x14ac:dyDescent="0.2">
      <c r="B57" s="47" t="s">
        <v>162</v>
      </c>
      <c r="C57" s="47"/>
      <c r="D57" s="47"/>
      <c r="E57" s="47"/>
      <c r="F57" s="47"/>
      <c r="G57" s="47"/>
      <c r="H57" s="47"/>
      <c r="I57" s="47"/>
      <c r="J57" s="47"/>
      <c r="K57" s="47"/>
      <c r="L57" s="47"/>
      <c r="M57" s="47"/>
      <c r="N57" s="47"/>
      <c r="O57" s="47"/>
    </row>
    <row r="58" spans="2:15" ht="9" customHeight="1" x14ac:dyDescent="0.2">
      <c r="B58" s="42"/>
      <c r="C58" s="42"/>
      <c r="D58" s="42"/>
      <c r="E58" s="42"/>
      <c r="F58" s="42"/>
      <c r="G58" s="42"/>
      <c r="H58" s="42"/>
      <c r="I58" s="42"/>
      <c r="J58" s="42"/>
      <c r="K58" s="42"/>
      <c r="L58" s="42"/>
      <c r="M58" s="42"/>
      <c r="N58" s="42"/>
      <c r="O58" s="42"/>
    </row>
    <row r="59" spans="2:15" ht="27.75" customHeight="1" x14ac:dyDescent="0.2">
      <c r="B59" s="47" t="s">
        <v>163</v>
      </c>
      <c r="C59" s="47"/>
      <c r="D59" s="47"/>
      <c r="E59" s="47"/>
      <c r="F59" s="47"/>
      <c r="G59" s="47"/>
      <c r="H59" s="47"/>
      <c r="I59" s="47"/>
      <c r="J59" s="47"/>
      <c r="K59" s="47"/>
      <c r="L59" s="47"/>
      <c r="M59" s="47"/>
      <c r="N59" s="47"/>
      <c r="O59" s="47"/>
    </row>
    <row r="60" spans="2:15" ht="7.5" customHeight="1" x14ac:dyDescent="0.2">
      <c r="B60" s="42"/>
      <c r="C60" s="42"/>
      <c r="D60" s="42"/>
      <c r="E60" s="42"/>
      <c r="F60" s="42"/>
      <c r="G60" s="42"/>
      <c r="H60" s="42"/>
      <c r="I60" s="42"/>
      <c r="J60" s="42"/>
      <c r="K60" s="42"/>
      <c r="L60" s="42"/>
      <c r="M60" s="42"/>
      <c r="N60" s="42"/>
      <c r="O60" s="42"/>
    </row>
    <row r="61" spans="2:15" x14ac:dyDescent="0.2">
      <c r="B61" s="47" t="s">
        <v>164</v>
      </c>
      <c r="C61" s="47"/>
      <c r="D61" s="47"/>
      <c r="E61" s="47"/>
      <c r="F61" s="47"/>
      <c r="G61" s="47"/>
      <c r="H61" s="47"/>
      <c r="I61" s="47"/>
      <c r="J61" s="47"/>
      <c r="K61" s="47"/>
      <c r="L61" s="47"/>
      <c r="M61" s="47"/>
      <c r="N61" s="47"/>
      <c r="O61" s="47"/>
    </row>
    <row r="62" spans="2:15" ht="9" customHeight="1" x14ac:dyDescent="0.2">
      <c r="B62" s="8"/>
      <c r="C62" s="8"/>
      <c r="D62" s="8"/>
      <c r="E62" s="8"/>
      <c r="F62" s="8"/>
      <c r="G62" s="8"/>
      <c r="H62" s="8"/>
      <c r="I62" s="8"/>
      <c r="J62" s="8"/>
      <c r="K62" s="8"/>
      <c r="L62" s="8"/>
      <c r="M62" s="8"/>
      <c r="N62" s="8"/>
      <c r="O62" s="8"/>
    </row>
    <row r="63" spans="2:15" x14ac:dyDescent="0.2">
      <c r="B63" s="47" t="s">
        <v>165</v>
      </c>
      <c r="C63" s="47"/>
      <c r="D63" s="47"/>
      <c r="E63" s="47"/>
      <c r="F63" s="47"/>
      <c r="G63" s="47"/>
      <c r="H63" s="47"/>
      <c r="I63" s="47"/>
      <c r="J63" s="47"/>
      <c r="K63" s="47"/>
      <c r="L63" s="47"/>
      <c r="M63" s="47"/>
      <c r="N63" s="47"/>
      <c r="O63" s="47"/>
    </row>
    <row r="64" spans="2:15" ht="12.75" customHeight="1" x14ac:dyDescent="0.2">
      <c r="B64" s="8"/>
      <c r="C64" s="8"/>
      <c r="D64" s="8"/>
      <c r="E64" s="8"/>
      <c r="F64" s="8"/>
      <c r="G64" s="8"/>
      <c r="H64" s="8"/>
      <c r="I64" s="8"/>
      <c r="J64" s="8"/>
      <c r="K64" s="8"/>
      <c r="L64" s="8"/>
      <c r="M64" s="8"/>
      <c r="N64" s="8"/>
      <c r="O64" s="8"/>
    </row>
    <row r="65" spans="2:15" ht="29.25" customHeight="1" x14ac:dyDescent="0.2">
      <c r="B65" s="47" t="s">
        <v>166</v>
      </c>
      <c r="C65" s="47"/>
      <c r="D65" s="47"/>
      <c r="E65" s="47"/>
      <c r="F65" s="47"/>
      <c r="G65" s="47"/>
      <c r="H65" s="47"/>
      <c r="I65" s="47"/>
      <c r="J65" s="47"/>
      <c r="K65" s="47"/>
      <c r="L65" s="47"/>
      <c r="M65" s="47"/>
      <c r="N65" s="47"/>
      <c r="O65" s="47"/>
    </row>
    <row r="66" spans="2:15" ht="7.5" customHeight="1" x14ac:dyDescent="0.2">
      <c r="B66" s="8"/>
      <c r="C66" s="8"/>
      <c r="D66" s="8"/>
      <c r="E66" s="8"/>
      <c r="F66" s="8"/>
      <c r="G66" s="8"/>
      <c r="H66" s="8"/>
      <c r="I66" s="8"/>
      <c r="J66" s="8"/>
      <c r="K66" s="8"/>
      <c r="L66" s="8"/>
      <c r="M66" s="8"/>
      <c r="N66" s="8"/>
      <c r="O66" s="8"/>
    </row>
    <row r="67" spans="2:15" ht="30" customHeight="1" x14ac:dyDescent="0.25">
      <c r="B67" s="47" t="s">
        <v>167</v>
      </c>
      <c r="C67" s="47"/>
      <c r="D67" s="47"/>
      <c r="E67" s="47"/>
      <c r="F67" s="47"/>
      <c r="G67" s="47"/>
      <c r="H67" s="47"/>
      <c r="I67" s="47"/>
      <c r="J67" s="47"/>
      <c r="K67" s="47"/>
      <c r="L67" s="47"/>
      <c r="M67" s="47"/>
      <c r="N67" s="47"/>
      <c r="O67" s="47"/>
    </row>
    <row r="68" spans="2:15" ht="7.5" customHeight="1" x14ac:dyDescent="0.2">
      <c r="B68" s="8"/>
      <c r="C68" s="8"/>
      <c r="D68" s="8"/>
      <c r="E68" s="8"/>
      <c r="F68" s="8"/>
      <c r="G68" s="8"/>
      <c r="H68" s="8"/>
      <c r="I68" s="8"/>
      <c r="J68" s="8"/>
      <c r="K68" s="8"/>
      <c r="L68" s="8"/>
      <c r="M68" s="8"/>
      <c r="N68" s="8"/>
      <c r="O68" s="8"/>
    </row>
    <row r="69" spans="2:15" x14ac:dyDescent="0.2">
      <c r="B69" s="48" t="s">
        <v>168</v>
      </c>
      <c r="C69" s="48"/>
      <c r="D69" s="48"/>
      <c r="E69" s="48"/>
      <c r="F69" s="48"/>
      <c r="G69" s="48"/>
      <c r="H69" s="48"/>
      <c r="I69" s="48"/>
      <c r="J69" s="48"/>
      <c r="K69" s="48"/>
      <c r="L69" s="48"/>
      <c r="M69" s="48"/>
      <c r="N69" s="48"/>
      <c r="O69" s="48"/>
    </row>
  </sheetData>
  <mergeCells count="37">
    <mergeCell ref="B33:O33"/>
    <mergeCell ref="B35:O35"/>
    <mergeCell ref="B10:O10"/>
    <mergeCell ref="B30:L30"/>
    <mergeCell ref="B26:L26"/>
    <mergeCell ref="B28:L28"/>
    <mergeCell ref="B31:O31"/>
    <mergeCell ref="B29:O29"/>
    <mergeCell ref="B27:O27"/>
    <mergeCell ref="B1:O1"/>
    <mergeCell ref="B3:O3"/>
    <mergeCell ref="B4:O4"/>
    <mergeCell ref="B25:O25"/>
    <mergeCell ref="B23:O23"/>
    <mergeCell ref="B21:O21"/>
    <mergeCell ref="B16:O16"/>
    <mergeCell ref="B14:O14"/>
    <mergeCell ref="B18:O18"/>
    <mergeCell ref="B12:O12"/>
    <mergeCell ref="B8:O8"/>
    <mergeCell ref="B69:O69"/>
    <mergeCell ref="B59:O59"/>
    <mergeCell ref="B57:O57"/>
    <mergeCell ref="B55:O55"/>
    <mergeCell ref="B53:O53"/>
    <mergeCell ref="B63:O63"/>
    <mergeCell ref="B61:O61"/>
    <mergeCell ref="B47:O47"/>
    <mergeCell ref="B51:O51"/>
    <mergeCell ref="B65:O65"/>
    <mergeCell ref="B67:O67"/>
    <mergeCell ref="B37:O37"/>
    <mergeCell ref="B39:O39"/>
    <mergeCell ref="B41:O41"/>
    <mergeCell ref="B45:O45"/>
    <mergeCell ref="B49:O49"/>
    <mergeCell ref="B43:O43"/>
  </mergeCells>
  <pageMargins left="0.25" right="0.25" top="0.75" bottom="0.75" header="0.3" footer="0.3"/>
  <pageSetup paperSize="5" scale="95" fitToHeight="0" orientation="landscape" r:id="rId1"/>
  <headerFooter>
    <oddFooter>&amp;LRevised 04/27/2023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35"/>
  <sheetViews>
    <sheetView view="pageLayout" zoomScale="90" zoomScaleNormal="100" zoomScalePageLayoutView="90" workbookViewId="0">
      <selection activeCell="I13" sqref="I13"/>
    </sheetView>
  </sheetViews>
  <sheetFormatPr defaultColWidth="9.140625" defaultRowHeight="14.25" x14ac:dyDescent="0.2"/>
  <cols>
    <col min="1" max="1" width="19.140625" style="13" customWidth="1"/>
    <col min="2" max="2" width="19" style="13" customWidth="1"/>
    <col min="3" max="3" width="15.140625" style="13" customWidth="1"/>
    <col min="4" max="4" width="19.5703125" style="13" customWidth="1"/>
    <col min="5" max="5" width="17.5703125" style="13" customWidth="1"/>
    <col min="6" max="6" width="13.85546875" style="13" customWidth="1"/>
    <col min="7" max="7" width="11.85546875" style="13" customWidth="1"/>
    <col min="8" max="8" width="15.5703125" style="13" customWidth="1"/>
    <col min="9" max="9" width="15.42578125" style="13" customWidth="1"/>
    <col min="10" max="11" width="16.28515625" style="13" customWidth="1"/>
    <col min="12" max="12" width="15.42578125" style="13" customWidth="1"/>
    <col min="13" max="13" width="29.42578125" style="13" customWidth="1"/>
    <col min="14" max="14" width="16.7109375" style="13" customWidth="1"/>
    <col min="15" max="15" width="17.140625" style="13" customWidth="1"/>
    <col min="16" max="16" width="17.42578125" style="13" customWidth="1"/>
    <col min="17" max="17" width="17.5703125" style="13" customWidth="1"/>
    <col min="18" max="18" width="17.28515625" style="13" customWidth="1"/>
    <col min="19" max="19" width="21.7109375" style="13" customWidth="1"/>
    <col min="20" max="20" width="19.28515625" style="13" customWidth="1"/>
    <col min="21" max="21" width="23.140625" style="13" customWidth="1"/>
    <col min="22" max="22" width="21.85546875" style="13" customWidth="1"/>
    <col min="23" max="23" width="22.5703125" style="13" customWidth="1"/>
    <col min="24" max="24" width="40.42578125" style="13" customWidth="1"/>
    <col min="25" max="25" width="9.140625" style="12" hidden="1" customWidth="1"/>
    <col min="26" max="27" width="9.140625" style="12"/>
    <col min="28" max="29" width="11.28515625" style="12" bestFit="1" customWidth="1"/>
    <col min="30" max="56" width="9.140625" style="12"/>
    <col min="57" max="57" width="14.7109375" style="12" customWidth="1"/>
    <col min="58" max="58" width="9.140625" style="12"/>
    <col min="59" max="59" width="14.140625" style="12" customWidth="1"/>
    <col min="60" max="60" width="9.140625" style="12"/>
    <col min="61" max="61" width="11.85546875" style="12" customWidth="1"/>
    <col min="62" max="16384" width="9.140625" style="12"/>
  </cols>
  <sheetData>
    <row r="1" spans="1:61" ht="33" customHeight="1" thickBot="1" x14ac:dyDescent="0.25">
      <c r="A1" s="70" t="s">
        <v>115</v>
      </c>
      <c r="B1" s="71"/>
      <c r="C1" s="71"/>
      <c r="D1" s="71"/>
      <c r="E1" s="71"/>
      <c r="F1" s="71"/>
      <c r="G1" s="71"/>
      <c r="H1" s="71"/>
      <c r="I1" s="71"/>
      <c r="J1" s="71"/>
      <c r="K1" s="71"/>
      <c r="L1" s="71"/>
      <c r="M1" s="71"/>
      <c r="N1" s="71"/>
      <c r="O1" s="71"/>
      <c r="P1" s="71"/>
      <c r="Q1" s="71"/>
      <c r="R1" s="71"/>
      <c r="S1" s="71"/>
      <c r="T1" s="71"/>
      <c r="U1" s="71"/>
      <c r="V1" s="71"/>
      <c r="W1" s="71"/>
      <c r="X1" s="72"/>
    </row>
    <row r="2" spans="1:61" ht="15" thickBot="1" x14ac:dyDescent="0.25"/>
    <row r="3" spans="1:61" ht="15" x14ac:dyDescent="0.25">
      <c r="A3" s="62" t="s">
        <v>124</v>
      </c>
      <c r="B3" s="63"/>
      <c r="C3" s="73"/>
      <c r="D3" s="74"/>
      <c r="E3" s="75"/>
      <c r="F3" s="22"/>
      <c r="G3" s="14"/>
      <c r="H3" s="14"/>
      <c r="I3" s="14"/>
      <c r="J3" s="14"/>
      <c r="K3" s="14"/>
      <c r="L3" s="14"/>
      <c r="M3" s="14"/>
      <c r="N3" s="14"/>
      <c r="O3" s="14"/>
      <c r="P3" s="14"/>
      <c r="Q3" s="14"/>
    </row>
    <row r="4" spans="1:61" ht="15" x14ac:dyDescent="0.25">
      <c r="A4" s="64" t="s">
        <v>97</v>
      </c>
      <c r="B4" s="65"/>
      <c r="C4" s="76"/>
      <c r="D4" s="77"/>
      <c r="E4" s="78"/>
      <c r="F4" s="23"/>
      <c r="G4" s="14"/>
      <c r="H4" s="14"/>
      <c r="I4" s="14"/>
      <c r="J4" s="14"/>
      <c r="K4" s="14"/>
      <c r="L4" s="14"/>
      <c r="M4" s="14"/>
      <c r="N4" s="14"/>
      <c r="O4" s="14"/>
      <c r="P4" s="14"/>
      <c r="Q4" s="14"/>
    </row>
    <row r="5" spans="1:61" ht="15" x14ac:dyDescent="0.25">
      <c r="A5" s="64" t="s">
        <v>125</v>
      </c>
      <c r="B5" s="65"/>
      <c r="C5" s="79"/>
      <c r="D5" s="80"/>
      <c r="E5" s="81"/>
      <c r="F5" s="16"/>
      <c r="G5" s="14"/>
      <c r="H5" s="14"/>
      <c r="I5" s="14"/>
      <c r="J5" s="14"/>
      <c r="K5" s="14"/>
      <c r="L5" s="14"/>
      <c r="M5" s="14"/>
      <c r="N5" s="14"/>
      <c r="O5" s="14"/>
      <c r="P5" s="14"/>
      <c r="Q5" s="14"/>
    </row>
    <row r="6" spans="1:61" ht="15" x14ac:dyDescent="0.25">
      <c r="A6" s="66" t="s">
        <v>96</v>
      </c>
      <c r="B6" s="67"/>
      <c r="C6" s="82"/>
      <c r="D6" s="83"/>
      <c r="E6" s="84"/>
      <c r="F6" s="16"/>
      <c r="G6" s="14"/>
      <c r="H6" s="14"/>
      <c r="I6" s="14"/>
      <c r="J6" s="14"/>
      <c r="K6" s="14"/>
      <c r="L6" s="14"/>
      <c r="M6" s="14"/>
      <c r="N6" s="14"/>
      <c r="O6" s="14"/>
      <c r="P6" s="14"/>
      <c r="Q6" s="14"/>
    </row>
    <row r="7" spans="1:61" ht="15" x14ac:dyDescent="0.25">
      <c r="A7" s="64" t="s">
        <v>98</v>
      </c>
      <c r="B7" s="65"/>
      <c r="C7" s="56"/>
      <c r="D7" s="57"/>
      <c r="E7" s="58"/>
      <c r="F7" s="16"/>
      <c r="G7" s="14"/>
      <c r="H7" s="14"/>
      <c r="I7" s="14"/>
      <c r="J7" s="14"/>
      <c r="K7" s="14"/>
      <c r="L7" s="14"/>
      <c r="M7" s="14"/>
      <c r="N7" s="14"/>
      <c r="O7" s="14"/>
      <c r="P7" s="14"/>
      <c r="Q7" s="14"/>
    </row>
    <row r="8" spans="1:61" ht="15.75" thickBot="1" x14ac:dyDescent="0.3">
      <c r="A8" s="68" t="s">
        <v>99</v>
      </c>
      <c r="B8" s="69"/>
      <c r="C8" s="59"/>
      <c r="D8" s="60"/>
      <c r="E8" s="61"/>
      <c r="F8" s="16"/>
      <c r="G8" s="14"/>
      <c r="H8" s="14"/>
      <c r="I8" s="14"/>
      <c r="J8" s="14"/>
      <c r="K8" s="14"/>
      <c r="L8" s="14"/>
      <c r="M8" s="14"/>
      <c r="N8" s="14"/>
      <c r="O8" s="14"/>
      <c r="P8" s="14"/>
      <c r="Q8" s="14"/>
    </row>
    <row r="9" spans="1:61" ht="15" x14ac:dyDescent="0.25">
      <c r="A9" s="15"/>
      <c r="B9" s="15"/>
      <c r="C9" s="24"/>
      <c r="D9" s="25"/>
      <c r="E9" s="16"/>
      <c r="F9" s="16"/>
      <c r="G9" s="14"/>
      <c r="H9" s="14"/>
      <c r="I9" s="14"/>
      <c r="J9" s="14"/>
      <c r="K9" s="14"/>
      <c r="L9" s="14"/>
      <c r="M9" s="14"/>
      <c r="N9" s="14"/>
      <c r="O9" s="14"/>
      <c r="P9" s="14"/>
      <c r="Q9" s="14"/>
    </row>
    <row r="10" spans="1:61" ht="15" x14ac:dyDescent="0.25">
      <c r="A10" s="14"/>
      <c r="B10" s="14"/>
      <c r="C10" s="14"/>
      <c r="D10" s="14"/>
      <c r="E10" s="14"/>
      <c r="F10" s="14"/>
      <c r="G10" s="14"/>
      <c r="H10" s="14"/>
      <c r="I10" s="14"/>
      <c r="J10" s="14"/>
      <c r="K10" s="14"/>
      <c r="L10" s="14"/>
      <c r="M10" s="14"/>
      <c r="N10" s="14"/>
      <c r="O10" s="14"/>
      <c r="P10" s="14"/>
      <c r="Q10" s="14"/>
    </row>
    <row r="11" spans="1:61" ht="144.75" customHeight="1" thickBot="1" x14ac:dyDescent="0.25">
      <c r="A11" s="17" t="s">
        <v>90</v>
      </c>
      <c r="B11" s="18" t="s">
        <v>91</v>
      </c>
      <c r="C11" s="17" t="s">
        <v>2</v>
      </c>
      <c r="D11" s="18" t="s">
        <v>116</v>
      </c>
      <c r="E11" s="18" t="s">
        <v>3</v>
      </c>
      <c r="F11" s="17" t="s">
        <v>4</v>
      </c>
      <c r="G11" s="18" t="s">
        <v>5</v>
      </c>
      <c r="H11" s="18" t="s">
        <v>132</v>
      </c>
      <c r="I11" s="37" t="s">
        <v>128</v>
      </c>
      <c r="J11" s="37" t="s">
        <v>175</v>
      </c>
      <c r="K11" s="37" t="s">
        <v>174</v>
      </c>
      <c r="L11" s="37" t="s">
        <v>120</v>
      </c>
      <c r="M11" s="37" t="s">
        <v>173</v>
      </c>
      <c r="N11" s="37" t="s">
        <v>121</v>
      </c>
      <c r="O11" s="37" t="s">
        <v>131</v>
      </c>
      <c r="P11" s="19" t="s">
        <v>176</v>
      </c>
      <c r="Q11" s="18" t="s">
        <v>169</v>
      </c>
      <c r="R11" s="17" t="s">
        <v>170</v>
      </c>
      <c r="S11" s="19" t="s">
        <v>177</v>
      </c>
      <c r="T11" s="17" t="s">
        <v>171</v>
      </c>
      <c r="U11" s="19" t="s">
        <v>178</v>
      </c>
      <c r="V11" s="17" t="s">
        <v>172</v>
      </c>
      <c r="W11" s="19" t="s">
        <v>126</v>
      </c>
      <c r="X11" s="17" t="s">
        <v>133</v>
      </c>
      <c r="Y11" s="11" t="s">
        <v>6</v>
      </c>
      <c r="BE11" s="20"/>
      <c r="BF11" s="20"/>
      <c r="BG11" s="20"/>
      <c r="BH11" s="20"/>
      <c r="BI11" s="20"/>
    </row>
    <row r="12" spans="1:61" ht="15.75" customHeight="1" x14ac:dyDescent="0.2">
      <c r="A12" s="33"/>
      <c r="B12" s="33"/>
      <c r="C12" s="40"/>
      <c r="D12" s="21"/>
      <c r="E12" s="33"/>
      <c r="F12" s="33"/>
      <c r="G12" s="33"/>
      <c r="H12" s="34"/>
      <c r="I12" s="30"/>
      <c r="J12" s="30"/>
      <c r="K12" s="32"/>
      <c r="L12" s="32"/>
      <c r="M12" s="43"/>
      <c r="N12" s="32"/>
      <c r="O12" s="30" t="str">
        <f t="shared" ref="O12:O35" si="0">IF(OR(L12=0,N12=0),"",N12-L12)</f>
        <v/>
      </c>
      <c r="P12" s="33"/>
      <c r="Q12" s="33"/>
      <c r="R12" s="33"/>
      <c r="S12" s="34"/>
      <c r="T12" s="21"/>
      <c r="U12" s="34"/>
      <c r="V12" s="21"/>
      <c r="W12" s="35" t="str">
        <f>IF(ISBLANK(V12),"",IF($T12&lt;=$V12,NETWORKDAYS($T12,$V12,'State Holiday Dates'!$C$4:$C$48)-1,(NETWORKDAYS($T12,$V12,'State Holiday Dates'!$C$4:$C$48)+1)))</f>
        <v/>
      </c>
      <c r="X12" s="33"/>
      <c r="Y12" s="11" t="s">
        <v>11</v>
      </c>
      <c r="AB12" s="26"/>
    </row>
    <row r="13" spans="1:61" ht="15.75" customHeight="1" x14ac:dyDescent="0.2">
      <c r="A13" s="33"/>
      <c r="B13" s="33"/>
      <c r="C13" s="40"/>
      <c r="D13" s="21"/>
      <c r="E13" s="33"/>
      <c r="F13" s="33"/>
      <c r="G13" s="33"/>
      <c r="H13" s="34"/>
      <c r="I13" s="30"/>
      <c r="J13" s="30"/>
      <c r="K13" s="32"/>
      <c r="L13" s="32"/>
      <c r="M13" s="43"/>
      <c r="N13" s="32"/>
      <c r="O13" s="30" t="str">
        <f t="shared" si="0"/>
        <v/>
      </c>
      <c r="P13" s="33"/>
      <c r="Q13" s="33"/>
      <c r="R13" s="33"/>
      <c r="S13" s="34"/>
      <c r="T13" s="21"/>
      <c r="U13" s="34"/>
      <c r="V13" s="21"/>
      <c r="W13" s="30" t="str">
        <f>IF(ISBLANK(V13),"",IF($T13&lt;=$V13,NETWORKDAYS($T13,$V13,'State Holiday Dates'!$C$4:$C$48)-1,(NETWORKDAYS($T13,$V13,'State Holiday Dates'!$C$4:$C$48)+1)))</f>
        <v/>
      </c>
      <c r="X13" s="33"/>
      <c r="Y13" s="11" t="s">
        <v>13</v>
      </c>
      <c r="AB13" s="26"/>
    </row>
    <row r="14" spans="1:61" ht="15.75" customHeight="1" x14ac:dyDescent="0.2">
      <c r="A14" s="33"/>
      <c r="B14" s="33"/>
      <c r="C14" s="40"/>
      <c r="D14" s="21"/>
      <c r="E14" s="33"/>
      <c r="F14" s="33"/>
      <c r="G14" s="33"/>
      <c r="H14" s="34"/>
      <c r="I14" s="30"/>
      <c r="J14" s="30"/>
      <c r="K14" s="32"/>
      <c r="L14" s="32"/>
      <c r="M14" s="43"/>
      <c r="N14" s="32"/>
      <c r="O14" s="30" t="str">
        <f t="shared" si="0"/>
        <v/>
      </c>
      <c r="P14" s="33"/>
      <c r="Q14" s="33"/>
      <c r="R14" s="33"/>
      <c r="S14" s="34"/>
      <c r="T14" s="21"/>
      <c r="U14" s="34"/>
      <c r="V14" s="21"/>
      <c r="W14" s="30" t="str">
        <f>IF(ISBLANK(V14),"",IF($T14&lt;=$V14,NETWORKDAYS($T14,$V14,'State Holiday Dates'!$C$4:$C$48)-1,(NETWORKDAYS($T14,$V14,'State Holiday Dates'!$C$4:$C$48)+1)))</f>
        <v/>
      </c>
      <c r="X14" s="33"/>
      <c r="Y14" s="11" t="s">
        <v>14</v>
      </c>
    </row>
    <row r="15" spans="1:61" ht="15.75" customHeight="1" x14ac:dyDescent="0.2">
      <c r="A15" s="33"/>
      <c r="B15" s="33"/>
      <c r="C15" s="40"/>
      <c r="D15" s="21"/>
      <c r="E15" s="33"/>
      <c r="F15" s="33"/>
      <c r="G15" s="33"/>
      <c r="H15" s="34"/>
      <c r="I15" s="30"/>
      <c r="J15" s="30"/>
      <c r="K15" s="32"/>
      <c r="L15" s="32"/>
      <c r="M15" s="43"/>
      <c r="N15" s="32"/>
      <c r="O15" s="30" t="str">
        <f t="shared" si="0"/>
        <v/>
      </c>
      <c r="P15" s="33"/>
      <c r="Q15" s="33"/>
      <c r="R15" s="33"/>
      <c r="S15" s="34"/>
      <c r="T15" s="21"/>
      <c r="U15" s="34"/>
      <c r="V15" s="21"/>
      <c r="W15" s="30" t="str">
        <f>IF(ISBLANK(V15),"",IF($T15&lt;=$V15,NETWORKDAYS($T15,$V15,'State Holiday Dates'!$C$4:$C$48)-1,(NETWORKDAYS($T15,$V15,'State Holiday Dates'!$C$4:$C$48)+1)))</f>
        <v/>
      </c>
      <c r="X15" s="33"/>
      <c r="Y15" s="11" t="s">
        <v>15</v>
      </c>
    </row>
    <row r="16" spans="1:61" ht="15.75" customHeight="1" x14ac:dyDescent="0.2">
      <c r="A16" s="33"/>
      <c r="B16" s="33"/>
      <c r="C16" s="40"/>
      <c r="D16" s="21"/>
      <c r="E16" s="33"/>
      <c r="F16" s="33"/>
      <c r="G16" s="33"/>
      <c r="H16" s="34"/>
      <c r="I16" s="30"/>
      <c r="J16" s="30"/>
      <c r="K16" s="32"/>
      <c r="L16" s="32"/>
      <c r="M16" s="43"/>
      <c r="N16" s="32"/>
      <c r="O16" s="30" t="str">
        <f t="shared" si="0"/>
        <v/>
      </c>
      <c r="P16" s="33"/>
      <c r="Q16" s="33"/>
      <c r="R16" s="33"/>
      <c r="S16" s="34"/>
      <c r="T16" s="21"/>
      <c r="U16" s="34"/>
      <c r="V16" s="21"/>
      <c r="W16" s="30" t="str">
        <f>IF(ISBLANK(V16),"",IF($T16&lt;=$V16,NETWORKDAYS($T16,$V16,'State Holiday Dates'!$C$4:$C$48)-1,(NETWORKDAYS($T16,$V16,'State Holiday Dates'!$C$4:$C$48)+1)))</f>
        <v/>
      </c>
      <c r="X16" s="33"/>
      <c r="Y16" s="11" t="s">
        <v>16</v>
      </c>
      <c r="AB16" s="26"/>
      <c r="AC16" s="26"/>
    </row>
    <row r="17" spans="1:25" ht="15.75" customHeight="1" x14ac:dyDescent="0.2">
      <c r="A17" s="33"/>
      <c r="B17" s="33"/>
      <c r="C17" s="40"/>
      <c r="D17" s="21"/>
      <c r="E17" s="33"/>
      <c r="F17" s="33"/>
      <c r="G17" s="33"/>
      <c r="H17" s="34"/>
      <c r="I17" s="30"/>
      <c r="J17" s="30"/>
      <c r="K17" s="32"/>
      <c r="L17" s="32"/>
      <c r="M17" s="43"/>
      <c r="N17" s="32"/>
      <c r="O17" s="30" t="str">
        <f t="shared" si="0"/>
        <v/>
      </c>
      <c r="P17" s="33"/>
      <c r="Q17" s="33"/>
      <c r="R17" s="33"/>
      <c r="S17" s="34"/>
      <c r="T17" s="21"/>
      <c r="U17" s="34"/>
      <c r="V17" s="21"/>
      <c r="W17" s="30" t="str">
        <f>IF(ISBLANK(V17),"",IF($T17&lt;=$V17,NETWORKDAYS($T17,$V17,'State Holiday Dates'!$C$4:$C$48)-1,(NETWORKDAYS($T17,$V17,'State Holiday Dates'!$C$4:$C$48)+1)))</f>
        <v/>
      </c>
      <c r="X17" s="33"/>
      <c r="Y17" s="11" t="s">
        <v>17</v>
      </c>
    </row>
    <row r="18" spans="1:25" x14ac:dyDescent="0.2">
      <c r="A18" s="33"/>
      <c r="B18" s="33"/>
      <c r="C18" s="40"/>
      <c r="D18" s="21"/>
      <c r="E18" s="33"/>
      <c r="F18" s="33"/>
      <c r="G18" s="33"/>
      <c r="H18" s="34"/>
      <c r="I18" s="30"/>
      <c r="J18" s="30"/>
      <c r="K18" s="32"/>
      <c r="L18" s="32"/>
      <c r="M18" s="43"/>
      <c r="N18" s="32"/>
      <c r="O18" s="30" t="str">
        <f t="shared" si="0"/>
        <v/>
      </c>
      <c r="P18" s="33"/>
      <c r="Q18" s="33"/>
      <c r="R18" s="33"/>
      <c r="S18" s="34"/>
      <c r="T18" s="21"/>
      <c r="U18" s="34"/>
      <c r="V18" s="21"/>
      <c r="W18" s="30" t="str">
        <f>IF(ISBLANK(V18),"",IF($T18&lt;=$V18,NETWORKDAYS($T18,$V18,'State Holiday Dates'!$C$4:$C$48)-1,(NETWORKDAYS($T18,$V18,'State Holiday Dates'!$C$4:$C$48)+1)))</f>
        <v/>
      </c>
      <c r="X18" s="33"/>
    </row>
    <row r="19" spans="1:25" x14ac:dyDescent="0.2">
      <c r="A19" s="33"/>
      <c r="B19" s="33"/>
      <c r="C19" s="40"/>
      <c r="D19" s="21"/>
      <c r="E19" s="33"/>
      <c r="F19" s="33"/>
      <c r="G19" s="33"/>
      <c r="H19" s="34"/>
      <c r="I19" s="30"/>
      <c r="J19" s="30"/>
      <c r="K19" s="32"/>
      <c r="L19" s="32"/>
      <c r="M19" s="43"/>
      <c r="N19" s="32"/>
      <c r="O19" s="30" t="str">
        <f t="shared" si="0"/>
        <v/>
      </c>
      <c r="P19" s="33"/>
      <c r="Q19" s="33"/>
      <c r="R19" s="33"/>
      <c r="S19" s="34"/>
      <c r="T19" s="21"/>
      <c r="U19" s="34"/>
      <c r="V19" s="21"/>
      <c r="W19" s="30" t="str">
        <f>IF(ISBLANK(V19),"",IF($T19&lt;=$V19,NETWORKDAYS($T19,$V19,'State Holiday Dates'!$C$4:$C$48)-1,(NETWORKDAYS($T19,$V19,'State Holiday Dates'!$C$4:$C$48)+1)))</f>
        <v/>
      </c>
      <c r="X19" s="33"/>
    </row>
    <row r="20" spans="1:25" x14ac:dyDescent="0.2">
      <c r="A20" s="33"/>
      <c r="B20" s="33"/>
      <c r="C20" s="40"/>
      <c r="D20" s="21"/>
      <c r="E20" s="33"/>
      <c r="F20" s="33"/>
      <c r="G20" s="33"/>
      <c r="H20" s="34"/>
      <c r="I20" s="30"/>
      <c r="J20" s="30"/>
      <c r="K20" s="32"/>
      <c r="L20" s="32"/>
      <c r="M20" s="43"/>
      <c r="N20" s="32"/>
      <c r="O20" s="30" t="str">
        <f t="shared" si="0"/>
        <v/>
      </c>
      <c r="P20" s="33"/>
      <c r="Q20" s="33"/>
      <c r="R20" s="33"/>
      <c r="S20" s="34"/>
      <c r="T20" s="21"/>
      <c r="U20" s="34"/>
      <c r="V20" s="21"/>
      <c r="W20" s="30" t="str">
        <f>IF(ISBLANK(V20),"",IF($T20&lt;=$V20,NETWORKDAYS($T20,$V20,'State Holiday Dates'!$C$4:$C$48)-1,(NETWORKDAYS($T20,$V20,'State Holiday Dates'!$C$4:$C$48)+1)))</f>
        <v/>
      </c>
      <c r="X20" s="33"/>
    </row>
    <row r="21" spans="1:25" x14ac:dyDescent="0.2">
      <c r="A21" s="33"/>
      <c r="B21" s="33"/>
      <c r="C21" s="40"/>
      <c r="D21" s="21"/>
      <c r="E21" s="33"/>
      <c r="F21" s="33"/>
      <c r="G21" s="33"/>
      <c r="H21" s="34"/>
      <c r="I21" s="30"/>
      <c r="J21" s="30"/>
      <c r="K21" s="32"/>
      <c r="L21" s="32"/>
      <c r="M21" s="43"/>
      <c r="N21" s="32"/>
      <c r="O21" s="30" t="str">
        <f t="shared" si="0"/>
        <v/>
      </c>
      <c r="P21" s="33"/>
      <c r="Q21" s="33"/>
      <c r="R21" s="33"/>
      <c r="S21" s="34"/>
      <c r="T21" s="21"/>
      <c r="U21" s="34"/>
      <c r="V21" s="21"/>
      <c r="W21" s="30" t="str">
        <f>IF(ISBLANK(V21),"",IF($T21&lt;=$V21,NETWORKDAYS($T21,$V21,'State Holiday Dates'!$C$4:$C$48)-1,(NETWORKDAYS($T21,$V21,'State Holiday Dates'!$C$4:$C$48)+1)))</f>
        <v/>
      </c>
      <c r="X21" s="33"/>
      <c r="Y21" s="12" t="s">
        <v>18</v>
      </c>
    </row>
    <row r="22" spans="1:25" x14ac:dyDescent="0.2">
      <c r="A22" s="33"/>
      <c r="B22" s="33"/>
      <c r="C22" s="40"/>
      <c r="D22" s="21"/>
      <c r="E22" s="33"/>
      <c r="F22" s="33"/>
      <c r="G22" s="33"/>
      <c r="H22" s="34"/>
      <c r="I22" s="30"/>
      <c r="J22" s="30"/>
      <c r="K22" s="32"/>
      <c r="L22" s="32"/>
      <c r="M22" s="43"/>
      <c r="N22" s="32"/>
      <c r="O22" s="30" t="str">
        <f t="shared" si="0"/>
        <v/>
      </c>
      <c r="P22" s="33"/>
      <c r="Q22" s="33"/>
      <c r="R22" s="33"/>
      <c r="S22" s="34"/>
      <c r="T22" s="21"/>
      <c r="U22" s="34"/>
      <c r="V22" s="21"/>
      <c r="W22" s="30" t="str">
        <f>IF(ISBLANK(V22),"",IF($T22&lt;=$V22,NETWORKDAYS($T22,$V22,'State Holiday Dates'!$C$4:$C$48)-1,(NETWORKDAYS($T22,$V22,'State Holiday Dates'!$C$4:$C$48)+1)))</f>
        <v/>
      </c>
      <c r="X22" s="33"/>
      <c r="Y22" s="12" t="s">
        <v>19</v>
      </c>
    </row>
    <row r="23" spans="1:25" x14ac:dyDescent="0.2">
      <c r="A23" s="33"/>
      <c r="B23" s="33"/>
      <c r="C23" s="40"/>
      <c r="D23" s="21"/>
      <c r="E23" s="33"/>
      <c r="F23" s="33"/>
      <c r="G23" s="33"/>
      <c r="H23" s="34"/>
      <c r="I23" s="30"/>
      <c r="J23" s="30"/>
      <c r="K23" s="32"/>
      <c r="L23" s="32"/>
      <c r="M23" s="43"/>
      <c r="N23" s="32"/>
      <c r="O23" s="30" t="str">
        <f t="shared" si="0"/>
        <v/>
      </c>
      <c r="P23" s="33"/>
      <c r="Q23" s="33"/>
      <c r="R23" s="33"/>
      <c r="S23" s="34"/>
      <c r="T23" s="21"/>
      <c r="U23" s="34"/>
      <c r="V23" s="21"/>
      <c r="W23" s="30" t="str">
        <f>IF(ISBLANK(V23),"",IF($T23&lt;=$V23,NETWORKDAYS($T23,$V23,'State Holiday Dates'!$C$4:$C$48)-1,(NETWORKDAYS($T23,$V23,'State Holiday Dates'!$C$4:$C$48)+1)))</f>
        <v/>
      </c>
      <c r="X23" s="33"/>
      <c r="Y23" s="12" t="s">
        <v>9</v>
      </c>
    </row>
    <row r="24" spans="1:25" x14ac:dyDescent="0.2">
      <c r="A24" s="33"/>
      <c r="B24" s="33"/>
      <c r="C24" s="40"/>
      <c r="D24" s="21"/>
      <c r="E24" s="33"/>
      <c r="F24" s="33"/>
      <c r="G24" s="33"/>
      <c r="H24" s="34"/>
      <c r="I24" s="30"/>
      <c r="J24" s="30"/>
      <c r="K24" s="32"/>
      <c r="L24" s="32"/>
      <c r="M24" s="43"/>
      <c r="N24" s="32"/>
      <c r="O24" s="30" t="str">
        <f t="shared" si="0"/>
        <v/>
      </c>
      <c r="P24" s="33"/>
      <c r="Q24" s="33"/>
      <c r="R24" s="33"/>
      <c r="S24" s="34"/>
      <c r="T24" s="21"/>
      <c r="U24" s="34"/>
      <c r="V24" s="21"/>
      <c r="W24" s="30" t="str">
        <f>IF(ISBLANK(V24),"",IF($T24&lt;=$V24,NETWORKDAYS($T24,$V24,'State Holiday Dates'!$C$4:$C$48)-1,(NETWORKDAYS($T24,$V24,'State Holiday Dates'!$C$4:$C$48)+1)))</f>
        <v/>
      </c>
      <c r="X24" s="33"/>
      <c r="Y24" s="12" t="s">
        <v>20</v>
      </c>
    </row>
    <row r="25" spans="1:25" x14ac:dyDescent="0.2">
      <c r="A25" s="33"/>
      <c r="B25" s="33"/>
      <c r="C25" s="40"/>
      <c r="D25" s="21"/>
      <c r="E25" s="33"/>
      <c r="F25" s="33"/>
      <c r="G25" s="33"/>
      <c r="H25" s="34"/>
      <c r="I25" s="30"/>
      <c r="J25" s="30"/>
      <c r="K25" s="32"/>
      <c r="L25" s="32"/>
      <c r="M25" s="43"/>
      <c r="N25" s="32"/>
      <c r="O25" s="30" t="str">
        <f t="shared" si="0"/>
        <v/>
      </c>
      <c r="P25" s="33"/>
      <c r="Q25" s="33"/>
      <c r="R25" s="33"/>
      <c r="S25" s="34"/>
      <c r="T25" s="21"/>
      <c r="U25" s="34"/>
      <c r="V25" s="21"/>
      <c r="W25" s="30" t="str">
        <f>IF(ISBLANK(V25),"",IF($T25&lt;=$V25,NETWORKDAYS($T25,$V25,'State Holiday Dates'!$C$4:$C$48)-1,(NETWORKDAYS($T25,$V25,'State Holiday Dates'!$C$4:$C$48)+1)))</f>
        <v/>
      </c>
      <c r="X25" s="33"/>
    </row>
    <row r="26" spans="1:25" x14ac:dyDescent="0.2">
      <c r="A26" s="33"/>
      <c r="B26" s="33"/>
      <c r="C26" s="40"/>
      <c r="D26" s="21"/>
      <c r="E26" s="33"/>
      <c r="F26" s="33"/>
      <c r="G26" s="33"/>
      <c r="H26" s="34"/>
      <c r="I26" s="30"/>
      <c r="J26" s="30"/>
      <c r="K26" s="32"/>
      <c r="L26" s="32"/>
      <c r="M26" s="43"/>
      <c r="N26" s="32"/>
      <c r="O26" s="30" t="str">
        <f t="shared" si="0"/>
        <v/>
      </c>
      <c r="P26" s="33"/>
      <c r="Q26" s="33"/>
      <c r="R26" s="33"/>
      <c r="S26" s="34"/>
      <c r="T26" s="21"/>
      <c r="U26" s="34"/>
      <c r="V26" s="21"/>
      <c r="W26" s="30" t="str">
        <f>IF(ISBLANK(V26),"",IF($T26&lt;=$V26,NETWORKDAYS($T26,$V26,'State Holiday Dates'!$C$4:$C$48)-1,(NETWORKDAYS($T26,$V26,'State Holiday Dates'!$C$4:$C$48)+1)))</f>
        <v/>
      </c>
      <c r="X26" s="33"/>
    </row>
    <row r="27" spans="1:25" x14ac:dyDescent="0.2">
      <c r="A27" s="33"/>
      <c r="B27" s="33"/>
      <c r="C27" s="40"/>
      <c r="D27" s="21"/>
      <c r="E27" s="33"/>
      <c r="F27" s="33"/>
      <c r="G27" s="33"/>
      <c r="H27" s="34"/>
      <c r="I27" s="30"/>
      <c r="J27" s="30"/>
      <c r="K27" s="32"/>
      <c r="L27" s="32"/>
      <c r="M27" s="43"/>
      <c r="N27" s="32"/>
      <c r="O27" s="30" t="str">
        <f t="shared" si="0"/>
        <v/>
      </c>
      <c r="P27" s="33"/>
      <c r="Q27" s="33"/>
      <c r="R27" s="33"/>
      <c r="S27" s="34"/>
      <c r="T27" s="21"/>
      <c r="U27" s="34"/>
      <c r="V27" s="21"/>
      <c r="W27" s="30" t="str">
        <f>IF(ISBLANK(V27),"",IF($T27&lt;=$V27,NETWORKDAYS($T27,$V27,'State Holiday Dates'!$C$4:$C$48)-1,(NETWORKDAYS($T27,$V27,'State Holiday Dates'!$C$4:$C$48)+1)))</f>
        <v/>
      </c>
      <c r="X27" s="33"/>
    </row>
    <row r="28" spans="1:25" x14ac:dyDescent="0.2">
      <c r="A28" s="33"/>
      <c r="B28" s="33"/>
      <c r="C28" s="40"/>
      <c r="D28" s="21"/>
      <c r="E28" s="33"/>
      <c r="F28" s="33"/>
      <c r="G28" s="33"/>
      <c r="H28" s="34"/>
      <c r="I28" s="30"/>
      <c r="J28" s="30"/>
      <c r="K28" s="32"/>
      <c r="L28" s="32"/>
      <c r="M28" s="43"/>
      <c r="N28" s="32"/>
      <c r="O28" s="30" t="str">
        <f t="shared" si="0"/>
        <v/>
      </c>
      <c r="P28" s="33"/>
      <c r="Q28" s="33"/>
      <c r="R28" s="33"/>
      <c r="S28" s="34"/>
      <c r="T28" s="21"/>
      <c r="U28" s="34"/>
      <c r="V28" s="21"/>
      <c r="W28" s="30" t="str">
        <f>IF(ISBLANK(V28),"",IF($T28&lt;=$V28,NETWORKDAYS($T28,$V28,'State Holiday Dates'!$C$4:$C$48)-1,(NETWORKDAYS($T28,$V28,'State Holiday Dates'!$C$4:$C$48)+1)))</f>
        <v/>
      </c>
      <c r="X28" s="33"/>
    </row>
    <row r="29" spans="1:25" x14ac:dyDescent="0.2">
      <c r="A29" s="33"/>
      <c r="B29" s="33"/>
      <c r="C29" s="40"/>
      <c r="D29" s="21"/>
      <c r="E29" s="33"/>
      <c r="F29" s="33"/>
      <c r="G29" s="33"/>
      <c r="H29" s="34"/>
      <c r="I29" s="30"/>
      <c r="J29" s="30"/>
      <c r="K29" s="32"/>
      <c r="L29" s="32"/>
      <c r="M29" s="43"/>
      <c r="N29" s="32"/>
      <c r="O29" s="30" t="str">
        <f t="shared" si="0"/>
        <v/>
      </c>
      <c r="P29" s="33"/>
      <c r="Q29" s="33"/>
      <c r="R29" s="33"/>
      <c r="S29" s="34"/>
      <c r="T29" s="21"/>
      <c r="U29" s="34"/>
      <c r="V29" s="21"/>
      <c r="W29" s="30" t="str">
        <f>IF(ISBLANK(V29),"",IF($T29&lt;=$V29,NETWORKDAYS($T29,$V29,'State Holiday Dates'!$C$4:$C$48)-1,(NETWORKDAYS($T29,$V29,'State Holiday Dates'!$C$4:$C$48)+1)))</f>
        <v/>
      </c>
      <c r="X29" s="33"/>
    </row>
    <row r="30" spans="1:25" x14ac:dyDescent="0.2">
      <c r="A30" s="33"/>
      <c r="B30" s="33"/>
      <c r="C30" s="40"/>
      <c r="D30" s="21"/>
      <c r="E30" s="33"/>
      <c r="F30" s="33"/>
      <c r="G30" s="33"/>
      <c r="H30" s="34"/>
      <c r="I30" s="30"/>
      <c r="J30" s="30"/>
      <c r="K30" s="32"/>
      <c r="L30" s="32"/>
      <c r="M30" s="43"/>
      <c r="N30" s="32"/>
      <c r="O30" s="30" t="str">
        <f t="shared" si="0"/>
        <v/>
      </c>
      <c r="P30" s="33"/>
      <c r="Q30" s="33"/>
      <c r="R30" s="33"/>
      <c r="S30" s="34"/>
      <c r="T30" s="21"/>
      <c r="U30" s="34"/>
      <c r="V30" s="21"/>
      <c r="W30" s="30" t="str">
        <f>IF(ISBLANK(V30),"",IF($T30&lt;=$V30,NETWORKDAYS($T30,$V30,'State Holiday Dates'!$C$4:$C$48)-1,(NETWORKDAYS($T30,$V30,'State Holiday Dates'!$C$4:$C$48)+1)))</f>
        <v/>
      </c>
      <c r="X30" s="33"/>
    </row>
    <row r="31" spans="1:25" x14ac:dyDescent="0.2">
      <c r="A31" s="33"/>
      <c r="B31" s="33"/>
      <c r="C31" s="40"/>
      <c r="D31" s="21"/>
      <c r="E31" s="33"/>
      <c r="F31" s="33"/>
      <c r="G31" s="33"/>
      <c r="H31" s="34"/>
      <c r="I31" s="30"/>
      <c r="J31" s="30"/>
      <c r="K31" s="32"/>
      <c r="L31" s="32"/>
      <c r="M31" s="43"/>
      <c r="N31" s="32"/>
      <c r="O31" s="30" t="str">
        <f t="shared" si="0"/>
        <v/>
      </c>
      <c r="P31" s="33"/>
      <c r="Q31" s="33"/>
      <c r="R31" s="33"/>
      <c r="S31" s="34"/>
      <c r="T31" s="21"/>
      <c r="U31" s="34"/>
      <c r="V31" s="21"/>
      <c r="W31" s="30" t="str">
        <f>IF(ISBLANK(V31),"",IF($T31&lt;=$V31,NETWORKDAYS($T31,$V31,'State Holiday Dates'!$C$4:$C$48)-1,(NETWORKDAYS($T31,$V31,'State Holiday Dates'!$C$4:$C$48)+1)))</f>
        <v/>
      </c>
      <c r="X31" s="33"/>
    </row>
    <row r="32" spans="1:25" x14ac:dyDescent="0.2">
      <c r="A32" s="33"/>
      <c r="B32" s="33"/>
      <c r="C32" s="40"/>
      <c r="D32" s="21"/>
      <c r="E32" s="33"/>
      <c r="F32" s="33"/>
      <c r="G32" s="33"/>
      <c r="H32" s="34"/>
      <c r="I32" s="30"/>
      <c r="J32" s="30"/>
      <c r="K32" s="32"/>
      <c r="L32" s="32"/>
      <c r="M32" s="43"/>
      <c r="N32" s="32"/>
      <c r="O32" s="30" t="str">
        <f t="shared" si="0"/>
        <v/>
      </c>
      <c r="P32" s="33"/>
      <c r="Q32" s="33"/>
      <c r="R32" s="33"/>
      <c r="S32" s="34"/>
      <c r="T32" s="21"/>
      <c r="U32" s="34"/>
      <c r="V32" s="21"/>
      <c r="W32" s="30" t="str">
        <f>IF(ISBLANK(V32),"",IF($T32&lt;=$V32,NETWORKDAYS($T32,$V32,'State Holiday Dates'!$C$4:$C$48)-1,(NETWORKDAYS($T32,$V32,'State Holiday Dates'!$C$4:$C$48)+1)))</f>
        <v/>
      </c>
      <c r="X32" s="33"/>
    </row>
    <row r="33" spans="1:24" x14ac:dyDescent="0.2">
      <c r="A33" s="33"/>
      <c r="B33" s="33"/>
      <c r="C33" s="40"/>
      <c r="D33" s="21"/>
      <c r="E33" s="33"/>
      <c r="F33" s="33"/>
      <c r="G33" s="33"/>
      <c r="H33" s="34"/>
      <c r="I33" s="30"/>
      <c r="J33" s="30"/>
      <c r="K33" s="32"/>
      <c r="L33" s="32"/>
      <c r="M33" s="43"/>
      <c r="N33" s="32"/>
      <c r="O33" s="30" t="str">
        <f t="shared" si="0"/>
        <v/>
      </c>
      <c r="P33" s="33"/>
      <c r="Q33" s="33"/>
      <c r="R33" s="33"/>
      <c r="S33" s="34"/>
      <c r="T33" s="21"/>
      <c r="U33" s="34"/>
      <c r="V33" s="21"/>
      <c r="W33" s="30" t="str">
        <f>IF(ISBLANK(V33),"",IF($T33&lt;=$V33,NETWORKDAYS($T33,$V33,'State Holiday Dates'!$C$4:$C$48)-1,(NETWORKDAYS($T33,$V33,'State Holiday Dates'!$C$4:$C$48)+1)))</f>
        <v/>
      </c>
      <c r="X33" s="33"/>
    </row>
    <row r="34" spans="1:24" x14ac:dyDescent="0.2">
      <c r="A34" s="33"/>
      <c r="B34" s="33"/>
      <c r="C34" s="41"/>
      <c r="D34" s="31"/>
      <c r="E34" s="33"/>
      <c r="F34" s="33"/>
      <c r="G34" s="33"/>
      <c r="H34" s="33"/>
      <c r="I34" s="30"/>
      <c r="J34" s="30"/>
      <c r="K34" s="32"/>
      <c r="L34" s="32"/>
      <c r="M34" s="43"/>
      <c r="N34" s="32"/>
      <c r="O34" s="30" t="str">
        <f t="shared" si="0"/>
        <v/>
      </c>
      <c r="P34" s="33"/>
      <c r="Q34" s="33"/>
      <c r="R34" s="33"/>
      <c r="S34" s="33"/>
      <c r="T34" s="31"/>
      <c r="U34" s="33"/>
      <c r="V34" s="31"/>
      <c r="W34" s="30" t="str">
        <f>IF(ISBLANK(V34),"",IF($T34&lt;=$V34,NETWORKDAYS($T34,$V34,'State Holiday Dates'!$C$4:$C$48)-1,(NETWORKDAYS($T34,$V34,'State Holiday Dates'!$C$4:$C$48)+1)))</f>
        <v/>
      </c>
      <c r="X34" s="33"/>
    </row>
    <row r="35" spans="1:24" x14ac:dyDescent="0.2">
      <c r="A35" s="33"/>
      <c r="B35" s="33"/>
      <c r="C35" s="41"/>
      <c r="D35" s="31"/>
      <c r="E35" s="33"/>
      <c r="F35" s="33"/>
      <c r="G35" s="33"/>
      <c r="H35" s="33"/>
      <c r="I35" s="30"/>
      <c r="J35" s="30"/>
      <c r="K35" s="32"/>
      <c r="L35" s="32"/>
      <c r="M35" s="43"/>
      <c r="N35" s="32"/>
      <c r="O35" s="30" t="str">
        <f t="shared" si="0"/>
        <v/>
      </c>
      <c r="P35" s="33"/>
      <c r="Q35" s="33"/>
      <c r="R35" s="33"/>
      <c r="S35" s="33"/>
      <c r="T35" s="31"/>
      <c r="U35" s="33"/>
      <c r="V35" s="31"/>
      <c r="W35" s="30" t="str">
        <f>IF(ISBLANK(V35),"",IF($T35&lt;=$V35,NETWORKDAYS($T35,$V35,'State Holiday Dates'!$C$4:$C$48)-1,(NETWORKDAYS($T35,$V35,'State Holiday Dates'!$C$4:$C$48)+1)))</f>
        <v/>
      </c>
      <c r="X35" s="33"/>
    </row>
  </sheetData>
  <sheetProtection insertRows="0" selectLockedCells="1"/>
  <mergeCells count="13">
    <mergeCell ref="A1:X1"/>
    <mergeCell ref="C3:E3"/>
    <mergeCell ref="C4:E4"/>
    <mergeCell ref="C5:E5"/>
    <mergeCell ref="C6:E6"/>
    <mergeCell ref="C7:E7"/>
    <mergeCell ref="C8:E8"/>
    <mergeCell ref="A3:B3"/>
    <mergeCell ref="A4:B4"/>
    <mergeCell ref="A5:B5"/>
    <mergeCell ref="A6:B6"/>
    <mergeCell ref="A7:B7"/>
    <mergeCell ref="A8:B8"/>
  </mergeCells>
  <phoneticPr fontId="13" type="noConversion"/>
  <dataValidations count="3">
    <dataValidation type="list" allowBlank="1" showErrorMessage="1" sqref="H36:H1048576 H2:H10" xr:uid="{00000000-0002-0000-0100-000000000000}">
      <formula1>Region.</formula1>
    </dataValidation>
    <dataValidation type="list" allowBlank="1" showInputMessage="1" sqref="S12:S35" xr:uid="{00000000-0002-0000-0100-000001000000}">
      <formula1>ALC</formula1>
    </dataValidation>
    <dataValidation type="list" allowBlank="1" showErrorMessage="1" sqref="P12:P10624" xr:uid="{00000000-0002-0000-0100-000004000000}">
      <formula1>Residence</formula1>
    </dataValidation>
  </dataValidations>
  <pageMargins left="0.25" right="0.25" top="0.75" bottom="0.75" header="0.3" footer="0.3"/>
  <pageSetup paperSize="5" scale="37" fitToHeight="0" orientation="landscape" r:id="rId1"/>
  <tableParts count="1">
    <tablePart r:id="rId2"/>
  </tableParts>
  <extLst>
    <ext xmlns:x14="http://schemas.microsoft.com/office/spreadsheetml/2009/9/main" uri="{CCE6A557-97BC-4b89-ADB6-D9C93CAAB3DF}">
      <x14:dataValidations xmlns:xm="http://schemas.microsoft.com/office/excel/2006/main" count="5">
        <x14:dataValidation type="list" allowBlank="1" xr:uid="{00000000-0002-0000-0100-000002000000}">
          <x14:formula1>
            <xm:f>Data!$C$2:$C$13</xm:f>
          </x14:formula1>
          <xm:sqref>H12:H35</xm:sqref>
        </x14:dataValidation>
        <x14:dataValidation type="list" allowBlank="1" showInputMessage="1" xr:uid="{00000000-0002-0000-0100-000003000000}">
          <x14:formula1>
            <xm:f>Data!$E$2:$E$70</xm:f>
          </x14:formula1>
          <xm:sqref>I12:I35</xm:sqref>
        </x14:dataValidation>
        <x14:dataValidation type="list" allowBlank="1" showInputMessage="1" xr:uid="{00000000-0002-0000-0100-000005000000}">
          <x14:formula1>
            <xm:f>Data!$G$2:$G$4</xm:f>
          </x14:formula1>
          <xm:sqref>U12:U35</xm:sqref>
        </x14:dataValidation>
        <x14:dataValidation type="list" allowBlank="1" showInputMessage="1" xr:uid="{667D74EA-A49A-4582-A0E0-BE4F8D31C9AC}">
          <x14:formula1>
            <xm:f>'State Holiday Dates'!$E$4:$E$5</xm:f>
          </x14:formula1>
          <xm:sqref>J12:J35</xm:sqref>
        </x14:dataValidation>
        <x14:dataValidation type="list" allowBlank="1" showInputMessage="1" xr:uid="{D281F825-FD23-4474-A619-E2C81DCB58C3}">
          <x14:formula1>
            <xm:f>Data!$I$2:$I$9</xm:f>
          </x14:formula1>
          <xm:sqref>M12:M35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topLeftCell="A19" workbookViewId="0">
      <selection activeCell="G39" sqref="G39"/>
    </sheetView>
  </sheetViews>
  <sheetFormatPr defaultRowHeight="15" x14ac:dyDescent="0.25"/>
  <cols>
    <col min="2" max="2" width="28.42578125" customWidth="1"/>
    <col min="3" max="3" width="10.7109375" bestFit="1" customWidth="1"/>
  </cols>
  <sheetData>
    <row r="2" spans="2:5" x14ac:dyDescent="0.25">
      <c r="B2" s="85" t="s">
        <v>101</v>
      </c>
      <c r="C2" s="85"/>
    </row>
    <row r="3" spans="2:5" x14ac:dyDescent="0.25">
      <c r="B3" s="28" t="s">
        <v>107</v>
      </c>
      <c r="C3" s="28" t="s">
        <v>102</v>
      </c>
    </row>
    <row r="4" spans="2:5" x14ac:dyDescent="0.25">
      <c r="B4" t="s">
        <v>103</v>
      </c>
      <c r="C4" s="27">
        <v>43797</v>
      </c>
      <c r="E4" t="s">
        <v>113</v>
      </c>
    </row>
    <row r="5" spans="2:5" x14ac:dyDescent="0.25">
      <c r="B5" t="s">
        <v>104</v>
      </c>
      <c r="C5" s="27">
        <v>43824</v>
      </c>
      <c r="E5" t="s">
        <v>114</v>
      </c>
    </row>
    <row r="6" spans="2:5" x14ac:dyDescent="0.25">
      <c r="B6" t="s">
        <v>105</v>
      </c>
      <c r="C6" s="27">
        <v>43831</v>
      </c>
    </row>
    <row r="7" spans="2:5" x14ac:dyDescent="0.25">
      <c r="B7" t="s">
        <v>106</v>
      </c>
      <c r="C7" s="27">
        <v>43850</v>
      </c>
    </row>
    <row r="8" spans="2:5" x14ac:dyDescent="0.25">
      <c r="B8" t="s">
        <v>108</v>
      </c>
      <c r="C8" s="27">
        <v>43976</v>
      </c>
    </row>
    <row r="9" spans="2:5" x14ac:dyDescent="0.25">
      <c r="B9" t="s">
        <v>129</v>
      </c>
      <c r="C9" s="27">
        <v>44015</v>
      </c>
    </row>
    <row r="10" spans="2:5" x14ac:dyDescent="0.25">
      <c r="B10" t="s">
        <v>109</v>
      </c>
      <c r="C10" s="27">
        <v>44016</v>
      </c>
    </row>
    <row r="11" spans="2:5" x14ac:dyDescent="0.25">
      <c r="B11" t="s">
        <v>110</v>
      </c>
      <c r="C11" s="27">
        <v>44081</v>
      </c>
    </row>
    <row r="12" spans="2:5" x14ac:dyDescent="0.25">
      <c r="B12" t="s">
        <v>111</v>
      </c>
      <c r="C12" s="27">
        <v>44146</v>
      </c>
    </row>
    <row r="13" spans="2:5" x14ac:dyDescent="0.25">
      <c r="B13" t="s">
        <v>112</v>
      </c>
      <c r="C13" s="27">
        <v>44161</v>
      </c>
    </row>
    <row r="14" spans="2:5" x14ac:dyDescent="0.25">
      <c r="B14" t="s">
        <v>130</v>
      </c>
      <c r="C14" s="27">
        <v>44162</v>
      </c>
    </row>
    <row r="15" spans="2:5" x14ac:dyDescent="0.25">
      <c r="B15" s="27" t="s">
        <v>104</v>
      </c>
      <c r="C15" s="27">
        <v>44190</v>
      </c>
    </row>
    <row r="16" spans="2:5" x14ac:dyDescent="0.25">
      <c r="B16" t="s">
        <v>105</v>
      </c>
      <c r="C16" s="27">
        <v>44197</v>
      </c>
    </row>
    <row r="17" spans="2:3" x14ac:dyDescent="0.25">
      <c r="B17" t="s">
        <v>106</v>
      </c>
      <c r="C17" s="27">
        <v>44214</v>
      </c>
    </row>
    <row r="18" spans="2:3" x14ac:dyDescent="0.25">
      <c r="B18" t="s">
        <v>108</v>
      </c>
      <c r="C18" s="27">
        <v>44347</v>
      </c>
    </row>
    <row r="19" spans="2:3" x14ac:dyDescent="0.25">
      <c r="B19" t="s">
        <v>109</v>
      </c>
      <c r="C19" s="27">
        <v>44381</v>
      </c>
    </row>
    <row r="20" spans="2:3" x14ac:dyDescent="0.25">
      <c r="B20" t="s">
        <v>110</v>
      </c>
      <c r="C20" s="27">
        <v>44445</v>
      </c>
    </row>
    <row r="21" spans="2:3" x14ac:dyDescent="0.25">
      <c r="B21" t="s">
        <v>111</v>
      </c>
      <c r="C21" s="27">
        <v>44511</v>
      </c>
    </row>
    <row r="22" spans="2:3" x14ac:dyDescent="0.25">
      <c r="B22" t="s">
        <v>112</v>
      </c>
      <c r="C22" s="27">
        <v>44525</v>
      </c>
    </row>
    <row r="23" spans="2:3" x14ac:dyDescent="0.25">
      <c r="B23" s="27" t="s">
        <v>104</v>
      </c>
      <c r="C23" s="27">
        <v>44555</v>
      </c>
    </row>
    <row r="24" spans="2:3" x14ac:dyDescent="0.25">
      <c r="B24" t="s">
        <v>105</v>
      </c>
      <c r="C24" s="27">
        <v>44562</v>
      </c>
    </row>
    <row r="25" spans="2:3" x14ac:dyDescent="0.25">
      <c r="B25" t="s">
        <v>106</v>
      </c>
      <c r="C25" s="27">
        <v>44578</v>
      </c>
    </row>
    <row r="26" spans="2:3" x14ac:dyDescent="0.25">
      <c r="B26" t="s">
        <v>108</v>
      </c>
      <c r="C26" s="27">
        <v>44711</v>
      </c>
    </row>
    <row r="27" spans="2:3" x14ac:dyDescent="0.25">
      <c r="B27" t="s">
        <v>109</v>
      </c>
      <c r="C27" s="27">
        <v>44746</v>
      </c>
    </row>
    <row r="28" spans="2:3" x14ac:dyDescent="0.25">
      <c r="B28" t="s">
        <v>110</v>
      </c>
      <c r="C28" s="27">
        <v>44809</v>
      </c>
    </row>
    <row r="29" spans="2:3" x14ac:dyDescent="0.25">
      <c r="B29" t="s">
        <v>111</v>
      </c>
      <c r="C29" s="27">
        <v>44876</v>
      </c>
    </row>
    <row r="30" spans="2:3" x14ac:dyDescent="0.25">
      <c r="B30" t="s">
        <v>112</v>
      </c>
      <c r="C30" s="27">
        <v>44889</v>
      </c>
    </row>
    <row r="31" spans="2:3" x14ac:dyDescent="0.25">
      <c r="B31" s="27" t="s">
        <v>104</v>
      </c>
      <c r="C31" s="27">
        <v>44921</v>
      </c>
    </row>
    <row r="32" spans="2:3" x14ac:dyDescent="0.25">
      <c r="B32" t="s">
        <v>105</v>
      </c>
      <c r="C32" s="27">
        <v>44928</v>
      </c>
    </row>
    <row r="33" spans="2:3" x14ac:dyDescent="0.25">
      <c r="B33" t="s">
        <v>106</v>
      </c>
      <c r="C33" s="27">
        <v>44942</v>
      </c>
    </row>
    <row r="34" spans="2:3" x14ac:dyDescent="0.25">
      <c r="B34" t="s">
        <v>108</v>
      </c>
      <c r="C34" s="27">
        <v>45075</v>
      </c>
    </row>
    <row r="35" spans="2:3" x14ac:dyDescent="0.25">
      <c r="B35" t="s">
        <v>109</v>
      </c>
      <c r="C35" s="27">
        <v>45111</v>
      </c>
    </row>
    <row r="36" spans="2:3" x14ac:dyDescent="0.25">
      <c r="B36" t="s">
        <v>110</v>
      </c>
      <c r="C36" s="27">
        <v>45173</v>
      </c>
    </row>
    <row r="37" spans="2:3" x14ac:dyDescent="0.25">
      <c r="B37" t="s">
        <v>111</v>
      </c>
      <c r="C37" s="27">
        <v>45240</v>
      </c>
    </row>
    <row r="38" spans="2:3" x14ac:dyDescent="0.25">
      <c r="B38" t="s">
        <v>112</v>
      </c>
      <c r="C38" s="27">
        <v>45253</v>
      </c>
    </row>
    <row r="39" spans="2:3" x14ac:dyDescent="0.25">
      <c r="B39" s="45" t="s">
        <v>104</v>
      </c>
      <c r="C39" s="46">
        <v>45285</v>
      </c>
    </row>
    <row r="40" spans="2:3" x14ac:dyDescent="0.25">
      <c r="B40" s="45" t="s">
        <v>105</v>
      </c>
      <c r="C40" s="46">
        <v>45292</v>
      </c>
    </row>
    <row r="41" spans="2:3" x14ac:dyDescent="0.25">
      <c r="B41" s="45" t="s">
        <v>106</v>
      </c>
      <c r="C41" s="46">
        <v>45306</v>
      </c>
    </row>
    <row r="42" spans="2:3" x14ac:dyDescent="0.25">
      <c r="B42" s="45" t="s">
        <v>108</v>
      </c>
      <c r="C42" s="46">
        <v>45439</v>
      </c>
    </row>
    <row r="43" spans="2:3" x14ac:dyDescent="0.25">
      <c r="B43" s="45" t="s">
        <v>109</v>
      </c>
      <c r="C43" s="46">
        <v>45477</v>
      </c>
    </row>
    <row r="44" spans="2:3" x14ac:dyDescent="0.25">
      <c r="B44" s="45" t="s">
        <v>110</v>
      </c>
      <c r="C44" s="46">
        <v>45537</v>
      </c>
    </row>
    <row r="45" spans="2:3" x14ac:dyDescent="0.25">
      <c r="B45" s="45" t="s">
        <v>111</v>
      </c>
      <c r="C45" s="46">
        <v>45607</v>
      </c>
    </row>
    <row r="46" spans="2:3" x14ac:dyDescent="0.25">
      <c r="B46" s="45" t="s">
        <v>112</v>
      </c>
      <c r="C46" s="46">
        <v>45624</v>
      </c>
    </row>
    <row r="47" spans="2:3" x14ac:dyDescent="0.25">
      <c r="B47" s="45" t="s">
        <v>179</v>
      </c>
      <c r="C47" s="46">
        <v>45625</v>
      </c>
    </row>
    <row r="48" spans="2:3" x14ac:dyDescent="0.25">
      <c r="B48" s="46" t="s">
        <v>104</v>
      </c>
      <c r="C48" s="46">
        <v>45651</v>
      </c>
    </row>
  </sheetData>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I2" sqref="I2:I9"/>
    </sheetView>
  </sheetViews>
  <sheetFormatPr defaultRowHeight="15" x14ac:dyDescent="0.25"/>
  <cols>
    <col min="1" max="1" width="14.28515625" customWidth="1"/>
    <col min="5" max="5" width="14.85546875" customWidth="1"/>
    <col min="7" max="7" width="12.85546875" customWidth="1"/>
  </cols>
  <sheetData>
    <row r="1" spans="1:9" ht="15.75" x14ac:dyDescent="0.25">
      <c r="A1" s="1"/>
      <c r="B1" s="1"/>
      <c r="C1" s="38" t="s">
        <v>21</v>
      </c>
      <c r="D1" s="1"/>
      <c r="E1" s="38" t="s">
        <v>22</v>
      </c>
      <c r="G1" s="39" t="s">
        <v>93</v>
      </c>
      <c r="I1" s="39" t="s">
        <v>145</v>
      </c>
    </row>
    <row r="2" spans="1:9" ht="15.75" x14ac:dyDescent="0.25">
      <c r="A2" s="1" t="s">
        <v>7</v>
      </c>
      <c r="B2" s="1" t="s">
        <v>8</v>
      </c>
      <c r="C2" s="2">
        <v>1</v>
      </c>
      <c r="D2" s="1"/>
      <c r="E2" s="1" t="s">
        <v>23</v>
      </c>
      <c r="G2" s="3" t="s">
        <v>94</v>
      </c>
      <c r="I2" s="3" t="s">
        <v>138</v>
      </c>
    </row>
    <row r="3" spans="1:9" ht="15.75" x14ac:dyDescent="0.25">
      <c r="A3" s="1" t="s">
        <v>9</v>
      </c>
      <c r="B3" s="1" t="s">
        <v>113</v>
      </c>
      <c r="C3" s="2">
        <v>2</v>
      </c>
      <c r="D3" s="1"/>
      <c r="E3" s="1" t="s">
        <v>24</v>
      </c>
      <c r="G3" s="3" t="s">
        <v>95</v>
      </c>
      <c r="I3" s="3" t="s">
        <v>139</v>
      </c>
    </row>
    <row r="4" spans="1:9" ht="15.75" x14ac:dyDescent="0.25">
      <c r="A4" s="1" t="s">
        <v>10</v>
      </c>
      <c r="B4" s="1" t="s">
        <v>114</v>
      </c>
      <c r="C4" s="2">
        <v>3</v>
      </c>
      <c r="D4" s="1"/>
      <c r="E4" s="1" t="s">
        <v>25</v>
      </c>
      <c r="G4" s="3" t="s">
        <v>12</v>
      </c>
      <c r="I4" s="3" t="s">
        <v>140</v>
      </c>
    </row>
    <row r="5" spans="1:9" ht="15.75" x14ac:dyDescent="0.25">
      <c r="A5" s="1" t="s">
        <v>12</v>
      </c>
      <c r="B5" s="1" t="s">
        <v>12</v>
      </c>
      <c r="C5" s="2">
        <v>4</v>
      </c>
      <c r="D5" s="1"/>
      <c r="E5" s="1" t="s">
        <v>26</v>
      </c>
      <c r="I5" s="3" t="s">
        <v>141</v>
      </c>
    </row>
    <row r="6" spans="1:9" ht="15.75" x14ac:dyDescent="0.25">
      <c r="A6" s="1"/>
      <c r="B6" s="1"/>
      <c r="C6" s="2">
        <v>5</v>
      </c>
      <c r="D6" s="1"/>
      <c r="E6" s="1" t="s">
        <v>27</v>
      </c>
      <c r="I6" s="3" t="s">
        <v>142</v>
      </c>
    </row>
    <row r="7" spans="1:9" ht="15.75" x14ac:dyDescent="0.25">
      <c r="A7" s="1"/>
      <c r="B7" s="1"/>
      <c r="C7" s="2">
        <v>6</v>
      </c>
      <c r="D7" s="1"/>
      <c r="E7" s="1" t="s">
        <v>28</v>
      </c>
      <c r="I7" s="3" t="s">
        <v>144</v>
      </c>
    </row>
    <row r="8" spans="1:9" ht="15.75" x14ac:dyDescent="0.25">
      <c r="A8" s="1"/>
      <c r="B8" s="1"/>
      <c r="C8" s="2">
        <v>7</v>
      </c>
      <c r="D8" s="1"/>
      <c r="E8" s="1" t="s">
        <v>29</v>
      </c>
      <c r="I8" s="3" t="s">
        <v>143</v>
      </c>
    </row>
    <row r="9" spans="1:9" ht="15.75" x14ac:dyDescent="0.25">
      <c r="A9" s="1"/>
      <c r="B9" s="1"/>
      <c r="C9" s="2">
        <v>8</v>
      </c>
      <c r="D9" s="1"/>
      <c r="E9" s="1" t="s">
        <v>30</v>
      </c>
      <c r="I9" s="3" t="s">
        <v>12</v>
      </c>
    </row>
    <row r="10" spans="1:9" ht="15.75" x14ac:dyDescent="0.25">
      <c r="A10" s="1"/>
      <c r="B10" s="1"/>
      <c r="C10" s="2">
        <v>9</v>
      </c>
      <c r="D10" s="1"/>
      <c r="E10" s="1" t="s">
        <v>31</v>
      </c>
    </row>
    <row r="11" spans="1:9" ht="15.75" x14ac:dyDescent="0.25">
      <c r="A11" s="1"/>
      <c r="B11" s="1"/>
      <c r="C11" s="2">
        <v>10</v>
      </c>
      <c r="D11" s="1"/>
      <c r="E11" s="1" t="s">
        <v>32</v>
      </c>
    </row>
    <row r="12" spans="1:9" ht="15.75" x14ac:dyDescent="0.25">
      <c r="A12" s="1"/>
      <c r="B12" s="1"/>
      <c r="C12" s="2">
        <v>11</v>
      </c>
      <c r="D12" s="1"/>
      <c r="E12" s="1" t="s">
        <v>33</v>
      </c>
    </row>
    <row r="13" spans="1:9" ht="15.75" x14ac:dyDescent="0.25">
      <c r="A13" s="1"/>
      <c r="B13" s="1"/>
      <c r="C13" s="1" t="s">
        <v>12</v>
      </c>
      <c r="D13" s="1"/>
      <c r="E13" s="1" t="s">
        <v>34</v>
      </c>
    </row>
    <row r="14" spans="1:9" ht="15.75" x14ac:dyDescent="0.25">
      <c r="A14" s="1"/>
      <c r="B14" s="1"/>
      <c r="C14" s="1"/>
      <c r="D14" s="1"/>
      <c r="E14" s="1" t="s">
        <v>35</v>
      </c>
    </row>
    <row r="15" spans="1:9" ht="15.75" x14ac:dyDescent="0.25">
      <c r="A15" s="1"/>
      <c r="B15" s="1"/>
      <c r="C15" s="1"/>
      <c r="D15" s="1"/>
      <c r="E15" s="1" t="s">
        <v>36</v>
      </c>
    </row>
    <row r="16" spans="1:9" ht="15.75" x14ac:dyDescent="0.25">
      <c r="A16" s="1"/>
      <c r="B16" s="1"/>
      <c r="C16" s="1"/>
      <c r="D16" s="1"/>
      <c r="E16" s="1" t="s">
        <v>37</v>
      </c>
    </row>
    <row r="17" spans="1:5" ht="15.75" x14ac:dyDescent="0.25">
      <c r="A17" s="1"/>
      <c r="B17" s="1"/>
      <c r="C17" s="1"/>
      <c r="D17" s="1"/>
      <c r="E17" s="1" t="s">
        <v>38</v>
      </c>
    </row>
    <row r="18" spans="1:5" ht="15.75" x14ac:dyDescent="0.25">
      <c r="A18" s="1"/>
      <c r="B18" s="1"/>
      <c r="C18" s="1"/>
      <c r="D18" s="1"/>
      <c r="E18" s="1" t="s">
        <v>39</v>
      </c>
    </row>
    <row r="19" spans="1:5" ht="15.75" x14ac:dyDescent="0.25">
      <c r="A19" s="1"/>
      <c r="B19" s="1"/>
      <c r="C19" s="1"/>
      <c r="D19" s="1"/>
      <c r="E19" s="1" t="s">
        <v>40</v>
      </c>
    </row>
    <row r="20" spans="1:5" ht="15.75" x14ac:dyDescent="0.25">
      <c r="A20" s="1"/>
      <c r="B20" s="1"/>
      <c r="C20" s="1"/>
      <c r="D20" s="1"/>
      <c r="E20" s="1" t="s">
        <v>41</v>
      </c>
    </row>
    <row r="21" spans="1:5" ht="15.75" x14ac:dyDescent="0.25">
      <c r="A21" s="1"/>
      <c r="B21" s="1"/>
      <c r="C21" s="1"/>
      <c r="D21" s="1"/>
      <c r="E21" s="1" t="s">
        <v>42</v>
      </c>
    </row>
    <row r="22" spans="1:5" ht="15.75" x14ac:dyDescent="0.25">
      <c r="A22" s="1"/>
      <c r="B22" s="1"/>
      <c r="C22" s="1"/>
      <c r="D22" s="1"/>
      <c r="E22" s="1" t="s">
        <v>43</v>
      </c>
    </row>
    <row r="23" spans="1:5" ht="15.75" x14ac:dyDescent="0.25">
      <c r="A23" s="1"/>
      <c r="B23" s="1"/>
      <c r="C23" s="1"/>
      <c r="D23" s="1"/>
      <c r="E23" s="1" t="s">
        <v>44</v>
      </c>
    </row>
    <row r="24" spans="1:5" ht="15.75" x14ac:dyDescent="0.25">
      <c r="A24" s="1"/>
      <c r="B24" s="1"/>
      <c r="C24" s="1"/>
      <c r="D24" s="1"/>
      <c r="E24" s="1" t="s">
        <v>45</v>
      </c>
    </row>
    <row r="25" spans="1:5" ht="15.75" x14ac:dyDescent="0.25">
      <c r="A25" s="1"/>
      <c r="B25" s="1"/>
      <c r="C25" s="1"/>
      <c r="D25" s="1"/>
      <c r="E25" s="1" t="s">
        <v>46</v>
      </c>
    </row>
    <row r="26" spans="1:5" ht="15.75" x14ac:dyDescent="0.25">
      <c r="A26" s="1"/>
      <c r="B26" s="1"/>
      <c r="C26" s="1"/>
      <c r="D26" s="1"/>
      <c r="E26" s="1" t="s">
        <v>47</v>
      </c>
    </row>
    <row r="27" spans="1:5" ht="15.75" x14ac:dyDescent="0.25">
      <c r="A27" s="1"/>
      <c r="B27" s="1"/>
      <c r="C27" s="1"/>
      <c r="D27" s="1"/>
      <c r="E27" s="1" t="s">
        <v>48</v>
      </c>
    </row>
    <row r="28" spans="1:5" ht="15.75" x14ac:dyDescent="0.25">
      <c r="A28" s="1"/>
      <c r="B28" s="1"/>
      <c r="C28" s="1"/>
      <c r="D28" s="1"/>
      <c r="E28" s="1" t="s">
        <v>49</v>
      </c>
    </row>
    <row r="29" spans="1:5" ht="15.75" x14ac:dyDescent="0.25">
      <c r="A29" s="1"/>
      <c r="B29" s="1"/>
      <c r="C29" s="1"/>
      <c r="D29" s="1"/>
      <c r="E29" s="1" t="s">
        <v>50</v>
      </c>
    </row>
    <row r="30" spans="1:5" ht="15.75" x14ac:dyDescent="0.25">
      <c r="A30" s="1"/>
      <c r="B30" s="1"/>
      <c r="C30" s="1"/>
      <c r="D30" s="1"/>
      <c r="E30" s="1" t="s">
        <v>51</v>
      </c>
    </row>
    <row r="31" spans="1:5" ht="15.75" x14ac:dyDescent="0.25">
      <c r="A31" s="1"/>
      <c r="B31" s="1"/>
      <c r="C31" s="1"/>
      <c r="D31" s="1"/>
      <c r="E31" s="1" t="s">
        <v>52</v>
      </c>
    </row>
    <row r="32" spans="1:5" ht="15.75" x14ac:dyDescent="0.25">
      <c r="A32" s="1"/>
      <c r="B32" s="1"/>
      <c r="C32" s="1"/>
      <c r="D32" s="1"/>
      <c r="E32" s="1" t="s">
        <v>53</v>
      </c>
    </row>
    <row r="33" spans="1:5" ht="15.75" x14ac:dyDescent="0.25">
      <c r="A33" s="1"/>
      <c r="B33" s="1"/>
      <c r="C33" s="1"/>
      <c r="D33" s="1"/>
      <c r="E33" s="1" t="s">
        <v>54</v>
      </c>
    </row>
    <row r="34" spans="1:5" ht="15.75" x14ac:dyDescent="0.25">
      <c r="A34" s="1"/>
      <c r="B34" s="1"/>
      <c r="C34" s="1"/>
      <c r="D34" s="1"/>
      <c r="E34" s="1" t="s">
        <v>55</v>
      </c>
    </row>
    <row r="35" spans="1:5" ht="15.75" x14ac:dyDescent="0.25">
      <c r="A35" s="1"/>
      <c r="B35" s="1"/>
      <c r="C35" s="1"/>
      <c r="D35" s="1"/>
      <c r="E35" s="1" t="s">
        <v>56</v>
      </c>
    </row>
    <row r="36" spans="1:5" ht="15.75" x14ac:dyDescent="0.25">
      <c r="A36" s="1"/>
      <c r="B36" s="1"/>
      <c r="C36" s="1"/>
      <c r="D36" s="1"/>
      <c r="E36" s="1" t="s">
        <v>57</v>
      </c>
    </row>
    <row r="37" spans="1:5" ht="15.75" x14ac:dyDescent="0.25">
      <c r="A37" s="1"/>
      <c r="B37" s="1"/>
      <c r="C37" s="1"/>
      <c r="D37" s="1"/>
      <c r="E37" s="1" t="s">
        <v>58</v>
      </c>
    </row>
    <row r="38" spans="1:5" ht="15.75" x14ac:dyDescent="0.25">
      <c r="A38" s="1"/>
      <c r="B38" s="1"/>
      <c r="C38" s="1"/>
      <c r="D38" s="1"/>
      <c r="E38" s="1" t="s">
        <v>59</v>
      </c>
    </row>
    <row r="39" spans="1:5" ht="15.75" x14ac:dyDescent="0.25">
      <c r="A39" s="1"/>
      <c r="B39" s="1"/>
      <c r="C39" s="1"/>
      <c r="D39" s="1"/>
      <c r="E39" s="1" t="s">
        <v>60</v>
      </c>
    </row>
    <row r="40" spans="1:5" ht="15.75" x14ac:dyDescent="0.25">
      <c r="A40" s="1"/>
      <c r="B40" s="1"/>
      <c r="C40" s="1"/>
      <c r="D40" s="1"/>
      <c r="E40" s="1" t="s">
        <v>61</v>
      </c>
    </row>
    <row r="41" spans="1:5" ht="15.75" x14ac:dyDescent="0.25">
      <c r="A41" s="1"/>
      <c r="B41" s="1"/>
      <c r="C41" s="1"/>
      <c r="D41" s="1"/>
      <c r="E41" s="1" t="s">
        <v>62</v>
      </c>
    </row>
    <row r="42" spans="1:5" ht="15.75" x14ac:dyDescent="0.25">
      <c r="A42" s="1"/>
      <c r="B42" s="1"/>
      <c r="C42" s="1"/>
      <c r="D42" s="1"/>
      <c r="E42" s="1" t="s">
        <v>63</v>
      </c>
    </row>
    <row r="43" spans="1:5" ht="15.75" x14ac:dyDescent="0.25">
      <c r="A43" s="1"/>
      <c r="B43" s="1"/>
      <c r="C43" s="1"/>
      <c r="D43" s="1"/>
      <c r="E43" s="1" t="s">
        <v>64</v>
      </c>
    </row>
    <row r="44" spans="1:5" ht="15.75" x14ac:dyDescent="0.25">
      <c r="A44" s="1"/>
      <c r="B44" s="1"/>
      <c r="C44" s="1"/>
      <c r="D44" s="1"/>
      <c r="E44" s="1" t="s">
        <v>65</v>
      </c>
    </row>
    <row r="45" spans="1:5" ht="15.75" x14ac:dyDescent="0.25">
      <c r="A45" s="1"/>
      <c r="B45" s="1"/>
      <c r="C45" s="1"/>
      <c r="D45" s="1"/>
      <c r="E45" s="1" t="s">
        <v>66</v>
      </c>
    </row>
    <row r="46" spans="1:5" ht="15.75" x14ac:dyDescent="0.25">
      <c r="A46" s="1"/>
      <c r="B46" s="1"/>
      <c r="C46" s="1"/>
      <c r="D46" s="1"/>
      <c r="E46" s="1" t="s">
        <v>67</v>
      </c>
    </row>
    <row r="47" spans="1:5" ht="15.75" x14ac:dyDescent="0.25">
      <c r="A47" s="1"/>
      <c r="B47" s="1"/>
      <c r="C47" s="1"/>
      <c r="D47" s="1"/>
      <c r="E47" s="1" t="s">
        <v>68</v>
      </c>
    </row>
    <row r="48" spans="1:5" ht="15.75" x14ac:dyDescent="0.25">
      <c r="A48" s="1"/>
      <c r="B48" s="1"/>
      <c r="C48" s="1"/>
      <c r="D48" s="1"/>
      <c r="E48" s="1" t="s">
        <v>69</v>
      </c>
    </row>
    <row r="49" spans="1:5" ht="15.75" x14ac:dyDescent="0.25">
      <c r="A49" s="1"/>
      <c r="B49" s="1"/>
      <c r="C49" s="1"/>
      <c r="D49" s="1"/>
      <c r="E49" s="1" t="s">
        <v>70</v>
      </c>
    </row>
    <row r="50" spans="1:5" ht="15.75" x14ac:dyDescent="0.25">
      <c r="A50" s="1"/>
      <c r="B50" s="1"/>
      <c r="C50" s="1"/>
      <c r="D50" s="1"/>
      <c r="E50" s="1" t="s">
        <v>71</v>
      </c>
    </row>
    <row r="51" spans="1:5" ht="15.75" x14ac:dyDescent="0.25">
      <c r="A51" s="1"/>
      <c r="B51" s="1"/>
      <c r="C51" s="1"/>
      <c r="D51" s="1"/>
      <c r="E51" s="1" t="s">
        <v>72</v>
      </c>
    </row>
    <row r="52" spans="1:5" ht="15.75" x14ac:dyDescent="0.25">
      <c r="A52" s="1"/>
      <c r="B52" s="1"/>
      <c r="C52" s="1"/>
      <c r="D52" s="1"/>
      <c r="E52" s="1" t="s">
        <v>73</v>
      </c>
    </row>
    <row r="53" spans="1:5" ht="15.75" x14ac:dyDescent="0.25">
      <c r="A53" s="1"/>
      <c r="B53" s="1"/>
      <c r="C53" s="1"/>
      <c r="D53" s="1"/>
      <c r="E53" s="1" t="s">
        <v>74</v>
      </c>
    </row>
    <row r="54" spans="1:5" ht="15.75" x14ac:dyDescent="0.25">
      <c r="A54" s="1"/>
      <c r="B54" s="1"/>
      <c r="C54" s="1"/>
      <c r="D54" s="1"/>
      <c r="E54" s="1" t="s">
        <v>75</v>
      </c>
    </row>
    <row r="55" spans="1:5" ht="15.75" x14ac:dyDescent="0.25">
      <c r="A55" s="1"/>
      <c r="B55" s="1"/>
      <c r="C55" s="1"/>
      <c r="D55" s="1"/>
      <c r="E55" s="1" t="s">
        <v>76</v>
      </c>
    </row>
    <row r="56" spans="1:5" ht="15.75" x14ac:dyDescent="0.25">
      <c r="A56" s="1"/>
      <c r="B56" s="1"/>
      <c r="C56" s="1"/>
      <c r="D56" s="1"/>
      <c r="E56" s="1" t="s">
        <v>77</v>
      </c>
    </row>
    <row r="57" spans="1:5" ht="15.75" x14ac:dyDescent="0.25">
      <c r="A57" s="1"/>
      <c r="B57" s="1"/>
      <c r="C57" s="1"/>
      <c r="D57" s="1"/>
      <c r="E57" s="1" t="s">
        <v>78</v>
      </c>
    </row>
    <row r="58" spans="1:5" ht="15.75" x14ac:dyDescent="0.25">
      <c r="A58" s="1"/>
      <c r="B58" s="1"/>
      <c r="C58" s="1"/>
      <c r="D58" s="1"/>
      <c r="E58" s="1" t="s">
        <v>79</v>
      </c>
    </row>
    <row r="59" spans="1:5" ht="15.75" x14ac:dyDescent="0.25">
      <c r="A59" s="1"/>
      <c r="B59" s="1"/>
      <c r="C59" s="1"/>
      <c r="D59" s="1"/>
      <c r="E59" s="1" t="s">
        <v>80</v>
      </c>
    </row>
    <row r="60" spans="1:5" ht="15.75" x14ac:dyDescent="0.25">
      <c r="A60" s="1"/>
      <c r="B60" s="1"/>
      <c r="C60" s="1"/>
      <c r="D60" s="1"/>
      <c r="E60" s="1" t="s">
        <v>81</v>
      </c>
    </row>
    <row r="61" spans="1:5" ht="15.75" x14ac:dyDescent="0.25">
      <c r="A61" s="1"/>
      <c r="B61" s="1"/>
      <c r="C61" s="1"/>
      <c r="D61" s="1"/>
      <c r="E61" s="1" t="s">
        <v>82</v>
      </c>
    </row>
    <row r="62" spans="1:5" ht="15.75" x14ac:dyDescent="0.25">
      <c r="A62" s="1"/>
      <c r="B62" s="1"/>
      <c r="C62" s="1"/>
      <c r="D62" s="1"/>
      <c r="E62" s="1" t="s">
        <v>83</v>
      </c>
    </row>
    <row r="63" spans="1:5" ht="15.75" x14ac:dyDescent="0.25">
      <c r="A63" s="1"/>
      <c r="B63" s="1"/>
      <c r="C63" s="1"/>
      <c r="D63" s="1"/>
      <c r="E63" s="1" t="s">
        <v>84</v>
      </c>
    </row>
    <row r="64" spans="1:5" ht="15.75" x14ac:dyDescent="0.25">
      <c r="A64" s="1"/>
      <c r="B64" s="1"/>
      <c r="C64" s="1"/>
      <c r="D64" s="1"/>
      <c r="E64" s="1" t="s">
        <v>85</v>
      </c>
    </row>
    <row r="65" spans="1:5" ht="15.75" x14ac:dyDescent="0.25">
      <c r="A65" s="1"/>
      <c r="B65" s="1"/>
      <c r="C65" s="1"/>
      <c r="D65" s="1"/>
      <c r="E65" s="1" t="s">
        <v>86</v>
      </c>
    </row>
    <row r="66" spans="1:5" ht="15.75" x14ac:dyDescent="0.25">
      <c r="A66" s="1"/>
      <c r="B66" s="1"/>
      <c r="C66" s="1"/>
      <c r="D66" s="1"/>
      <c r="E66" s="1" t="s">
        <v>87</v>
      </c>
    </row>
    <row r="67" spans="1:5" ht="15.75" x14ac:dyDescent="0.25">
      <c r="A67" s="1"/>
      <c r="B67" s="1"/>
      <c r="C67" s="1"/>
      <c r="D67" s="1"/>
      <c r="E67" s="1" t="s">
        <v>88</v>
      </c>
    </row>
    <row r="68" spans="1:5" ht="15.75" x14ac:dyDescent="0.25">
      <c r="A68" s="1"/>
      <c r="B68" s="1"/>
      <c r="C68" s="1"/>
      <c r="D68" s="1"/>
      <c r="E68" s="1" t="s">
        <v>89</v>
      </c>
    </row>
    <row r="69" spans="1:5" ht="15.75" x14ac:dyDescent="0.25">
      <c r="A69" s="1"/>
      <c r="B69" s="1"/>
      <c r="C69" s="1"/>
      <c r="D69" s="1"/>
      <c r="E69" s="1" t="s">
        <v>122</v>
      </c>
    </row>
    <row r="70" spans="1:5" ht="15.75" x14ac:dyDescent="0.25">
      <c r="E70" s="1"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2.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3.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33BD37-A5BF-48F9-8153-82CC9C208DB0}">
  <ds:schemaRef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7a385ed0-28de-47ec-8212-b8393b308901"/>
    <ds:schemaRef ds:uri="c5db6824-86bb-4b63-a8cc-0b2093b802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Enrollee Roster</vt:lpstr>
      <vt:lpstr>State Holiday Dates</vt:lpstr>
      <vt:lpstr>Data</vt:lpstr>
      <vt:lpstr>Able</vt:lpstr>
      <vt:lpstr>ALC</vt:lpstr>
      <vt:lpstr>County</vt:lpstr>
      <vt:lpstr>'Enrollee Roster'!Print_Area</vt:lpstr>
      <vt:lpstr>Region.</vt:lpstr>
      <vt:lpstr>Regions</vt:lpstr>
      <vt:lpstr>Residence</vt:lpstr>
      <vt:lpstr>TransitionType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Jean-Paul, Jamie</cp:lastModifiedBy>
  <cp:revision/>
  <cp:lastPrinted>2020-01-06T16:50:28Z</cp:lastPrinted>
  <dcterms:created xsi:type="dcterms:W3CDTF">2013-02-19T15:48:32Z</dcterms:created>
  <dcterms:modified xsi:type="dcterms:W3CDTF">2024-02-21T16:02:16Z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