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Q:\SOLICITATIONS\ACTIVE SOLICITATIONS\FY23-24\AHCA ITN 007-2324 - Dental\Solicitation Drafting\Final docs\"/>
    </mc:Choice>
  </mc:AlternateContent>
  <xr:revisionPtr revIDLastSave="0" documentId="13_ncr:1_{7E2341B4-5DE7-4AE2-AE17-692452400F84}" xr6:coauthVersionLast="47" xr6:coauthVersionMax="47" xr10:uidLastSave="{00000000-0000-0000-0000-000000000000}"/>
  <bookViews>
    <workbookView xWindow="-120" yWindow="-120" windowWidth="29040" windowHeight="15840" tabRatio="797" xr2:uid="{2C3A6DF2-49BC-4C6C-9EA0-5B2E876A1583}"/>
  </bookViews>
  <sheets>
    <sheet name="Data" sheetId="17" r:id="rId1"/>
    <sheet name="Lookups" sheetId="18" r:id="rId2"/>
    <sheet name="Caveats and Limitations" sheetId="15" r:id="rId3"/>
    <sheet name="Instructions &amp; General Inputs" sheetId="16" r:id="rId4"/>
    <sheet name="Plan Membership" sheetId="10" r:id="rId5"/>
    <sheet name="Administrative Expenses" sheetId="1" r:id="rId6"/>
    <sheet name="Margin" sheetId="6" r:id="rId7"/>
    <sheet name="Expanded Benefits" sheetId="7" r:id="rId8"/>
    <sheet name="Notes" sheetId="14" r:id="rId9"/>
  </sheets>
  <externalReferences>
    <externalReference r:id="rId10"/>
  </externalReferences>
  <definedNames>
    <definedName name="_xlnm._FilterDatabase" localSheetId="7" hidden="1">'Expanded Benefits'!$B$6:$J$215</definedName>
    <definedName name="_xlnm._FilterDatabase" localSheetId="4" hidden="1">'Plan Membership'!$B$4:$I$81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'Caveats and Limitations'!$B$2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7" l="1"/>
  <c r="Q9" i="10"/>
  <c r="Q8" i="10"/>
  <c r="Q7" i="10"/>
  <c r="Q6" i="10"/>
  <c r="Q5" i="10"/>
  <c r="Q10" i="10" s="1"/>
  <c r="F23" i="1" s="1"/>
  <c r="I53" i="17"/>
  <c r="H53" i="17"/>
  <c r="G53" i="17"/>
  <c r="I52" i="17"/>
  <c r="H52" i="17"/>
  <c r="G52" i="17"/>
  <c r="I51" i="17"/>
  <c r="H51" i="17"/>
  <c r="G51" i="17"/>
  <c r="I50" i="17"/>
  <c r="H50" i="17"/>
  <c r="G50" i="17"/>
  <c r="I49" i="17"/>
  <c r="H49" i="17"/>
  <c r="G49" i="17"/>
  <c r="I48" i="17"/>
  <c r="H48" i="17"/>
  <c r="G48" i="17"/>
  <c r="I47" i="17"/>
  <c r="H47" i="17"/>
  <c r="G47" i="17"/>
  <c r="I46" i="17"/>
  <c r="H46" i="17"/>
  <c r="G46" i="17"/>
  <c r="I45" i="17"/>
  <c r="H45" i="17"/>
  <c r="G45" i="17"/>
  <c r="I44" i="17"/>
  <c r="H44" i="17"/>
  <c r="G44" i="17"/>
  <c r="I43" i="17"/>
  <c r="H43" i="17"/>
  <c r="G43" i="17"/>
  <c r="I42" i="17"/>
  <c r="H42" i="17"/>
  <c r="G42" i="17"/>
  <c r="I41" i="17"/>
  <c r="H41" i="17"/>
  <c r="G41" i="17"/>
  <c r="I40" i="17"/>
  <c r="H40" i="17"/>
  <c r="G40" i="17"/>
  <c r="I39" i="17"/>
  <c r="H39" i="17"/>
  <c r="G39" i="17"/>
  <c r="I38" i="17"/>
  <c r="H38" i="17"/>
  <c r="G38" i="17"/>
  <c r="I37" i="17"/>
  <c r="H37" i="17"/>
  <c r="G37" i="17"/>
  <c r="I36" i="17"/>
  <c r="H36" i="17"/>
  <c r="G36" i="17"/>
  <c r="I35" i="17"/>
  <c r="H35" i="17"/>
  <c r="G35" i="17"/>
  <c r="I34" i="17"/>
  <c r="H34" i="17"/>
  <c r="G34" i="17"/>
  <c r="I33" i="17"/>
  <c r="H33" i="17"/>
  <c r="G33" i="17"/>
  <c r="I32" i="17"/>
  <c r="H32" i="17"/>
  <c r="G32" i="17"/>
  <c r="I31" i="17"/>
  <c r="H31" i="17"/>
  <c r="G31" i="17"/>
  <c r="I30" i="17"/>
  <c r="H30" i="17"/>
  <c r="G30" i="17"/>
  <c r="I29" i="17"/>
  <c r="H29" i="17"/>
  <c r="G29" i="17"/>
  <c r="I28" i="17"/>
  <c r="H28" i="17"/>
  <c r="G28" i="17"/>
  <c r="I27" i="17"/>
  <c r="H27" i="17"/>
  <c r="G27" i="17"/>
  <c r="I26" i="17"/>
  <c r="H26" i="17"/>
  <c r="G26" i="17"/>
  <c r="I25" i="17"/>
  <c r="H25" i="17"/>
  <c r="G25" i="17"/>
  <c r="I24" i="17"/>
  <c r="H24" i="17"/>
  <c r="G24" i="17"/>
  <c r="I23" i="17"/>
  <c r="H23" i="17"/>
  <c r="G23" i="17"/>
  <c r="I22" i="17"/>
  <c r="H22" i="17"/>
  <c r="G22" i="17"/>
  <c r="I21" i="17"/>
  <c r="H21" i="17"/>
  <c r="G21" i="17"/>
  <c r="I20" i="17"/>
  <c r="H20" i="17"/>
  <c r="G20" i="17"/>
  <c r="I19" i="17"/>
  <c r="H19" i="17"/>
  <c r="G19" i="17"/>
  <c r="I18" i="17"/>
  <c r="H18" i="17"/>
  <c r="G18" i="17"/>
  <c r="I17" i="17"/>
  <c r="H17" i="17"/>
  <c r="G17" i="17"/>
  <c r="I16" i="17"/>
  <c r="H16" i="17"/>
  <c r="G16" i="17"/>
  <c r="I15" i="17"/>
  <c r="H15" i="17"/>
  <c r="G15" i="17"/>
  <c r="I14" i="17"/>
  <c r="H14" i="17"/>
  <c r="G14" i="17"/>
  <c r="I13" i="17"/>
  <c r="H13" i="17"/>
  <c r="G13" i="17"/>
  <c r="I12" i="17"/>
  <c r="H12" i="17"/>
  <c r="G12" i="17"/>
  <c r="I11" i="17"/>
  <c r="H11" i="17"/>
  <c r="G11" i="17"/>
  <c r="I10" i="17"/>
  <c r="H10" i="17"/>
  <c r="G10" i="17"/>
  <c r="I9" i="17"/>
  <c r="G9" i="17"/>
  <c r="E53" i="17" a="1"/>
  <c r="E53" i="17" s="1"/>
  <c r="E52" i="17" a="1"/>
  <c r="E52" i="17" s="1"/>
  <c r="E51" i="17" a="1"/>
  <c r="E51" i="17" s="1"/>
  <c r="E50" i="17" a="1"/>
  <c r="E50" i="17" s="1"/>
  <c r="E49" i="17" a="1"/>
  <c r="E49" i="17" s="1"/>
  <c r="E48" i="17" a="1"/>
  <c r="E48" i="17" s="1"/>
  <c r="E47" i="17" a="1"/>
  <c r="E47" i="17" s="1"/>
  <c r="E46" i="17" a="1"/>
  <c r="E46" i="17" s="1"/>
  <c r="E45" i="17" a="1"/>
  <c r="E45" i="17" s="1"/>
  <c r="E44" i="17" a="1"/>
  <c r="E44" i="17" s="1"/>
  <c r="E43" i="17" a="1"/>
  <c r="E43" i="17" s="1"/>
  <c r="E42" i="17" a="1"/>
  <c r="E42" i="17" s="1"/>
  <c r="E41" i="17" a="1"/>
  <c r="E41" i="17" s="1"/>
  <c r="E40" i="17" a="1"/>
  <c r="E40" i="17" s="1"/>
  <c r="E39" i="17" a="1"/>
  <c r="E39" i="17" s="1"/>
  <c r="E38" i="17" a="1"/>
  <c r="E38" i="17" s="1"/>
  <c r="E37" i="17" a="1"/>
  <c r="E37" i="17" s="1"/>
  <c r="E36" i="17" a="1"/>
  <c r="E36" i="17" s="1"/>
  <c r="E35" i="17" a="1"/>
  <c r="E35" i="17" s="1"/>
  <c r="E34" i="17" a="1"/>
  <c r="E34" i="17" s="1"/>
  <c r="E33" i="17" a="1"/>
  <c r="E33" i="17" s="1"/>
  <c r="E32" i="17" a="1"/>
  <c r="E32" i="17" s="1"/>
  <c r="E31" i="17" a="1"/>
  <c r="E31" i="17" s="1"/>
  <c r="E30" i="17" a="1"/>
  <c r="E30" i="17" s="1"/>
  <c r="E29" i="17" a="1"/>
  <c r="E29" i="17" s="1"/>
  <c r="E28" i="17" a="1"/>
  <c r="E28" i="17" s="1"/>
  <c r="E27" i="17" a="1"/>
  <c r="E27" i="17" s="1"/>
  <c r="E26" i="17" a="1"/>
  <c r="E26" i="17" s="1"/>
  <c r="E25" i="17" a="1"/>
  <c r="E25" i="17" s="1"/>
  <c r="E24" i="17" a="1"/>
  <c r="E24" i="17" s="1"/>
  <c r="E23" i="17" a="1"/>
  <c r="E23" i="17" s="1"/>
  <c r="E22" i="17" a="1"/>
  <c r="E22" i="17" s="1"/>
  <c r="E21" i="17" a="1"/>
  <c r="E21" i="17" s="1"/>
  <c r="E20" i="17" a="1"/>
  <c r="E20" i="17" s="1"/>
  <c r="E19" i="17" a="1"/>
  <c r="E19" i="17" s="1"/>
  <c r="E18" i="17" a="1"/>
  <c r="E18" i="17" s="1"/>
  <c r="E17" i="17" a="1"/>
  <c r="E17" i="17" s="1"/>
  <c r="E16" i="17" a="1"/>
  <c r="E16" i="17" s="1"/>
  <c r="E15" i="17" a="1"/>
  <c r="E15" i="17" s="1"/>
  <c r="E14" i="17" a="1"/>
  <c r="E14" i="17" s="1"/>
  <c r="E13" i="17" a="1"/>
  <c r="E13" i="17" s="1"/>
  <c r="E12" i="17" a="1"/>
  <c r="E12" i="17" s="1"/>
  <c r="E11" i="17" a="1"/>
  <c r="E11" i="17" s="1"/>
  <c r="E10" i="17" a="1"/>
  <c r="E10" i="17" s="1"/>
  <c r="E9" i="17" a="1"/>
  <c r="E9" i="17" s="1"/>
  <c r="F12" i="1" l="1"/>
  <c r="P9" i="10"/>
  <c r="O9" i="10"/>
  <c r="N9" i="10"/>
  <c r="P8" i="10"/>
  <c r="O8" i="10"/>
  <c r="N8" i="10"/>
  <c r="P7" i="10"/>
  <c r="O7" i="10"/>
  <c r="N7" i="10"/>
  <c r="P6" i="10"/>
  <c r="O6" i="10"/>
  <c r="N6" i="10"/>
  <c r="P5" i="10"/>
  <c r="O5" i="10"/>
  <c r="N5" i="10"/>
  <c r="M18" i="17" l="1"/>
  <c r="M9" i="17"/>
  <c r="K9" i="17"/>
  <c r="H9" i="17"/>
  <c r="L9" i="17" s="1"/>
  <c r="O9" i="17" s="1" a="1"/>
  <c r="O9" i="17" s="1"/>
  <c r="K18" i="17" l="1"/>
  <c r="L18" i="17"/>
  <c r="O18" i="17" s="1" a="1"/>
  <c r="O18" i="17" s="1"/>
  <c r="R4" i="10"/>
  <c r="I4" i="10"/>
  <c r="K39" i="17" l="1"/>
  <c r="M39" i="17"/>
  <c r="L39" i="17"/>
  <c r="M40" i="17"/>
  <c r="L40" i="17"/>
  <c r="K40" i="17"/>
  <c r="M16" i="17"/>
  <c r="L16" i="17"/>
  <c r="K16" i="17"/>
  <c r="M29" i="17"/>
  <c r="L29" i="17"/>
  <c r="K29" i="17"/>
  <c r="M53" i="17"/>
  <c r="L53" i="17"/>
  <c r="K53" i="17"/>
  <c r="M30" i="17"/>
  <c r="L30" i="17"/>
  <c r="K30" i="17"/>
  <c r="M42" i="17"/>
  <c r="L42" i="17"/>
  <c r="K42" i="17"/>
  <c r="K19" i="17"/>
  <c r="M19" i="17"/>
  <c r="L19" i="17"/>
  <c r="K31" i="17"/>
  <c r="M31" i="17"/>
  <c r="L31" i="17"/>
  <c r="K43" i="17"/>
  <c r="M43" i="17"/>
  <c r="L43" i="17"/>
  <c r="M20" i="17"/>
  <c r="L20" i="17"/>
  <c r="K20" i="17"/>
  <c r="M32" i="17"/>
  <c r="L32" i="17"/>
  <c r="K32" i="17"/>
  <c r="M44" i="17"/>
  <c r="L44" i="17"/>
  <c r="K44" i="17"/>
  <c r="K27" i="17"/>
  <c r="M27" i="17"/>
  <c r="L27" i="17"/>
  <c r="M52" i="17"/>
  <c r="L52" i="17"/>
  <c r="K52" i="17"/>
  <c r="M41" i="17"/>
  <c r="K41" i="17"/>
  <c r="L41" i="17"/>
  <c r="M17" i="17"/>
  <c r="K17" i="17"/>
  <c r="L17" i="17"/>
  <c r="M21" i="17"/>
  <c r="L21" i="17"/>
  <c r="K21" i="17"/>
  <c r="M33" i="17"/>
  <c r="K33" i="17"/>
  <c r="L33" i="17"/>
  <c r="M45" i="17"/>
  <c r="L45" i="17"/>
  <c r="K45" i="17"/>
  <c r="K51" i="17"/>
  <c r="M51" i="17"/>
  <c r="L51" i="17"/>
  <c r="M14" i="17"/>
  <c r="L14" i="17"/>
  <c r="K14" i="17"/>
  <c r="K15" i="17"/>
  <c r="M15" i="17"/>
  <c r="L15" i="17"/>
  <c r="M22" i="17"/>
  <c r="L22" i="17"/>
  <c r="K22" i="17"/>
  <c r="M34" i="17"/>
  <c r="L34" i="17"/>
  <c r="K34" i="17"/>
  <c r="M46" i="17"/>
  <c r="L46" i="17"/>
  <c r="K46" i="17"/>
  <c r="K23" i="17"/>
  <c r="M23" i="17"/>
  <c r="L23" i="17"/>
  <c r="K35" i="17"/>
  <c r="M35" i="17"/>
  <c r="L35" i="17"/>
  <c r="K47" i="17"/>
  <c r="M47" i="17"/>
  <c r="L47" i="17"/>
  <c r="M24" i="17"/>
  <c r="L24" i="17"/>
  <c r="K24" i="17"/>
  <c r="M36" i="17"/>
  <c r="L36" i="17"/>
  <c r="K36" i="17"/>
  <c r="M48" i="17"/>
  <c r="L48" i="17"/>
  <c r="K48" i="17"/>
  <c r="M25" i="17"/>
  <c r="K25" i="17"/>
  <c r="L25" i="17"/>
  <c r="M37" i="17"/>
  <c r="L37" i="17"/>
  <c r="K37" i="17"/>
  <c r="M49" i="17"/>
  <c r="K49" i="17"/>
  <c r="L49" i="17"/>
  <c r="M26" i="17"/>
  <c r="L26" i="17"/>
  <c r="K26" i="17"/>
  <c r="M38" i="17"/>
  <c r="L38" i="17"/>
  <c r="K38" i="17"/>
  <c r="M50" i="17"/>
  <c r="L50" i="17"/>
  <c r="K50" i="17"/>
  <c r="M28" i="17"/>
  <c r="L28" i="17"/>
  <c r="K28" i="17"/>
  <c r="K11" i="17" l="1"/>
  <c r="M11" i="17"/>
  <c r="L11" i="17"/>
  <c r="O11" i="17" s="1" a="1"/>
  <c r="O11" i="17" s="1"/>
  <c r="M10" i="17"/>
  <c r="L10" i="17"/>
  <c r="O10" i="17" s="1" a="1"/>
  <c r="O10" i="17" s="1"/>
  <c r="K10" i="17"/>
  <c r="M13" i="17"/>
  <c r="O13" i="17" a="1"/>
  <c r="O13" i="17" s="1"/>
  <c r="K13" i="17"/>
  <c r="M12" i="17"/>
  <c r="L12" i="17"/>
  <c r="O12" i="17" s="1" a="1"/>
  <c r="O12" i="17" s="1"/>
  <c r="K12" i="17"/>
  <c r="O38" i="17" a="1"/>
  <c r="O38" i="17" s="1"/>
  <c r="O32" i="17" a="1"/>
  <c r="O32" i="17" s="1"/>
  <c r="O14" i="17" a="1"/>
  <c r="O14" i="17" s="1"/>
  <c r="O21" i="17" a="1"/>
  <c r="O21" i="17" s="1"/>
  <c r="O39" i="17" a="1"/>
  <c r="O39" i="17" s="1"/>
  <c r="O45" i="17" a="1"/>
  <c r="O45" i="17" s="1"/>
  <c r="O51" i="17" a="1"/>
  <c r="O51" i="17" s="1"/>
  <c r="O16" i="17" a="1"/>
  <c r="O16" i="17" s="1"/>
  <c r="O53" i="17" a="1"/>
  <c r="O53" i="17" s="1"/>
  <c r="O52" i="17" a="1"/>
  <c r="O52" i="17" s="1"/>
  <c r="O46" i="17" a="1"/>
  <c r="O46" i="17" s="1"/>
  <c r="O26" i="17" a="1"/>
  <c r="O26" i="17" s="1"/>
  <c r="O41" i="17" a="1"/>
  <c r="O41" i="17" s="1"/>
  <c r="O30" i="17" a="1"/>
  <c r="O30" i="17" s="1"/>
  <c r="O35" i="17" a="1"/>
  <c r="O35" i="17" s="1"/>
  <c r="O47" i="17" a="1"/>
  <c r="O47" i="17" s="1"/>
  <c r="O29" i="17" a="1"/>
  <c r="O29" i="17" s="1"/>
  <c r="O24" i="17" a="1"/>
  <c r="O24" i="17" s="1"/>
  <c r="O20" i="17" a="1"/>
  <c r="O20" i="17" s="1"/>
  <c r="O37" i="17" a="1"/>
  <c r="O37" i="17" s="1"/>
  <c r="O43" i="17" a="1"/>
  <c r="O43" i="17" s="1"/>
  <c r="O48" i="17" a="1"/>
  <c r="O48" i="17" s="1"/>
  <c r="O40" i="17" a="1"/>
  <c r="O40" i="17" s="1"/>
  <c r="O36" i="17" a="1"/>
  <c r="O36" i="17" s="1"/>
  <c r="O19" i="17" a="1"/>
  <c r="O19" i="17" s="1"/>
  <c r="O44" i="17" a="1"/>
  <c r="O44" i="17" s="1"/>
  <c r="O17" i="17" a="1"/>
  <c r="O17" i="17" s="1"/>
  <c r="O33" i="17" a="1"/>
  <c r="O33" i="17" s="1"/>
  <c r="O42" i="17" a="1"/>
  <c r="O42" i="17" s="1"/>
  <c r="O34" i="17" a="1"/>
  <c r="O34" i="17" s="1"/>
  <c r="O31" i="17" a="1"/>
  <c r="O31" i="17" s="1"/>
  <c r="O50" i="17" a="1"/>
  <c r="O50" i="17" s="1"/>
  <c r="O28" i="17" a="1"/>
  <c r="O28" i="17" s="1"/>
  <c r="O27" i="17" a="1"/>
  <c r="O27" i="17" s="1"/>
  <c r="O49" i="17" a="1"/>
  <c r="O49" i="17" s="1"/>
  <c r="O22" i="17" a="1"/>
  <c r="O22" i="17" s="1"/>
  <c r="O15" i="17" a="1"/>
  <c r="O15" i="17" s="1"/>
  <c r="O23" i="17" a="1"/>
  <c r="O23" i="17" s="1"/>
  <c r="O25" i="17" a="1"/>
  <c r="O25" i="17" s="1"/>
  <c r="D4" i="6"/>
  <c r="I11" i="1"/>
  <c r="I10" i="1"/>
  <c r="I9" i="1"/>
  <c r="I8" i="1"/>
  <c r="I7" i="1"/>
  <c r="K8" i="1" l="1"/>
  <c r="K9" i="1"/>
  <c r="K10" i="1"/>
  <c r="M10" i="1" s="1"/>
  <c r="K11" i="1"/>
  <c r="K7" i="1"/>
  <c r="P10" i="10"/>
  <c r="O10" i="10"/>
  <c r="N10" i="10"/>
  <c r="C23" i="1" l="1"/>
  <c r="C12" i="1"/>
  <c r="D23" i="1"/>
  <c r="D12" i="1"/>
  <c r="E12" i="1"/>
  <c r="E23" i="1"/>
  <c r="M9" i="1"/>
  <c r="M11" i="1"/>
  <c r="M8" i="1"/>
  <c r="O10" i="1"/>
  <c r="M7" i="1"/>
  <c r="O8" i="1" l="1"/>
  <c r="O9" i="1"/>
  <c r="O11" i="1"/>
  <c r="O7" i="1"/>
  <c r="Q10" i="1"/>
  <c r="Q11" i="1" l="1"/>
  <c r="Q8" i="1"/>
  <c r="Q9" i="1"/>
  <c r="Q7" i="1"/>
  <c r="I24" i="10" l="1"/>
  <c r="I28" i="10"/>
  <c r="I32" i="10"/>
  <c r="I25" i="10"/>
  <c r="I30" i="10"/>
  <c r="I33" i="10"/>
  <c r="I27" i="10"/>
  <c r="I26" i="10"/>
  <c r="I29" i="10"/>
  <c r="I22" i="10"/>
  <c r="I23" i="10"/>
  <c r="I20" i="10"/>
  <c r="I34" i="10"/>
  <c r="I21" i="10"/>
  <c r="I31" i="10"/>
  <c r="I41" i="10" l="1"/>
  <c r="I10" i="10"/>
  <c r="I35" i="10"/>
  <c r="I9" i="10"/>
  <c r="R9" i="10" s="1"/>
  <c r="I38" i="10"/>
  <c r="I45" i="10"/>
  <c r="I36" i="10"/>
  <c r="I42" i="10"/>
  <c r="I37" i="10"/>
  <c r="I17" i="10"/>
  <c r="I40" i="10"/>
  <c r="I11" i="10"/>
  <c r="I15" i="10"/>
  <c r="I19" i="10"/>
  <c r="I49" i="10"/>
  <c r="I13" i="10"/>
  <c r="I5" i="10"/>
  <c r="I12" i="10"/>
  <c r="I7" i="10"/>
  <c r="R7" i="10" s="1"/>
  <c r="I18" i="10"/>
  <c r="I46" i="10"/>
  <c r="I39" i="10"/>
  <c r="I16" i="10"/>
  <c r="I47" i="10"/>
  <c r="I8" i="10"/>
  <c r="I14" i="10"/>
  <c r="I44" i="10"/>
  <c r="I43" i="10"/>
  <c r="I48" i="10"/>
  <c r="I6" i="10"/>
  <c r="R5" i="10" l="1"/>
  <c r="R8" i="10"/>
  <c r="R6" i="10"/>
  <c r="R10" i="10" l="1"/>
  <c r="L12" i="1" l="1"/>
  <c r="M12" i="1"/>
  <c r="K12" i="1"/>
  <c r="P12" i="1"/>
  <c r="J12" i="1"/>
  <c r="I12" i="1"/>
  <c r="G12" i="1"/>
  <c r="Q12" i="1"/>
  <c r="H12" i="1"/>
  <c r="N12" i="1"/>
  <c r="O1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<sst xmlns="http://schemas.openxmlformats.org/spreadsheetml/2006/main" count="628" uniqueCount="311">
  <si>
    <t/>
  </si>
  <si>
    <t>All Member Months</t>
  </si>
  <si>
    <t>Market Share Assumptions</t>
  </si>
  <si>
    <t>Membership Scenarios</t>
  </si>
  <si>
    <t>Active</t>
  </si>
  <si>
    <t>Program</t>
  </si>
  <si>
    <t>Rate Cell</t>
  </si>
  <si>
    <t>Region</t>
  </si>
  <si>
    <t>RY 21/22 MMs</t>
  </si>
  <si>
    <t>Low</t>
  </si>
  <si>
    <t>Medium</t>
  </si>
  <si>
    <t>High</t>
  </si>
  <si>
    <t>Low Membership</t>
  </si>
  <si>
    <t>Medium Membership</t>
  </si>
  <si>
    <t>High Membership</t>
  </si>
  <si>
    <t>Future RY MMs</t>
  </si>
  <si>
    <t>Dental</t>
  </si>
  <si>
    <t>Medicaid Only/Dual Eligible 0-20</t>
  </si>
  <si>
    <t>A</t>
  </si>
  <si>
    <t>Medicaid Only 21+</t>
  </si>
  <si>
    <t>Dual Eligible 21+</t>
  </si>
  <si>
    <t>Medically Needy 0-20</t>
  </si>
  <si>
    <t>Medically Needy 21+</t>
  </si>
  <si>
    <t>B</t>
  </si>
  <si>
    <t>C</t>
  </si>
  <si>
    <t>D</t>
  </si>
  <si>
    <t>E</t>
  </si>
  <si>
    <t>F</t>
  </si>
  <si>
    <t>G</t>
  </si>
  <si>
    <t>H</t>
  </si>
  <si>
    <t>I</t>
  </si>
  <si>
    <t>General Instructions</t>
  </si>
  <si>
    <t>Template Submission</t>
  </si>
  <si>
    <r>
      <rPr>
        <b/>
        <sz val="10"/>
        <color rgb="FF000000"/>
        <rFont val="Arial"/>
        <family val="2"/>
      </rPr>
      <t>Caveats and Limitations</t>
    </r>
    <r>
      <rPr>
        <sz val="10"/>
        <color rgb="FF000000"/>
        <rFont val="Arial"/>
        <family val="2"/>
      </rPr>
      <t xml:space="preserve">
We prepared this file for the specific purpose of assisting the Florida Agency for Health Care Administration (Agency) in analyzing financial commitments made by respondents in association with the invitation to negotiate (ITN) process under the Statewide Medicaid Prepaid Dental Program pursuant to Sections 409.961 through 409.985, Florida Statutes. This file may not be appropriate, and should not be used, for other purposes. 
This file is intended solely for the benefit of the Agency. We understand that this material will be shared publicly by the Agency, and we recognize that materials delivered to the Agency may be public records subject to disclosure to third parties; however, Milliman does not intend to benefit, and assumes no duty or liability to, parties other than the Agency who receive this work. This material should only be distributed and reviewed in its entirety.
In preparing this material, we relied on several sources of data and information from Dental plans, the Agency, and other sources. Those data sources and information include Agency eligibility data and other supporting information from the Agency and plans. We relied on the Agency for the accuracy of the eligibility data and other supporting information. We did not audit any of the data sources or other information, but we did assess the data and information for reasonableness. If the data or other information used is inadequate or incomplete, the results will be likewise inadequate or incomplete.
Milliman has developed the template. The intent of the model is to aid in the review of financial commitments proposed by respondents. We have reviewed this model, including its inputs, calculations, and outputs for consistency, reasonableness, and appropriateness to the intended purpose and in compliance with generally accepted actuarial practice and relevant actuarial standards of practice (ASOPs). The models, including all input, calculations, and output, may not be appropriate for any other purpose.
Future Dental plan experience will differ from the contents of the template due to health care trend, managed care efficiency, provider reimbursement changes, enrollment demographic changes, the impact of the COVID-19 pandemic, and many other factors. The template does not reflect projections of future costs.
Guidelines issued by the American Academy of Actuaries require actuaries to include their professional qualifications in all actuarial communications. Andrew Gaffner, Nick Bauman, and Evan Pollock are actuaries at Milliman, are members of the American Academy of Actuaries, and meet the Qualification Standards of the Academy to render the actuarial communication contained herein. To the best of our knowledge and belief, this communication is complete and accurate and has been prepared in accordance with generally recognized and accepted actuarial principles and practices.
This communication is subject to the terms and conditions of the October 12, 2021 contract between the Agency and Milliman.</t>
    </r>
  </si>
  <si>
    <t>Statewide Medicaid Prepaid Dental Program ITN Financial Commitment Bid Template</t>
  </si>
  <si>
    <t>General Inputs &amp; Basic Instructions</t>
  </si>
  <si>
    <t>General Inputs:</t>
  </si>
  <si>
    <t>List the full legal name of the responding entity.</t>
  </si>
  <si>
    <t>Do you currently operate in the Florida Statewide Medicaid Managed Care (SMMC) Prepaid Dental Program?</t>
  </si>
  <si>
    <t>Select the regions for which this bid template applies using the dropdowns.</t>
  </si>
  <si>
    <t>Select whether this is the low, medium, or high submission using the dropdown.</t>
  </si>
  <si>
    <t>Basic Instructions:</t>
  </si>
  <si>
    <t>1. The purpose of this plan commitment bid template is to provide Respondents with a means for completing a financial bid required as part of the Statewide Medicaid Prepaid Dental Program ITN.</t>
  </si>
  <si>
    <r>
      <t xml:space="preserve">2. </t>
    </r>
    <r>
      <rPr>
        <b/>
        <sz val="10"/>
        <color theme="1"/>
        <rFont val="Arial"/>
        <family val="2"/>
      </rPr>
      <t>Respondents must follow the instructions presented in the Statewide Medicaid Prepaid Dental Program ITN document "</t>
    </r>
    <r>
      <rPr>
        <b/>
        <sz val="10"/>
        <color rgb="FFFF0000"/>
        <rFont val="Arial"/>
        <family val="2"/>
      </rPr>
      <t>202308xx - Statewide Medicaid Prepaid Dental Program ITN Financial Template Narrative.docx</t>
    </r>
    <r>
      <rPr>
        <b/>
        <sz val="10"/>
        <color theme="1"/>
        <rFont val="Arial"/>
        <family val="2"/>
      </rPr>
      <t>"</t>
    </r>
    <r>
      <rPr>
        <sz val="10"/>
        <color theme="1"/>
        <rFont val="Arial"/>
        <family val="2"/>
      </rPr>
      <t>, which includes both strict instructions for completing this template, as well as other information about the ITN and rate negotiation process that Respondents may find useful when responding to the ITN. Please refer to that document for comprehensive instructions for completing this template.</t>
    </r>
  </si>
  <si>
    <t>3. Respondents must populate the General Inputs above, then review the tab structure below and populate each tab as applicable.</t>
  </si>
  <si>
    <t>4. In tabs or cells that are not required for the Respondent's chosen entity type or current SMMCPrepaid Dental Program status, Respondents should leave input cells blank (e.g., plans not currently participating in the SMMC Prepaid Dental Program should leave historical enrollment fields blank).</t>
  </si>
  <si>
    <t>5. The template file is password protected to allow Respondents to enter information only in cells shaded blue. Respondents must not change any formulas in the template and must submit the template with the original sheet and workbook protection intact. A formatting key is shown below for reference.</t>
  </si>
  <si>
    <t>6. Do not insert rows or columns in the template, or use the "cut" command on any cells within the template. If the Respondent requires more rows than provided, please utilize the Notes tab to provide additional information.</t>
  </si>
  <si>
    <r>
      <t xml:space="preserve">7. </t>
    </r>
    <r>
      <rPr>
        <b/>
        <sz val="10"/>
        <color theme="1"/>
        <rFont val="Arial"/>
        <family val="2"/>
      </rPr>
      <t>Respondents must use the following naming convention when submitting their plan commitment bid templates</t>
    </r>
    <r>
      <rPr>
        <sz val="10"/>
        <color theme="1"/>
        <rFont val="Arial"/>
        <family val="2"/>
      </rPr>
      <t>:
      a. Respondents should replace the "Respondent Name" portion of the Excel workbook file name with their own organization's name.
      b. Respondents should replace the "XXX Membership" portion of the Excel workbook file name with the membership scenario to which the particular template file applies (e.g., Low, Medium, or High)</t>
    </r>
  </si>
  <si>
    <t>Formatting key throughout workbook:</t>
  </si>
  <si>
    <t>Blue shading indicates information to be input by Respondents.</t>
  </si>
  <si>
    <t>White and other shading indicates information that Respondents are not permitted to change.</t>
  </si>
  <si>
    <t>Crosshatching indicates information the Respondent does not need to populate based on General Inputs above.</t>
  </si>
  <si>
    <t>Blue font indicates values input by Respondents, or hard-coded inputs in the template.</t>
  </si>
  <si>
    <t>Black font indicates formula-driven results automatically populated in the template</t>
  </si>
  <si>
    <t>Tab Structure</t>
  </si>
  <si>
    <t>The ITN plan commitment bid template includes the following tabs:</t>
  </si>
  <si>
    <r>
      <t xml:space="preserve">- </t>
    </r>
    <r>
      <rPr>
        <b/>
        <i/>
        <sz val="10"/>
        <rFont val="Arial"/>
        <family val="2"/>
      </rPr>
      <t>Plan Membership</t>
    </r>
    <r>
      <rPr>
        <sz val="10"/>
        <rFont val="Arial"/>
        <family val="2"/>
      </rPr>
      <t>: allows Respondents to input historical plan membership (if applicable) by region and rate cell; summarizes historical and projected membership</t>
    </r>
  </si>
  <si>
    <r>
      <t xml:space="preserve">- </t>
    </r>
    <r>
      <rPr>
        <b/>
        <i/>
        <sz val="10"/>
        <rFont val="Arial"/>
        <family val="2"/>
      </rPr>
      <t>Administrative Expenses</t>
    </r>
    <r>
      <rPr>
        <sz val="10"/>
        <rFont val="Arial"/>
        <family val="2"/>
      </rPr>
      <t>: allows Respondents to input historical (if applicable) and projected administrative cost expenses by rate group; split between core (i.e., general admin) and value-added (i.e., quality improvement) functions</t>
    </r>
  </si>
  <si>
    <r>
      <t xml:space="preserve">- </t>
    </r>
    <r>
      <rPr>
        <b/>
        <i/>
        <sz val="10"/>
        <rFont val="Arial"/>
        <family val="2"/>
      </rPr>
      <t>Margin</t>
    </r>
    <r>
      <rPr>
        <sz val="10"/>
        <rFont val="Arial"/>
        <family val="2"/>
      </rPr>
      <t>: allows Respondents to input margin and expanded benefit commitments</t>
    </r>
  </si>
  <si>
    <r>
      <t xml:space="preserve">- </t>
    </r>
    <r>
      <rPr>
        <b/>
        <i/>
        <sz val="10"/>
        <rFont val="Arial"/>
        <family val="2"/>
      </rPr>
      <t>Expanded Benefits</t>
    </r>
    <r>
      <rPr>
        <sz val="10"/>
        <rFont val="Arial"/>
        <family val="2"/>
      </rPr>
      <t>: allows Respondents to detail CY 2022 (if applicable) and RY 24/25 expanded benefits</t>
    </r>
  </si>
  <si>
    <r>
      <t xml:space="preserve">- </t>
    </r>
    <r>
      <rPr>
        <b/>
        <i/>
        <sz val="10"/>
        <rFont val="Arial"/>
        <family val="2"/>
      </rPr>
      <t>Notes</t>
    </r>
    <r>
      <rPr>
        <sz val="10"/>
        <rFont val="Arial"/>
        <family val="2"/>
      </rPr>
      <t>: allows Respondents to provide any additional notes regarding the Statewide Medicaid Prepaid Dental Program ITN Commitment Bid Template</t>
    </r>
  </si>
  <si>
    <t>Historical (For Plans Currently Operating in the SMMC Prepaid Dental Program) and Future Member Months (All Plans)</t>
  </si>
  <si>
    <t>CY 2019 MMs (Actual)</t>
  </si>
  <si>
    <t>CY 2020 MMs (Actual)</t>
  </si>
  <si>
    <t>CY 2021 MMs (Actual)</t>
  </si>
  <si>
    <t>CY 2022 MMs (Actual)</t>
  </si>
  <si>
    <t>All Regions</t>
  </si>
  <si>
    <t>All</t>
  </si>
  <si>
    <t>Administrative Cost Build Up</t>
  </si>
  <si>
    <t>Total</t>
  </si>
  <si>
    <t>Historical Admin (For Plans Currently Operating in the SMMC Prepaid Dental Program)</t>
  </si>
  <si>
    <t>Projected Admin (All Plans)</t>
  </si>
  <si>
    <t>Calendar Year 2019 (Actual) PMPM</t>
  </si>
  <si>
    <t>Calendar Year 2020 (Actual) PMPM</t>
  </si>
  <si>
    <t>Calendar Year 2021 (Actual) PMPM</t>
  </si>
  <si>
    <t>Calendar Year 2022 (Actual) PMPM</t>
  </si>
  <si>
    <t>Contract Year 1 (RY 24/25) 
PMPM</t>
  </si>
  <si>
    <t>Assumed Efficiencies % (Relative to RY 24/25)</t>
  </si>
  <si>
    <t>Contract Year 2 (RY 25/26) 
PMPM</t>
  </si>
  <si>
    <t>Assumed Efficiencies % (Relative to RY 25/26)</t>
  </si>
  <si>
    <t>Contract Year 3 (RY 26/27) 
PMPM</t>
  </si>
  <si>
    <t>Assumed Efficiencies % (Relative to RY 26/27)</t>
  </si>
  <si>
    <t>Contract Year 4 (RY 27/28) 
PMPM</t>
  </si>
  <si>
    <t>Assumed Efficiencies % (Relative to RY 27/28)</t>
  </si>
  <si>
    <t>Contract Year 5 (RY 28/29) 
PMPM</t>
  </si>
  <si>
    <t>Assumed Efficiencies % (Relative to RY 28/29)</t>
  </si>
  <si>
    <t>Contract Year 6 (RY 29/30) 
PMPM</t>
  </si>
  <si>
    <t>Dental Total</t>
  </si>
  <si>
    <t>Costs Associated with Managing Sub-Capitated Contracts</t>
  </si>
  <si>
    <t>Dental Margin Commitment</t>
  </si>
  <si>
    <t>Dental Expanded Benefit Commitment</t>
  </si>
  <si>
    <t>Dental Margin Net of Expanded Benefits</t>
  </si>
  <si>
    <t>Expanded Benefits</t>
  </si>
  <si>
    <t>Dental Program</t>
  </si>
  <si>
    <t>Calendar Year 2022 (Actual)</t>
  </si>
  <si>
    <t>Contract Year 1, RY 24/25 (Expected)</t>
  </si>
  <si>
    <t>Benefit Description</t>
  </si>
  <si>
    <t>Covered?</t>
  </si>
  <si>
    <t>Utilization / 1,000</t>
  </si>
  <si>
    <t>Costs PMPM</t>
  </si>
  <si>
    <t>Diagnostic</t>
  </si>
  <si>
    <t>Preventive</t>
  </si>
  <si>
    <t>Restorative</t>
  </si>
  <si>
    <t>Periodontics</t>
  </si>
  <si>
    <t>Oral and Maxillofacial Surgery</t>
  </si>
  <si>
    <t>Adjunctive General Services</t>
  </si>
  <si>
    <t>Diabetic Testing</t>
  </si>
  <si>
    <t>Practice Acclimation for Individuals with Intellectual Disabilities</t>
  </si>
  <si>
    <t>Other</t>
  </si>
  <si>
    <t>Additional Expanded Benefit #1</t>
  </si>
  <si>
    <t>Additional Expanded Benefit #2</t>
  </si>
  <si>
    <t>Additional Expanded Benefit #3</t>
  </si>
  <si>
    <t>Additional Expanded Benefit #4</t>
  </si>
  <si>
    <t>Additional Expanded Benefit #5</t>
  </si>
  <si>
    <t>Additional Expanded Benefit #6</t>
  </si>
  <si>
    <t>Additional Expanded Benefit #7</t>
  </si>
  <si>
    <t>Additional Expanded Benefit #8</t>
  </si>
  <si>
    <t>Additional Expanded Benefit #9</t>
  </si>
  <si>
    <t>Additional Expanded Benefit #10</t>
  </si>
  <si>
    <t>Additional Expanded Benefit #11</t>
  </si>
  <si>
    <t>Additional Expanded Benefit #12</t>
  </si>
  <si>
    <t>Additional Expanded Benefit #13</t>
  </si>
  <si>
    <t>Additional Expanded Benefit #14</t>
  </si>
  <si>
    <t>Additional Expanded Benefit #15</t>
  </si>
  <si>
    <t>Additional Expanded Benefit #16</t>
  </si>
  <si>
    <t>Additional Expanded Benefit #17</t>
  </si>
  <si>
    <t>Additional Expanded Benefit #18</t>
  </si>
  <si>
    <t>Additional Expanded Benefit #19</t>
  </si>
  <si>
    <t>Additional Expanded Benefit #20</t>
  </si>
  <si>
    <t>Additional Expanded Benefit #21</t>
  </si>
  <si>
    <t>Additional Expanded Benefit #22</t>
  </si>
  <si>
    <t>Additional Expanded Benefit #23</t>
  </si>
  <si>
    <t>Additional Expanded Benefit #24</t>
  </si>
  <si>
    <t>Additional Expanded Benefit #25</t>
  </si>
  <si>
    <t>Additional Expanded Benefit #26</t>
  </si>
  <si>
    <t>Additional Expanded Benefit #27</t>
  </si>
  <si>
    <t>Additional Expanded Benefit #28</t>
  </si>
  <si>
    <t>Additional Expanded Benefit #29</t>
  </si>
  <si>
    <t>Additional Expanded Benefit #30</t>
  </si>
  <si>
    <t>Additional Expanded Benefit #31</t>
  </si>
  <si>
    <t>Additional Expanded Benefit #32</t>
  </si>
  <si>
    <t>Additional Expanded Benefit #33</t>
  </si>
  <si>
    <t>Additional Expanded Benefit #34</t>
  </si>
  <si>
    <t>Additional Expanded Benefit #35</t>
  </si>
  <si>
    <t>Additional Expanded Benefit #36</t>
  </si>
  <si>
    <t>Additional Expanded Benefit #37</t>
  </si>
  <si>
    <t>Additional Expanded Benefit #38</t>
  </si>
  <si>
    <t>Additional Expanded Benefit #39</t>
  </si>
  <si>
    <t>Additional Expanded Benefit #40</t>
  </si>
  <si>
    <t>Additional Expanded Benefit #41</t>
  </si>
  <si>
    <t>Additional Expanded Benefit #42</t>
  </si>
  <si>
    <t>Additional Expanded Benefit #43</t>
  </si>
  <si>
    <t>Additional Expanded Benefit #44</t>
  </si>
  <si>
    <t>Additional Expanded Benefit #45</t>
  </si>
  <si>
    <t>Additional Expanded Benefit #46</t>
  </si>
  <si>
    <t>Additional Expanded Benefit #47</t>
  </si>
  <si>
    <t>Additional Expanded Benefit #48</t>
  </si>
  <si>
    <t>Additional Expanded Benefit #49</t>
  </si>
  <si>
    <t>Additional Expanded Benefit #50</t>
  </si>
  <si>
    <t>Additional Expanded Benefit #51</t>
  </si>
  <si>
    <t>Additional Expanded Benefit #52</t>
  </si>
  <si>
    <t>Additional Expanded Benefit #53</t>
  </si>
  <si>
    <t>Additional Expanded Benefit #54</t>
  </si>
  <si>
    <t>Additional Expanded Benefit #55</t>
  </si>
  <si>
    <t>Additional Expanded Benefit #56</t>
  </si>
  <si>
    <t>Additional Expanded Benefit #57</t>
  </si>
  <si>
    <t>Additional Expanded Benefit #58</t>
  </si>
  <si>
    <t>Additional Expanded Benefit #59</t>
  </si>
  <si>
    <t>Additional Expanded Benefit #60</t>
  </si>
  <si>
    <t>Additional Expanded Benefit #61</t>
  </si>
  <si>
    <t>Additional Expanded Benefit #62</t>
  </si>
  <si>
    <t>Additional Expanded Benefit #63</t>
  </si>
  <si>
    <t>Additional Expanded Benefit #64</t>
  </si>
  <si>
    <t>Additional Expanded Benefit #65</t>
  </si>
  <si>
    <t>Additional Expanded Benefit #66</t>
  </si>
  <si>
    <t>Additional Expanded Benefit #67</t>
  </si>
  <si>
    <t>Additional Expanded Benefit #68</t>
  </si>
  <si>
    <t>Additional Expanded Benefit #69</t>
  </si>
  <si>
    <t>Additional Expanded Benefit #70</t>
  </si>
  <si>
    <t>Additional Expanded Benefit #71</t>
  </si>
  <si>
    <t>Additional Expanded Benefit #72</t>
  </si>
  <si>
    <t>Additional Expanded Benefit #73</t>
  </si>
  <si>
    <t>Additional Expanded Benefit #74</t>
  </si>
  <si>
    <t>Additional Expanded Benefit #75</t>
  </si>
  <si>
    <t>Additional Expanded Benefit #76</t>
  </si>
  <si>
    <t>Additional Expanded Benefit #77</t>
  </si>
  <si>
    <t>Additional Expanded Benefit #78</t>
  </si>
  <si>
    <t>Additional Expanded Benefit #79</t>
  </si>
  <si>
    <t>Additional Expanded Benefit #80</t>
  </si>
  <si>
    <t>Additional Expanded Benefit #81</t>
  </si>
  <si>
    <t>Additional Expanded Benefit #82</t>
  </si>
  <si>
    <t>Additional Expanded Benefit #83</t>
  </si>
  <si>
    <t>Additional Expanded Benefit #84</t>
  </si>
  <si>
    <t>Additional Expanded Benefit #85</t>
  </si>
  <si>
    <t>Additional Expanded Benefit #86</t>
  </si>
  <si>
    <t>Additional Expanded Benefit #87</t>
  </si>
  <si>
    <t>Additional Expanded Benefit #88</t>
  </si>
  <si>
    <t>Additional Expanded Benefit #89</t>
  </si>
  <si>
    <t>Additional Expanded Benefit #90</t>
  </si>
  <si>
    <t>Additional Expanded Benefit #91</t>
  </si>
  <si>
    <t>Additional Expanded Benefit #92</t>
  </si>
  <si>
    <t>Additional Expanded Benefit #93</t>
  </si>
  <si>
    <t>Additional Expanded Benefit #94</t>
  </si>
  <si>
    <t>Additional Expanded Benefit #95</t>
  </si>
  <si>
    <t>Additional Expanded Benefit #96</t>
  </si>
  <si>
    <t>Additional Expanded Benefit #97</t>
  </si>
  <si>
    <t>Additional Expanded Benefit #98</t>
  </si>
  <si>
    <t>Additional Expanded Benefit #99</t>
  </si>
  <si>
    <t>Additional Expanded Benefit #100</t>
  </si>
  <si>
    <t>Additional Expanded Benefit #101</t>
  </si>
  <si>
    <t>Additional Expanded Benefit #102</t>
  </si>
  <si>
    <t>Additional Expanded Benefit #103</t>
  </si>
  <si>
    <t>Additional Expanded Benefit #104</t>
  </si>
  <si>
    <t>Additional Expanded Benefit #105</t>
  </si>
  <si>
    <t>Additional Expanded Benefit #106</t>
  </si>
  <si>
    <t>Additional Expanded Benefit #107</t>
  </si>
  <si>
    <t>Additional Expanded Benefit #108</t>
  </si>
  <si>
    <t>Additional Expanded Benefit #109</t>
  </si>
  <si>
    <t>Additional Expanded Benefit #110</t>
  </si>
  <si>
    <t>Additional Expanded Benefit #111</t>
  </si>
  <si>
    <t>Additional Expanded Benefit #112</t>
  </si>
  <si>
    <t>Additional Expanded Benefit #113</t>
  </si>
  <si>
    <t>Additional Expanded Benefit #114</t>
  </si>
  <si>
    <t>Additional Expanded Benefit #115</t>
  </si>
  <si>
    <t>Additional Expanded Benefit #116</t>
  </si>
  <si>
    <t>Additional Expanded Benefit #117</t>
  </si>
  <si>
    <t>Additional Expanded Benefit #118</t>
  </si>
  <si>
    <t>Additional Expanded Benefit #119</t>
  </si>
  <si>
    <t>Additional Expanded Benefit #120</t>
  </si>
  <si>
    <t>Additional Expanded Benefit #121</t>
  </si>
  <si>
    <t>Additional Expanded Benefit #122</t>
  </si>
  <si>
    <t>Additional Expanded Benefit #123</t>
  </si>
  <si>
    <t>Additional Expanded Benefit #124</t>
  </si>
  <si>
    <t>Additional Expanded Benefit #125</t>
  </si>
  <si>
    <t>Additional Expanded Benefit #126</t>
  </si>
  <si>
    <t>Additional Expanded Benefit #127</t>
  </si>
  <si>
    <t>Additional Expanded Benefit #128</t>
  </si>
  <si>
    <t>Additional Expanded Benefit #129</t>
  </si>
  <si>
    <t>Additional Expanded Benefit #130</t>
  </si>
  <si>
    <t>Additional Expanded Benefit #131</t>
  </si>
  <si>
    <t>Additional Expanded Benefit #132</t>
  </si>
  <si>
    <t>Additional Expanded Benefit #133</t>
  </si>
  <si>
    <t>Additional Expanded Benefit #134</t>
  </si>
  <si>
    <t>Additional Expanded Benefit #135</t>
  </si>
  <si>
    <t>Additional Expanded Benefit #136</t>
  </si>
  <si>
    <t>Additional Expanded Benefit #137</t>
  </si>
  <si>
    <t>Additional Expanded Benefit #138</t>
  </si>
  <si>
    <t>Additional Expanded Benefit #139</t>
  </si>
  <si>
    <t>Additional Expanded Benefit #140</t>
  </si>
  <si>
    <t>Additional Expanded Benefit #141</t>
  </si>
  <si>
    <t>Additional Expanded Benefit #142</t>
  </si>
  <si>
    <t>Additional Expanded Benefit #143</t>
  </si>
  <si>
    <t>Additional Expanded Benefit #144</t>
  </si>
  <si>
    <t>Additional Expanded Benefit #145</t>
  </si>
  <si>
    <t>Additional Expanded Benefit #146</t>
  </si>
  <si>
    <t>Additional Expanded Benefit #147</t>
  </si>
  <si>
    <t>Additional Expanded Benefit #148</t>
  </si>
  <si>
    <t>Additional Expanded Benefit #149</t>
  </si>
  <si>
    <t>Additional Expanded Benefit #150</t>
  </si>
  <si>
    <t>Additional Expanded Benefit #151</t>
  </si>
  <si>
    <t>Additional Expanded Benefit #152</t>
  </si>
  <si>
    <t>Additional Expanded Benefit #153</t>
  </si>
  <si>
    <t>Additional Expanded Benefit #154</t>
  </si>
  <si>
    <t>Additional Expanded Benefit #155</t>
  </si>
  <si>
    <t>Additional Expanded Benefit #156</t>
  </si>
  <si>
    <t>Additional Expanded Benefit #157</t>
  </si>
  <si>
    <t>Additional Expanded Benefit #158</t>
  </si>
  <si>
    <t>Additional Expanded Benefit #159</t>
  </si>
  <si>
    <t>Additional Expanded Benefit #160</t>
  </si>
  <si>
    <t>Additional Expanded Benefit #161</t>
  </si>
  <si>
    <t>Additional Expanded Benefit #162</t>
  </si>
  <si>
    <t>Additional Expanded Benefit #163</t>
  </si>
  <si>
    <t>Additional Expanded Benefit #164</t>
  </si>
  <si>
    <t>Additional Expanded Benefit #165</t>
  </si>
  <si>
    <t>Additional Expanded Benefit #166</t>
  </si>
  <si>
    <t>Additional Expanded Benefit #167</t>
  </si>
  <si>
    <t>Additional Expanded Benefit #168</t>
  </si>
  <si>
    <t>Additional Expanded Benefit #169</t>
  </si>
  <si>
    <t>Additional Expanded Benefit #170</t>
  </si>
  <si>
    <t>Additional Expanded Benefit #171</t>
  </si>
  <si>
    <t>Additional Expanded Benefit #172</t>
  </si>
  <si>
    <t>Additional Expanded Benefit #173</t>
  </si>
  <si>
    <t>Additional Expanded Benefit #174</t>
  </si>
  <si>
    <t>Additional Expanded Benefit #175</t>
  </si>
  <si>
    <t>Additional Expanded Benefit #176</t>
  </si>
  <si>
    <t>Additional Expanded Benefit #177</t>
  </si>
  <si>
    <t>Additional Expanded Benefit #178</t>
  </si>
  <si>
    <t>Additional Expanded Benefit #179</t>
  </si>
  <si>
    <t>Additional Expanded Benefit #180</t>
  </si>
  <si>
    <t>Additional Expanded Benefit #181</t>
  </si>
  <si>
    <t>Additional Expanded Benefit #182</t>
  </si>
  <si>
    <t>Additional Expanded Benefit #183</t>
  </si>
  <si>
    <t>Additional Expanded Benefit #184</t>
  </si>
  <si>
    <t>Additional Expanded Benefit #185</t>
  </si>
  <si>
    <t>Additional Expanded Benefit #186</t>
  </si>
  <si>
    <t>Additional Expanded Benefit #187</t>
  </si>
  <si>
    <t>Additional Expanded Benefit #188</t>
  </si>
  <si>
    <t>Additional Expanded Benefit #189</t>
  </si>
  <si>
    <t>Additional Expanded Benefit #190</t>
  </si>
  <si>
    <t>Additional Expanded Benefit #191</t>
  </si>
  <si>
    <t>Additional Expanded Benefit #192</t>
  </si>
  <si>
    <t>Additional Expanded Benefit #193</t>
  </si>
  <si>
    <t>Additional Expanded Benefit #194</t>
  </si>
  <si>
    <t>Additional Expanded Benefit #195</t>
  </si>
  <si>
    <t>Additional Expanded Benefit #196</t>
  </si>
  <si>
    <t>Additional Expanded Benefit #197</t>
  </si>
  <si>
    <t>Additional Expanded Benefit #198</t>
  </si>
  <si>
    <t>Additional Expanded Benefit #199</t>
  </si>
  <si>
    <t>Additional Expanded Benefit #200</t>
  </si>
  <si>
    <t>Optional additional notes from Respondent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</si>
</sst>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00"/>
    <numFmt numFmtId="166" formatCode="0.0%"/>
    <numFmt numFmtId="167" formatCode="#,##0.0"/>
  </numFmts>
  <fonts count="18" x14ac:knownFonts="1">
    <font>
      <sz val="10"/>
      <color theme="1"/>
      <name val="Arial"/>
      <family val="2"/>
    </font>
    <font>
      <sz val="10"/>
      <color theme="1"/>
      <name val="Arial"/>
      <family val="2"/>
    </font>
    <font>
      <sz val="11"/>
      <color theme="1"/>
      <name val="Calibri"/>
      <family val="2"/>
      <scheme val="minor"/>
    </font>
    <font>
      <b/>
      <sz val="10"/>
      <color theme="0"/>
      <name val="Arial"/>
      <family val="2"/>
    </font>
    <font>
      <sz val="10"/>
      <name val="Arial"/>
      <family val="2"/>
    </font>
    <font>
      <b/>
      <sz val="10"/>
      <color theme="1"/>
      <name val="Arial"/>
      <family val="2"/>
    </font>
    <font>
      <b/>
      <sz val="10"/>
      <name val="Arial"/>
      <family val="2"/>
    </font>
    <font>
      <sz val="10"/>
      <color rgb="FF0000FF"/>
      <name val="Arial"/>
      <family val="2"/>
    </font>
    <font>
      <sz val="10"/>
      <color theme="1"/>
      <name val="Arial"/>
      <family val="2"/>
    </font>
    <font>
      <b/>
      <u/>
      <sz val="10"/>
      <color theme="1"/>
      <name val="Arial"/>
      <family val="2"/>
    </font>
    <font>
      <sz val="10"/>
      <color rgb="FF000000"/>
      <name val="Arial"/>
      <family val="2"/>
    </font>
    <font>
      <b/>
      <sz val="10"/>
      <color rgb="FF000000"/>
      <name val="Arial"/>
      <family val="2"/>
    </font>
    <font>
      <sz val="10"/>
      <color rgb="FFFF0000"/>
      <name val="Arial"/>
      <family val="2"/>
    </font>
    <font>
      <sz val="11"/>
      <color theme="1"/>
      <name val="Calibri"/>
      <family val="2"/>
    </font>
    <font>
      <sz val="10"/>
      <name val="MS Sans Serif"/>
      <family val="2"/>
    </font>
    <font>
      <b/>
      <u/>
      <sz val="16"/>
      <color theme="1"/>
      <name val="Arial"/>
      <family val="2"/>
    </font>
    <font>
      <b/>
      <i/>
      <sz val="10"/>
      <name val="Arial"/>
      <family val="2"/>
    </font>
    <font>
      <b/>
      <sz val="10"/>
      <color rgb="FFFF0000"/>
      <name val="Arial"/>
      <family val="2"/>
    </font>
  </fonts>
  <fills count="7">
    <fill>
      <patternFill patternType="none"/>
    </fill>
    <fill>
      <patternFill patternType="gray125"/>
    </fill>
    <fill>
      <patternFill patternType="solid">
        <fgColor rgb="FF0081E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lightTrellis">
        <fgColor theme="0" tint="-0.34998626667073579"/>
        <bgColor auto="1"/>
      </patternFill>
    </fill>
  </fills>
  <borders count="25">
    <border>
      <left/>
      <right/>
      <top/>
      <bottom/>
      <diagonal/>
    </border>
    <border>
      <left style="thin">
        <color auto="1"/>
      </left>
      <right/>
      <top style="thin">
        <color auto="1"/>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4" fillId="0" borderId="0"/>
    <xf numFmtId="0" fontId="13" fillId="0" borderId="0"/>
    <xf numFmtId="43" fontId="1" fillId="0" borderId="0" applyFont="0" applyFill="0" applyBorder="0" applyAlignment="0" applyProtection="0"/>
  </cellStyleXfs>
  <cellXfs count="143">
    <xf numFmtId="0" fontId="0" fillId="0" borderId="0" xfId="0"/>
    <xf numFmtId="0" fontId="3" fillId="2" borderId="1" xfId="0" applyFont="1" applyFill="1" applyBorder="1" applyAlignment="1">
      <alignment horizontal="centerContinuous"/>
    </xf>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3" fillId="2" borderId="4" xfId="0" applyFont="1" applyFill="1" applyBorder="1" applyAlignment="1">
      <alignment horizontal="centerContinuous"/>
    </xf>
    <xf numFmtId="0" fontId="5" fillId="0" borderId="5" xfId="0" applyFont="1" applyBorder="1"/>
    <xf numFmtId="0" fontId="4" fillId="2" borderId="12" xfId="0" applyFont="1" applyFill="1" applyBorder="1" applyAlignment="1">
      <alignment horizontal="centerContinuous"/>
    </xf>
    <xf numFmtId="0" fontId="6" fillId="2" borderId="11" xfId="0" applyFont="1" applyFill="1" applyBorder="1" applyAlignment="1">
      <alignment horizontal="centerContinuous"/>
    </xf>
    <xf numFmtId="164" fontId="4" fillId="0" borderId="8" xfId="1" applyNumberFormat="1" applyFont="1" applyBorder="1"/>
    <xf numFmtId="164" fontId="6" fillId="0" borderId="5" xfId="0" applyNumberFormat="1" applyFont="1" applyBorder="1"/>
    <xf numFmtId="164" fontId="4" fillId="0" borderId="7" xfId="1" applyNumberFormat="1" applyFont="1" applyBorder="1"/>
    <xf numFmtId="0" fontId="8" fillId="0" borderId="0" xfId="0" applyFont="1"/>
    <xf numFmtId="0" fontId="4" fillId="0" borderId="0" xfId="0" applyFont="1"/>
    <xf numFmtId="0" fontId="5" fillId="0" borderId="0" xfId="0" applyFont="1"/>
    <xf numFmtId="0" fontId="5" fillId="0" borderId="13" xfId="0" applyFont="1" applyBorder="1" applyAlignment="1">
      <alignment horizontal="centerContinuous" vertical="center" wrapText="1"/>
    </xf>
    <xf numFmtId="0" fontId="3" fillId="2" borderId="0" xfId="0" applyFont="1" applyFill="1" applyAlignment="1">
      <alignment horizontal="centerContinuous"/>
    </xf>
    <xf numFmtId="0" fontId="5" fillId="3" borderId="5" xfId="0" applyFont="1" applyFill="1" applyBorder="1" applyAlignment="1">
      <alignment horizontal="left" wrapText="1"/>
    </xf>
    <xf numFmtId="0" fontId="6" fillId="3" borderId="5" xfId="0" applyFont="1" applyFill="1" applyBorder="1" applyAlignment="1">
      <alignment horizontal="center" wrapText="1"/>
    </xf>
    <xf numFmtId="0" fontId="8" fillId="0" borderId="0" xfId="0" applyFont="1" applyAlignment="1">
      <alignment wrapText="1"/>
    </xf>
    <xf numFmtId="0" fontId="5" fillId="3" borderId="13" xfId="0" applyFont="1" applyFill="1" applyBorder="1" applyAlignment="1">
      <alignment horizontal="center" wrapText="1"/>
    </xf>
    <xf numFmtId="0" fontId="5" fillId="3" borderId="6" xfId="0" applyFont="1" applyFill="1" applyBorder="1" applyAlignment="1">
      <alignment horizontal="center" wrapText="1"/>
    </xf>
    <xf numFmtId="0" fontId="5" fillId="3" borderId="10" xfId="0" applyFont="1" applyFill="1" applyBorder="1" applyAlignment="1">
      <alignment horizontal="center" wrapText="1"/>
    </xf>
    <xf numFmtId="0" fontId="3" fillId="2" borderId="13" xfId="0" applyFont="1" applyFill="1" applyBorder="1" applyAlignment="1">
      <alignment horizontal="centerContinuous"/>
    </xf>
    <xf numFmtId="0" fontId="3" fillId="2" borderId="6" xfId="0" applyFont="1" applyFill="1" applyBorder="1" applyAlignment="1">
      <alignment horizontal="centerContinuous"/>
    </xf>
    <xf numFmtId="0" fontId="3" fillId="2" borderId="10" xfId="0" applyFont="1" applyFill="1" applyBorder="1" applyAlignment="1">
      <alignment horizontal="centerContinuous"/>
    </xf>
    <xf numFmtId="0" fontId="9" fillId="0" borderId="0" xfId="0" applyFont="1"/>
    <xf numFmtId="0" fontId="3" fillId="2" borderId="14" xfId="0" applyFont="1" applyFill="1" applyBorder="1" applyAlignment="1">
      <alignment horizontal="centerContinuous"/>
    </xf>
    <xf numFmtId="164" fontId="4" fillId="0" borderId="9" xfId="1" applyNumberFormat="1" applyFont="1" applyBorder="1"/>
    <xf numFmtId="0" fontId="10" fillId="0" borderId="0" xfId="3" applyFont="1" applyAlignment="1">
      <alignment vertical="center" wrapText="1"/>
    </xf>
    <xf numFmtId="0" fontId="8" fillId="0" borderId="0" xfId="3" applyFont="1"/>
    <xf numFmtId="0" fontId="10" fillId="0" borderId="0" xfId="3" applyFont="1" applyAlignment="1">
      <alignment vertical="center"/>
    </xf>
    <xf numFmtId="0" fontId="10" fillId="0" borderId="0" xfId="0" applyFont="1"/>
    <xf numFmtId="165" fontId="4" fillId="0" borderId="15" xfId="0" applyNumberFormat="1" applyFont="1" applyBorder="1" applyAlignment="1">
      <alignment horizontal="center"/>
    </xf>
    <xf numFmtId="165" fontId="4" fillId="0" borderId="10" xfId="0" applyNumberFormat="1" applyFont="1" applyBorder="1" applyAlignment="1">
      <alignment horizontal="center"/>
    </xf>
    <xf numFmtId="0" fontId="1" fillId="0" borderId="0" xfId="0" applyFont="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0" fontId="15" fillId="0" borderId="0" xfId="0" applyFont="1" applyAlignment="1">
      <alignment horizontal="left"/>
    </xf>
    <xf numFmtId="0" fontId="1" fillId="0" borderId="0" xfId="0" quotePrefix="1" applyFont="1" applyAlignment="1">
      <alignment vertical="center"/>
    </xf>
    <xf numFmtId="0" fontId="1" fillId="0" borderId="0" xfId="0" applyFont="1" applyAlignment="1">
      <alignment vertical="center"/>
    </xf>
    <xf numFmtId="0" fontId="1" fillId="0" borderId="13" xfId="0" applyFont="1" applyBorder="1"/>
    <xf numFmtId="0" fontId="1" fillId="0" borderId="6" xfId="0" applyFont="1" applyBorder="1"/>
    <xf numFmtId="0" fontId="1" fillId="0" borderId="10" xfId="0" applyFont="1" applyBorder="1"/>
    <xf numFmtId="0" fontId="7" fillId="0" borderId="13" xfId="0" applyFont="1" applyBorder="1"/>
    <xf numFmtId="0" fontId="1" fillId="0" borderId="21" xfId="0" applyFont="1" applyBorder="1"/>
    <xf numFmtId="0" fontId="1" fillId="0" borderId="22" xfId="0" applyFont="1" applyBorder="1"/>
    <xf numFmtId="0" fontId="1" fillId="0" borderId="23" xfId="0" applyFont="1" applyBorder="1"/>
    <xf numFmtId="165" fontId="7" fillId="5" borderId="14" xfId="0" applyNumberFormat="1" applyFont="1" applyFill="1" applyBorder="1" applyAlignment="1" applyProtection="1">
      <alignment horizontal="center"/>
      <protection locked="0"/>
    </xf>
    <xf numFmtId="166" fontId="7" fillId="5" borderId="14" xfId="2" applyNumberFormat="1" applyFont="1" applyFill="1" applyBorder="1" applyAlignment="1" applyProtection="1">
      <alignment horizontal="center"/>
      <protection locked="0"/>
    </xf>
    <xf numFmtId="0" fontId="10" fillId="0" borderId="24" xfId="3" applyFont="1" applyBorder="1" applyAlignment="1">
      <alignment vertical="center" wrapText="1"/>
    </xf>
    <xf numFmtId="164" fontId="7" fillId="5" borderId="8" xfId="1" applyNumberFormat="1" applyFont="1" applyFill="1" applyBorder="1" applyProtection="1">
      <protection locked="0"/>
    </xf>
    <xf numFmtId="164" fontId="7" fillId="5" borderId="7" xfId="1" applyNumberFormat="1" applyFont="1" applyFill="1" applyBorder="1" applyProtection="1">
      <protection locked="0"/>
    </xf>
    <xf numFmtId="164" fontId="7" fillId="5" borderId="9" xfId="1" applyNumberFormat="1" applyFont="1" applyFill="1" applyBorder="1" applyProtection="1">
      <protection locked="0"/>
    </xf>
    <xf numFmtId="0" fontId="0" fillId="0" borderId="0" xfId="0" quotePrefix="1"/>
    <xf numFmtId="165" fontId="7" fillId="5" borderId="15" xfId="0" applyNumberFormat="1" applyFont="1" applyFill="1" applyBorder="1" applyAlignment="1" applyProtection="1">
      <alignment horizontal="center"/>
      <protection locked="0"/>
    </xf>
    <xf numFmtId="0" fontId="7" fillId="5" borderId="14" xfId="0" applyFont="1" applyFill="1" applyBorder="1" applyProtection="1">
      <protection locked="0"/>
    </xf>
    <xf numFmtId="165" fontId="7" fillId="5" borderId="0" xfId="0" applyNumberFormat="1" applyFont="1" applyFill="1" applyAlignment="1" applyProtection="1">
      <alignment horizontal="center"/>
      <protection locked="0"/>
    </xf>
    <xf numFmtId="0" fontId="3" fillId="2" borderId="1" xfId="0" applyFont="1" applyFill="1" applyBorder="1" applyAlignment="1">
      <alignment horizontal="center" wrapText="1"/>
    </xf>
    <xf numFmtId="0" fontId="7" fillId="5" borderId="13" xfId="0" applyFont="1" applyFill="1" applyBorder="1"/>
    <xf numFmtId="0" fontId="1" fillId="5" borderId="6" xfId="0" applyFont="1" applyFill="1" applyBorder="1"/>
    <xf numFmtId="0" fontId="1" fillId="5" borderId="10" xfId="0" applyFont="1" applyFill="1" applyBorder="1"/>
    <xf numFmtId="0" fontId="0" fillId="0" borderId="13" xfId="0" applyBorder="1"/>
    <xf numFmtId="0" fontId="6" fillId="0" borderId="4" xfId="0" applyFont="1" applyBorder="1"/>
    <xf numFmtId="0" fontId="5" fillId="0" borderId="5" xfId="0" applyFont="1" applyBorder="1" applyAlignment="1">
      <alignment horizontal="center"/>
    </xf>
    <xf numFmtId="0" fontId="5" fillId="0" borderId="3" xfId="0" applyFont="1" applyBorder="1"/>
    <xf numFmtId="0" fontId="5" fillId="0" borderId="6" xfId="0" applyFont="1" applyBorder="1" applyAlignment="1">
      <alignment horizontal="centerContinuous" vertical="center" wrapText="1"/>
    </xf>
    <xf numFmtId="0" fontId="5" fillId="0" borderId="9" xfId="0" applyFont="1" applyBorder="1" applyAlignment="1">
      <alignment wrapText="1"/>
    </xf>
    <xf numFmtId="0" fontId="5" fillId="0" borderId="5" xfId="0" applyFont="1" applyBorder="1" applyAlignment="1">
      <alignment horizontal="left" wrapText="1"/>
    </xf>
    <xf numFmtId="0" fontId="6" fillId="0" borderId="5" xfId="0" applyFont="1" applyBorder="1" applyAlignment="1">
      <alignment horizontal="center" wrapText="1"/>
    </xf>
    <xf numFmtId="0" fontId="5" fillId="0" borderId="13" xfId="0" applyFont="1" applyBorder="1" applyAlignment="1">
      <alignment horizontal="center" wrapText="1"/>
    </xf>
    <xf numFmtId="0" fontId="5" fillId="0" borderId="10" xfId="0" applyFont="1" applyBorder="1" applyAlignment="1">
      <alignment horizontal="center" wrapText="1"/>
    </xf>
    <xf numFmtId="0" fontId="4" fillId="0" borderId="0" xfId="0" quotePrefix="1" applyFont="1" applyAlignment="1">
      <alignment vertical="center"/>
    </xf>
    <xf numFmtId="166" fontId="7" fillId="5" borderId="5" xfId="2" applyNumberFormat="1" applyFont="1" applyFill="1" applyBorder="1" applyProtection="1">
      <protection locked="0"/>
    </xf>
    <xf numFmtId="0" fontId="6" fillId="4" borderId="5" xfId="0" applyFont="1" applyFill="1" applyBorder="1" applyAlignment="1">
      <alignment horizontal="centerContinuous"/>
    </xf>
    <xf numFmtId="3" fontId="3" fillId="2" borderId="1" xfId="4" applyNumberFormat="1" applyFont="1" applyFill="1" applyBorder="1" applyAlignment="1">
      <alignment horizontal="left"/>
    </xf>
    <xf numFmtId="3" fontId="3" fillId="2" borderId="2" xfId="4" applyNumberFormat="1" applyFont="1" applyFill="1" applyBorder="1" applyAlignment="1">
      <alignment horizontal="centerContinuous"/>
    </xf>
    <xf numFmtId="3" fontId="3" fillId="2" borderId="11" xfId="4" applyNumberFormat="1" applyFont="1" applyFill="1" applyBorder="1" applyAlignment="1">
      <alignment horizontal="centerContinuous"/>
    </xf>
    <xf numFmtId="3" fontId="3" fillId="2" borderId="3" xfId="4" applyNumberFormat="1" applyFont="1" applyFill="1" applyBorder="1" applyAlignment="1">
      <alignment horizontal="left"/>
    </xf>
    <xf numFmtId="3" fontId="3" fillId="2" borderId="4" xfId="4" applyNumberFormat="1" applyFont="1" applyFill="1" applyBorder="1" applyAlignment="1">
      <alignment horizontal="centerContinuous"/>
    </xf>
    <xf numFmtId="3" fontId="3" fillId="2" borderId="12" xfId="4" applyNumberFormat="1" applyFont="1" applyFill="1" applyBorder="1" applyAlignment="1">
      <alignment horizontal="centerContinuous"/>
    </xf>
    <xf numFmtId="0" fontId="5" fillId="0" borderId="10" xfId="0" applyFont="1" applyBorder="1" applyAlignment="1">
      <alignment horizontal="centerContinuous" vertical="center" wrapText="1"/>
    </xf>
    <xf numFmtId="0" fontId="4" fillId="6" borderId="13" xfId="0" applyFont="1" applyFill="1" applyBorder="1"/>
    <xf numFmtId="0" fontId="1" fillId="6" borderId="6" xfId="0" applyFont="1" applyFill="1" applyBorder="1"/>
    <xf numFmtId="0" fontId="1" fillId="6" borderId="10" xfId="0" applyFont="1" applyFill="1" applyBorder="1"/>
    <xf numFmtId="0" fontId="3" fillId="2" borderId="11" xfId="0" applyFont="1" applyFill="1" applyBorder="1" applyAlignment="1">
      <alignment horizontal="centerContinuous"/>
    </xf>
    <xf numFmtId="0" fontId="3" fillId="2" borderId="12" xfId="0" applyFont="1" applyFill="1" applyBorder="1" applyAlignment="1">
      <alignment horizontal="centerContinuous"/>
    </xf>
    <xf numFmtId="0" fontId="7" fillId="5" borderId="0" xfId="0" applyFont="1" applyFill="1" applyAlignment="1" applyProtection="1">
      <alignment horizontal="center"/>
      <protection locked="0"/>
    </xf>
    <xf numFmtId="0" fontId="0" fillId="0" borderId="4" xfId="0" applyBorder="1" applyAlignment="1">
      <alignment horizontal="center" wrapText="1"/>
    </xf>
    <xf numFmtId="3" fontId="4" fillId="0" borderId="8" xfId="1" applyNumberFormat="1" applyFont="1" applyBorder="1" applyAlignment="1">
      <alignment horizontal="center"/>
    </xf>
    <xf numFmtId="0" fontId="5" fillId="0" borderId="4" xfId="0" applyFont="1" applyBorder="1" applyAlignment="1">
      <alignment horizontal="center"/>
    </xf>
    <xf numFmtId="0" fontId="0" fillId="0" borderId="1" xfId="0" applyBorder="1"/>
    <xf numFmtId="0" fontId="0" fillId="0" borderId="2" xfId="0" applyBorder="1"/>
    <xf numFmtId="167" fontId="7" fillId="5" borderId="0" xfId="0" applyNumberFormat="1" applyFont="1" applyFill="1" applyAlignment="1" applyProtection="1">
      <alignment horizontal="center"/>
      <protection locked="0"/>
    </xf>
    <xf numFmtId="0" fontId="5" fillId="0" borderId="10" xfId="0" applyFont="1" applyBorder="1" applyAlignment="1">
      <alignment horizontal="centerContinuous"/>
    </xf>
    <xf numFmtId="0" fontId="5" fillId="0" borderId="13" xfId="0" applyFont="1" applyBorder="1" applyAlignment="1">
      <alignment horizontal="centerContinuous"/>
    </xf>
    <xf numFmtId="0" fontId="0" fillId="0" borderId="10" xfId="0" applyBorder="1" applyAlignment="1">
      <alignment horizontal="centerContinuous"/>
    </xf>
    <xf numFmtId="0" fontId="5" fillId="0" borderId="5" xfId="0" applyFont="1" applyBorder="1" applyAlignment="1">
      <alignment horizontal="center" wrapText="1"/>
    </xf>
    <xf numFmtId="0" fontId="5" fillId="0" borderId="3" xfId="0" applyFont="1" applyBorder="1" applyAlignment="1">
      <alignment horizontal="center" wrapText="1"/>
    </xf>
    <xf numFmtId="0" fontId="3" fillId="2" borderId="15" xfId="0" applyFont="1" applyFill="1" applyBorder="1" applyAlignment="1">
      <alignment horizontal="centerContinuous"/>
    </xf>
    <xf numFmtId="165" fontId="7" fillId="5" borderId="8" xfId="0" applyNumberFormat="1" applyFont="1" applyFill="1" applyBorder="1" applyAlignment="1" applyProtection="1">
      <alignment horizontal="center"/>
      <protection locked="0"/>
    </xf>
    <xf numFmtId="0" fontId="7" fillId="5" borderId="5" xfId="0" applyFont="1" applyFill="1" applyBorder="1" applyAlignment="1" applyProtection="1">
      <alignment horizontal="center"/>
      <protection locked="0"/>
    </xf>
    <xf numFmtId="0" fontId="4" fillId="0" borderId="14" xfId="0" applyFont="1" applyBorder="1"/>
    <xf numFmtId="166" fontId="7" fillId="0" borderId="0" xfId="2" applyNumberFormat="1" applyFont="1" applyAlignment="1">
      <alignment horizontal="center"/>
    </xf>
    <xf numFmtId="0" fontId="0" fillId="0" borderId="13" xfId="0" applyBorder="1" applyAlignment="1">
      <alignment horizontal="centerContinuous" wrapText="1"/>
    </xf>
    <xf numFmtId="0" fontId="0" fillId="0" borderId="6" xfId="0" applyBorder="1" applyAlignment="1">
      <alignment horizontal="centerContinuous" wrapText="1"/>
    </xf>
    <xf numFmtId="0" fontId="0" fillId="0" borderId="10" xfId="0" applyBorder="1" applyAlignment="1">
      <alignment horizontal="centerContinuous" wrapText="1"/>
    </xf>
    <xf numFmtId="3" fontId="4" fillId="0" borderId="9" xfId="1" applyNumberFormat="1" applyFont="1" applyBorder="1" applyAlignment="1">
      <alignment horizontal="center"/>
    </xf>
    <xf numFmtId="0" fontId="0" fillId="0" borderId="7" xfId="0" applyBorder="1"/>
    <xf numFmtId="0" fontId="0" fillId="0" borderId="8" xfId="0" applyBorder="1"/>
    <xf numFmtId="0" fontId="0" fillId="0" borderId="9" xfId="0" applyBorder="1"/>
    <xf numFmtId="164" fontId="12" fillId="0" borderId="7" xfId="1" applyNumberFormat="1" applyFont="1" applyBorder="1"/>
    <xf numFmtId="164" fontId="12" fillId="0" borderId="8" xfId="1" applyNumberFormat="1" applyFont="1" applyBorder="1"/>
    <xf numFmtId="164" fontId="12" fillId="0" borderId="9" xfId="1" applyNumberFormat="1" applyFont="1" applyBorder="1"/>
    <xf numFmtId="0" fontId="3" fillId="2" borderId="5" xfId="0" applyFont="1" applyFill="1" applyBorder="1" applyAlignment="1">
      <alignment horizontal="center" wrapText="1"/>
    </xf>
    <xf numFmtId="0" fontId="1" fillId="0" borderId="0" xfId="0" applyFont="1" applyAlignment="1">
      <alignment wrapText="1"/>
    </xf>
    <xf numFmtId="0" fontId="1" fillId="0" borderId="7" xfId="0" applyFont="1" applyBorder="1"/>
    <xf numFmtId="0" fontId="1" fillId="0" borderId="8" xfId="0" applyFont="1" applyBorder="1"/>
    <xf numFmtId="0" fontId="1" fillId="0" borderId="9" xfId="0" applyFont="1" applyBorder="1"/>
    <xf numFmtId="0" fontId="1" fillId="0" borderId="0" xfId="3" applyFont="1"/>
    <xf numFmtId="0" fontId="1" fillId="0" borderId="0" xfId="3" applyFont="1" applyAlignment="1">
      <alignment wrapText="1"/>
    </xf>
    <xf numFmtId="0" fontId="1" fillId="0" borderId="3" xfId="0" applyFont="1" applyBorder="1"/>
    <xf numFmtId="0" fontId="1" fillId="0" borderId="8" xfId="0" applyFont="1" applyBorder="1" applyAlignment="1">
      <alignment horizontal="left"/>
    </xf>
    <xf numFmtId="165" fontId="1" fillId="0" borderId="13" xfId="0" applyNumberFormat="1" applyFont="1" applyBorder="1" applyAlignment="1">
      <alignment horizontal="center"/>
    </xf>
    <xf numFmtId="166" fontId="1" fillId="0" borderId="13" xfId="2" applyNumberFormat="1" applyFont="1" applyBorder="1" applyAlignment="1">
      <alignment horizontal="center"/>
    </xf>
    <xf numFmtId="165" fontId="1" fillId="0" borderId="5" xfId="0" applyNumberFormat="1" applyFont="1" applyBorder="1" applyAlignment="1">
      <alignment horizontal="center"/>
    </xf>
    <xf numFmtId="166" fontId="1" fillId="0" borderId="5" xfId="2" applyNumberFormat="1" applyFont="1" applyBorder="1"/>
    <xf numFmtId="0" fontId="1" fillId="0" borderId="4" xfId="0" applyFont="1" applyBorder="1"/>
    <xf numFmtId="0" fontId="0" fillId="0" borderId="0" xfId="0" quotePrefix="1" applyAlignment="1">
      <alignment horizontal="left" vertical="center" wrapText="1"/>
    </xf>
    <xf numFmtId="0" fontId="0" fillId="0" borderId="0" xfId="0" applyAlignment="1">
      <alignment horizontal="left" wrapText="1"/>
    </xf>
    <xf numFmtId="0" fontId="7" fillId="5" borderId="13" xfId="0" applyFont="1" applyFill="1" applyBorder="1" applyAlignment="1" applyProtection="1">
      <alignment horizontal="center"/>
      <protection locked="0"/>
    </xf>
    <xf numFmtId="0" fontId="7" fillId="5" borderId="10" xfId="0" applyFont="1" applyFill="1" applyBorder="1" applyAlignment="1" applyProtection="1">
      <alignment horizontal="center"/>
      <protection locked="0"/>
    </xf>
    <xf numFmtId="0" fontId="7" fillId="5" borderId="1"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7" fillId="5" borderId="14" xfId="0" applyFont="1" applyFill="1" applyBorder="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0" fontId="7" fillId="5" borderId="15" xfId="0" applyFont="1" applyFill="1" applyBorder="1" applyAlignment="1" applyProtection="1">
      <alignment horizontal="left" vertical="top" wrapText="1"/>
      <protection locked="0"/>
    </xf>
    <xf numFmtId="0" fontId="7" fillId="5" borderId="3"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7" fillId="5" borderId="12" xfId="0" applyFont="1" applyFill="1" applyBorder="1" applyAlignment="1" applyProtection="1">
      <alignment horizontal="left" vertical="top" wrapText="1"/>
      <protection locked="0"/>
    </xf>
  </cellXfs>
  <cellStyles count="7">
    <cellStyle name="Comma" xfId="1" builtinId="3"/>
    <cellStyle name="Comma 2" xfId="6" xr:uid="{3C067645-2640-47D1-8F20-B191765501C5}"/>
    <cellStyle name="Normal" xfId="0" builtinId="0" customBuiltin="1"/>
    <cellStyle name="Normal 14" xfId="5" xr:uid="{2BA772D4-B9AA-4021-A886-F22759AA3DB7}"/>
    <cellStyle name="Normal 2 2" xfId="4" xr:uid="{36CB2D69-79E9-4250-B9BB-4657252BF7C2}"/>
    <cellStyle name="Normal 2 3" xfId="3" xr:uid="{1933F0E1-9D55-4E16-8562-44989D9C1E42}"/>
    <cellStyle name="Percent" xfId="2" builtinId="5"/>
  </cellStyles>
  <dxfs count="4">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0000FF"/>
      <color rgb="FFFFCCFF"/>
      <color rgb="FF008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SFL-PHI\SFL72-39%20Dental%20Data%20Book%20&amp;%20ITN\Work%20Files\Appendix%20D-1%20-%20Dental%20Data%20Book%20Database%20LIVE.xlsx" TargetMode="External"/><Relationship Id="rId1" Type="http://schemas.openxmlformats.org/officeDocument/2006/relationships/externalLinkPath" Target="https://flahca.sharepoint.com/sites/Dental-AHCAITN007-2324/Solicitation%20Development/Final%20BPCA%20Edits/Appendix%20D-1%20-%20Dental%20Data%20Book%20Database%20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mitations and Caveats"/>
      <sheetName val="Data Dictionary"/>
      <sheetName val="Procedure Code Mapping"/>
      <sheetName val="Region Mapping"/>
      <sheetName val="ASR Data 2022"/>
      <sheetName val="ASR Data 2021"/>
      <sheetName val="ASR Data 2020"/>
      <sheetName val="Dental FMMIS Data"/>
      <sheetName val="Dental FMMIS Data Staging"/>
      <sheetName val="FFS Data"/>
      <sheetName val="MMA Data"/>
      <sheetName val="Elig Data"/>
      <sheetName val="Claims Data Staging"/>
      <sheetName val="Claims Data"/>
      <sheetName val="Eligibility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B9" t="str">
            <v>A</v>
          </cell>
          <cell r="C9" t="str">
            <v>Medicaid Only/Dual Eligible 0-20</v>
          </cell>
          <cell r="K9">
            <v>484506.05913978402</v>
          </cell>
          <cell r="M9">
            <v>0</v>
          </cell>
        </row>
        <row r="10">
          <cell r="B10" t="str">
            <v>A</v>
          </cell>
          <cell r="C10" t="str">
            <v>Medicaid Only/Dual Eligible 0-20</v>
          </cell>
          <cell r="K10">
            <v>1</v>
          </cell>
          <cell r="M10">
            <v>0</v>
          </cell>
        </row>
        <row r="11">
          <cell r="B11" t="str">
            <v>A</v>
          </cell>
          <cell r="C11" t="str">
            <v>Medicaid Only/Dual Eligible 0-20</v>
          </cell>
          <cell r="K11">
            <v>434.86666666666702</v>
          </cell>
          <cell r="M11">
            <v>0</v>
          </cell>
        </row>
        <row r="12">
          <cell r="B12" t="str">
            <v>A</v>
          </cell>
          <cell r="C12" t="str">
            <v>Medicaid Only/Dual Eligible 0-20</v>
          </cell>
          <cell r="K12">
            <v>19996.329032258102</v>
          </cell>
          <cell r="M12">
            <v>0</v>
          </cell>
        </row>
        <row r="13">
          <cell r="B13" t="str">
            <v>A</v>
          </cell>
          <cell r="C13" t="str">
            <v>Medicaid Only/Dual Eligible 0-20</v>
          </cell>
          <cell r="K13">
            <v>50</v>
          </cell>
          <cell r="M13">
            <v>0</v>
          </cell>
        </row>
        <row r="14">
          <cell r="B14" t="str">
            <v>A</v>
          </cell>
          <cell r="C14" t="str">
            <v>Medicaid Only/Dual Eligible 0-20</v>
          </cell>
          <cell r="K14">
            <v>2877.0720430107499</v>
          </cell>
          <cell r="M14">
            <v>0</v>
          </cell>
        </row>
        <row r="15">
          <cell r="B15" t="str">
            <v>A</v>
          </cell>
          <cell r="C15" t="str">
            <v>Medicaid Only/Dual Eligible 0-20</v>
          </cell>
          <cell r="K15">
            <v>2</v>
          </cell>
          <cell r="M15">
            <v>0</v>
          </cell>
        </row>
        <row r="16">
          <cell r="B16" t="str">
            <v>A</v>
          </cell>
          <cell r="C16" t="str">
            <v>Medicaid Only/Dual Eligible 0-20</v>
          </cell>
          <cell r="K16">
            <v>550.31397849462405</v>
          </cell>
          <cell r="M16">
            <v>0</v>
          </cell>
        </row>
        <row r="17">
          <cell r="B17" t="str">
            <v>A</v>
          </cell>
          <cell r="C17" t="str">
            <v>Medicaid Only/Dual Eligible 0-20</v>
          </cell>
          <cell r="K17">
            <v>8</v>
          </cell>
          <cell r="M17">
            <v>0</v>
          </cell>
        </row>
        <row r="18">
          <cell r="B18" t="str">
            <v>A</v>
          </cell>
          <cell r="C18" t="str">
            <v>Medicaid Only/Dual Eligible 0-20</v>
          </cell>
          <cell r="K18">
            <v>736.04838709677404</v>
          </cell>
          <cell r="M18">
            <v>0</v>
          </cell>
        </row>
        <row r="19">
          <cell r="B19" t="str">
            <v>A</v>
          </cell>
          <cell r="C19" t="str">
            <v>Medicaid Only/Dual Eligible 0-20</v>
          </cell>
          <cell r="K19">
            <v>107</v>
          </cell>
          <cell r="M19">
            <v>0</v>
          </cell>
        </row>
        <row r="20">
          <cell r="B20" t="str">
            <v>A</v>
          </cell>
          <cell r="C20" t="str">
            <v>Medicaid Only/Dual Eligible 0-20</v>
          </cell>
          <cell r="K20">
            <v>30</v>
          </cell>
          <cell r="M20">
            <v>0</v>
          </cell>
        </row>
        <row r="21">
          <cell r="B21" t="str">
            <v>A</v>
          </cell>
          <cell r="C21" t="str">
            <v>Medicaid Only/Dual Eligible 0-20</v>
          </cell>
          <cell r="K21">
            <v>13</v>
          </cell>
          <cell r="M21">
            <v>0</v>
          </cell>
        </row>
        <row r="22">
          <cell r="B22" t="str">
            <v>A</v>
          </cell>
          <cell r="C22" t="str">
            <v>Medicaid Only/Dual Eligible 0-20</v>
          </cell>
          <cell r="K22">
            <v>1</v>
          </cell>
          <cell r="M22">
            <v>0</v>
          </cell>
        </row>
        <row r="23">
          <cell r="B23" t="str">
            <v>A</v>
          </cell>
          <cell r="C23" t="str">
            <v>Medicaid Only/Dual Eligible 0-20</v>
          </cell>
          <cell r="K23">
            <v>1610.1924731182801</v>
          </cell>
          <cell r="M23">
            <v>0</v>
          </cell>
        </row>
        <row r="24">
          <cell r="B24" t="str">
            <v>A</v>
          </cell>
          <cell r="C24" t="str">
            <v>Medicaid Only/Dual Eligible 0-20</v>
          </cell>
          <cell r="K24">
            <v>6</v>
          </cell>
          <cell r="M24">
            <v>0</v>
          </cell>
        </row>
        <row r="25">
          <cell r="B25" t="str">
            <v>A</v>
          </cell>
          <cell r="C25" t="str">
            <v>Medicaid Only/Dual Eligible 0-20</v>
          </cell>
          <cell r="K25">
            <v>546.03118279569901</v>
          </cell>
          <cell r="M25">
            <v>0</v>
          </cell>
        </row>
        <row r="26">
          <cell r="B26" t="str">
            <v>A</v>
          </cell>
          <cell r="C26" t="str">
            <v>Medicaid Only/Dual Eligible 0-20</v>
          </cell>
          <cell r="K26">
            <v>3</v>
          </cell>
          <cell r="M26">
            <v>0</v>
          </cell>
        </row>
        <row r="27">
          <cell r="B27" t="str">
            <v>A</v>
          </cell>
          <cell r="C27" t="str">
            <v>Medicaid Only/Dual Eligible 0-20</v>
          </cell>
          <cell r="K27">
            <v>1</v>
          </cell>
          <cell r="M27">
            <v>0</v>
          </cell>
        </row>
        <row r="28">
          <cell r="B28" t="str">
            <v>A</v>
          </cell>
          <cell r="C28" t="str">
            <v>Medicaid Only/Dual Eligible 0-20</v>
          </cell>
          <cell r="K28">
            <v>16</v>
          </cell>
          <cell r="M28">
            <v>0</v>
          </cell>
        </row>
        <row r="29">
          <cell r="B29" t="str">
            <v>A</v>
          </cell>
          <cell r="C29" t="str">
            <v>Medicaid Only/Dual Eligible 0-20</v>
          </cell>
          <cell r="K29">
            <v>4</v>
          </cell>
          <cell r="M29">
            <v>0</v>
          </cell>
        </row>
        <row r="30">
          <cell r="B30" t="str">
            <v>A</v>
          </cell>
          <cell r="C30" t="str">
            <v>Medicaid Only 21+</v>
          </cell>
          <cell r="K30">
            <v>603</v>
          </cell>
          <cell r="M30">
            <v>0</v>
          </cell>
        </row>
        <row r="31">
          <cell r="B31" t="str">
            <v>A</v>
          </cell>
          <cell r="C31" t="str">
            <v>Medicaid Only 21+</v>
          </cell>
          <cell r="K31">
            <v>126609.465591398</v>
          </cell>
          <cell r="M31">
            <v>0</v>
          </cell>
        </row>
        <row r="32">
          <cell r="B32" t="str">
            <v>A</v>
          </cell>
          <cell r="C32" t="str">
            <v>Medicaid Only 21+</v>
          </cell>
          <cell r="K32">
            <v>1125.34086021505</v>
          </cell>
          <cell r="M32">
            <v>0</v>
          </cell>
        </row>
        <row r="33">
          <cell r="B33" t="str">
            <v>A</v>
          </cell>
          <cell r="C33" t="str">
            <v>Medicaid Only 21+</v>
          </cell>
          <cell r="K33">
            <v>27</v>
          </cell>
          <cell r="M33">
            <v>0</v>
          </cell>
        </row>
        <row r="34">
          <cell r="B34" t="str">
            <v>A</v>
          </cell>
          <cell r="C34" t="str">
            <v>Medicaid Only 21+</v>
          </cell>
          <cell r="K34">
            <v>786</v>
          </cell>
          <cell r="M34">
            <v>0</v>
          </cell>
        </row>
        <row r="35">
          <cell r="B35" t="str">
            <v>A</v>
          </cell>
          <cell r="C35" t="str">
            <v>Medicaid Only 21+</v>
          </cell>
          <cell r="K35">
            <v>40189.661290322598</v>
          </cell>
          <cell r="M35">
            <v>0</v>
          </cell>
        </row>
        <row r="36">
          <cell r="B36" t="str">
            <v>A</v>
          </cell>
          <cell r="C36" t="str">
            <v>Medicaid Only 21+</v>
          </cell>
          <cell r="K36">
            <v>782.804301075269</v>
          </cell>
          <cell r="M36">
            <v>0</v>
          </cell>
        </row>
        <row r="37">
          <cell r="B37" t="str">
            <v>A</v>
          </cell>
          <cell r="C37" t="str">
            <v>Medicaid Only 21+</v>
          </cell>
          <cell r="K37">
            <v>41</v>
          </cell>
          <cell r="M37">
            <v>0</v>
          </cell>
        </row>
        <row r="38">
          <cell r="B38" t="str">
            <v>A</v>
          </cell>
          <cell r="C38" t="str">
            <v>Medicaid Only 21+</v>
          </cell>
          <cell r="K38">
            <v>37</v>
          </cell>
          <cell r="M38">
            <v>0</v>
          </cell>
        </row>
        <row r="39">
          <cell r="B39" t="str">
            <v>A</v>
          </cell>
          <cell r="C39" t="str">
            <v>Medicaid Only 21+</v>
          </cell>
          <cell r="K39">
            <v>1043.9064516128999</v>
          </cell>
          <cell r="M39">
            <v>0</v>
          </cell>
        </row>
        <row r="40">
          <cell r="B40" t="str">
            <v>A</v>
          </cell>
          <cell r="C40" t="str">
            <v>Medicaid Only 21+</v>
          </cell>
          <cell r="K40">
            <v>3</v>
          </cell>
          <cell r="M40">
            <v>0</v>
          </cell>
        </row>
        <row r="41">
          <cell r="B41" t="str">
            <v>A</v>
          </cell>
          <cell r="C41" t="str">
            <v>Medicaid Only 21+</v>
          </cell>
          <cell r="K41">
            <v>235.55161290322599</v>
          </cell>
          <cell r="M41">
            <v>0</v>
          </cell>
        </row>
        <row r="42">
          <cell r="B42" t="str">
            <v>A</v>
          </cell>
          <cell r="C42" t="str">
            <v>Medicaid Only 21+</v>
          </cell>
          <cell r="K42">
            <v>90</v>
          </cell>
          <cell r="M42">
            <v>0</v>
          </cell>
        </row>
        <row r="43">
          <cell r="B43" t="str">
            <v>A</v>
          </cell>
          <cell r="C43" t="str">
            <v>Medicaid Only 21+</v>
          </cell>
          <cell r="K43">
            <v>5</v>
          </cell>
          <cell r="M43">
            <v>0</v>
          </cell>
        </row>
        <row r="44">
          <cell r="B44" t="str">
            <v>A</v>
          </cell>
          <cell r="C44" t="str">
            <v>Medicaid Only 21+</v>
          </cell>
          <cell r="K44">
            <v>20021.791397849502</v>
          </cell>
          <cell r="M44">
            <v>0</v>
          </cell>
        </row>
        <row r="45">
          <cell r="B45" t="str">
            <v>A</v>
          </cell>
          <cell r="C45" t="str">
            <v>Medicaid Only 21+</v>
          </cell>
          <cell r="K45">
            <v>66.400000000000006</v>
          </cell>
          <cell r="M45">
            <v>0</v>
          </cell>
        </row>
        <row r="46">
          <cell r="B46" t="str">
            <v>A</v>
          </cell>
          <cell r="C46" t="str">
            <v>Medicaid Only 21+</v>
          </cell>
          <cell r="K46">
            <v>2913.6752688172</v>
          </cell>
          <cell r="M46">
            <v>0</v>
          </cell>
        </row>
        <row r="47">
          <cell r="B47" t="str">
            <v>A</v>
          </cell>
          <cell r="C47" t="str">
            <v>Medicaid Only 21+</v>
          </cell>
          <cell r="K47">
            <v>35</v>
          </cell>
          <cell r="M47">
            <v>0</v>
          </cell>
        </row>
        <row r="48">
          <cell r="B48" t="str">
            <v>A</v>
          </cell>
          <cell r="C48" t="str">
            <v>Medicaid Only 21+</v>
          </cell>
          <cell r="K48">
            <v>3331.7096774193601</v>
          </cell>
          <cell r="M48">
            <v>0</v>
          </cell>
        </row>
        <row r="49">
          <cell r="B49" t="str">
            <v>A</v>
          </cell>
          <cell r="C49" t="str">
            <v>Medicaid Only 21+</v>
          </cell>
          <cell r="K49">
            <v>145.96666666666701</v>
          </cell>
          <cell r="M49">
            <v>0</v>
          </cell>
        </row>
        <row r="50">
          <cell r="B50" t="str">
            <v>A</v>
          </cell>
          <cell r="C50" t="str">
            <v>Medicaid Only 21+</v>
          </cell>
          <cell r="K50">
            <v>53</v>
          </cell>
          <cell r="M50">
            <v>0</v>
          </cell>
        </row>
        <row r="51">
          <cell r="B51" t="str">
            <v>A</v>
          </cell>
          <cell r="C51" t="str">
            <v>Medicaid Only 21+</v>
          </cell>
          <cell r="K51">
            <v>253</v>
          </cell>
          <cell r="M51">
            <v>0</v>
          </cell>
        </row>
        <row r="52">
          <cell r="B52" t="str">
            <v>A</v>
          </cell>
          <cell r="C52" t="str">
            <v>Medicaid Only 21+</v>
          </cell>
          <cell r="K52">
            <v>1992.0645161290299</v>
          </cell>
          <cell r="M52">
            <v>0</v>
          </cell>
        </row>
        <row r="53">
          <cell r="B53" t="str">
            <v>A</v>
          </cell>
          <cell r="C53" t="str">
            <v>Medicaid Only 21+</v>
          </cell>
          <cell r="K53">
            <v>1</v>
          </cell>
          <cell r="M53">
            <v>0</v>
          </cell>
        </row>
        <row r="54">
          <cell r="B54" t="str">
            <v>A</v>
          </cell>
          <cell r="C54" t="str">
            <v>Medicaid Only 21+</v>
          </cell>
          <cell r="K54">
            <v>56.806451612903203</v>
          </cell>
          <cell r="M54">
            <v>0</v>
          </cell>
        </row>
        <row r="55">
          <cell r="B55" t="str">
            <v>A</v>
          </cell>
          <cell r="C55" t="str">
            <v>Medicaid Only 21+</v>
          </cell>
          <cell r="K55">
            <v>17</v>
          </cell>
          <cell r="M55">
            <v>0</v>
          </cell>
        </row>
        <row r="56">
          <cell r="B56" t="str">
            <v>A</v>
          </cell>
          <cell r="C56" t="str">
            <v>Medicaid Only 21+</v>
          </cell>
          <cell r="K56">
            <v>89</v>
          </cell>
          <cell r="M56">
            <v>0</v>
          </cell>
        </row>
        <row r="57">
          <cell r="B57" t="str">
            <v>A</v>
          </cell>
          <cell r="C57" t="str">
            <v>Medicaid Only 21+</v>
          </cell>
          <cell r="K57">
            <v>2</v>
          </cell>
          <cell r="M57">
            <v>0</v>
          </cell>
        </row>
        <row r="58">
          <cell r="B58" t="str">
            <v>A</v>
          </cell>
          <cell r="C58" t="str">
            <v>Medicaid Only 21+</v>
          </cell>
          <cell r="K58">
            <v>31</v>
          </cell>
          <cell r="M58">
            <v>0</v>
          </cell>
        </row>
        <row r="59">
          <cell r="B59" t="str">
            <v>A</v>
          </cell>
          <cell r="C59" t="str">
            <v>Medicaid Only 21+</v>
          </cell>
          <cell r="K59">
            <v>35</v>
          </cell>
          <cell r="M59">
            <v>0</v>
          </cell>
        </row>
        <row r="60">
          <cell r="B60" t="str">
            <v>A</v>
          </cell>
          <cell r="C60" t="str">
            <v>Medicaid Only 21+</v>
          </cell>
          <cell r="K60">
            <v>488.83118279569902</v>
          </cell>
          <cell r="M60">
            <v>0</v>
          </cell>
        </row>
        <row r="61">
          <cell r="B61" t="str">
            <v>A</v>
          </cell>
          <cell r="C61" t="str">
            <v>Medicaid Only 21+</v>
          </cell>
          <cell r="K61">
            <v>95.612903225806406</v>
          </cell>
          <cell r="M61">
            <v>0</v>
          </cell>
        </row>
        <row r="62">
          <cell r="B62" t="str">
            <v>A</v>
          </cell>
          <cell r="C62" t="str">
            <v>Medicaid Only 21+</v>
          </cell>
          <cell r="K62">
            <v>3</v>
          </cell>
          <cell r="M62">
            <v>0</v>
          </cell>
        </row>
        <row r="63">
          <cell r="B63" t="str">
            <v>A</v>
          </cell>
          <cell r="C63" t="str">
            <v>Medicaid Only 21+</v>
          </cell>
          <cell r="K63">
            <v>3088.0946236559098</v>
          </cell>
          <cell r="M63">
            <v>0</v>
          </cell>
        </row>
        <row r="64">
          <cell r="B64" t="str">
            <v>A</v>
          </cell>
          <cell r="C64" t="str">
            <v>Medicaid Only 21+</v>
          </cell>
          <cell r="K64">
            <v>50</v>
          </cell>
          <cell r="M64">
            <v>0</v>
          </cell>
        </row>
        <row r="65">
          <cell r="B65" t="str">
            <v>A</v>
          </cell>
          <cell r="C65" t="str">
            <v>Medicaid Only 21+</v>
          </cell>
          <cell r="K65">
            <v>14</v>
          </cell>
          <cell r="M65">
            <v>0</v>
          </cell>
        </row>
        <row r="66">
          <cell r="B66" t="str">
            <v>A</v>
          </cell>
          <cell r="C66" t="str">
            <v>Medicaid Only 21+</v>
          </cell>
          <cell r="K66">
            <v>1927.4741935483901</v>
          </cell>
          <cell r="M66">
            <v>0</v>
          </cell>
        </row>
        <row r="67">
          <cell r="B67" t="str">
            <v>A</v>
          </cell>
          <cell r="C67" t="str">
            <v>Medicaid Only 21+</v>
          </cell>
          <cell r="K67">
            <v>8</v>
          </cell>
          <cell r="M67">
            <v>0</v>
          </cell>
        </row>
        <row r="68">
          <cell r="B68" t="str">
            <v>A</v>
          </cell>
          <cell r="C68" t="str">
            <v>Medicaid Only 21+</v>
          </cell>
          <cell r="K68">
            <v>27</v>
          </cell>
          <cell r="M68">
            <v>0</v>
          </cell>
        </row>
        <row r="69">
          <cell r="B69" t="str">
            <v>A</v>
          </cell>
          <cell r="C69" t="str">
            <v>Medicaid Only 21+</v>
          </cell>
          <cell r="K69">
            <v>11</v>
          </cell>
          <cell r="M69">
            <v>0</v>
          </cell>
        </row>
        <row r="70">
          <cell r="B70" t="str">
            <v>A</v>
          </cell>
          <cell r="C70" t="str">
            <v>Medicaid Only 21+</v>
          </cell>
          <cell r="K70">
            <v>12</v>
          </cell>
          <cell r="M70">
            <v>0</v>
          </cell>
        </row>
        <row r="71">
          <cell r="B71" t="str">
            <v>A</v>
          </cell>
          <cell r="C71" t="str">
            <v>Medicaid Only 21+</v>
          </cell>
          <cell r="K71">
            <v>3</v>
          </cell>
          <cell r="M71">
            <v>0</v>
          </cell>
        </row>
        <row r="72">
          <cell r="B72" t="str">
            <v>A</v>
          </cell>
          <cell r="C72" t="str">
            <v>Medicaid Only 21+</v>
          </cell>
          <cell r="K72">
            <v>10</v>
          </cell>
          <cell r="M72">
            <v>0</v>
          </cell>
        </row>
        <row r="73">
          <cell r="B73" t="str">
            <v>A</v>
          </cell>
          <cell r="C73" t="str">
            <v>Medicaid Only 21+</v>
          </cell>
          <cell r="K73">
            <v>10</v>
          </cell>
          <cell r="M73">
            <v>0</v>
          </cell>
        </row>
        <row r="74">
          <cell r="B74" t="str">
            <v>A</v>
          </cell>
          <cell r="C74" t="str">
            <v>Medicaid Only 21+</v>
          </cell>
          <cell r="K74">
            <v>17</v>
          </cell>
          <cell r="M74">
            <v>0</v>
          </cell>
        </row>
        <row r="75">
          <cell r="B75" t="str">
            <v>A</v>
          </cell>
          <cell r="C75" t="str">
            <v>Medicaid Only 21+</v>
          </cell>
          <cell r="K75">
            <v>1</v>
          </cell>
          <cell r="M75">
            <v>0</v>
          </cell>
        </row>
        <row r="76">
          <cell r="B76" t="str">
            <v>A</v>
          </cell>
          <cell r="C76" t="str">
            <v>Medicaid Only 21+</v>
          </cell>
          <cell r="K76">
            <v>24</v>
          </cell>
          <cell r="M76">
            <v>0</v>
          </cell>
        </row>
        <row r="77">
          <cell r="B77" t="str">
            <v>A</v>
          </cell>
          <cell r="C77" t="str">
            <v>Medicaid Only 21+</v>
          </cell>
          <cell r="K77">
            <v>4</v>
          </cell>
          <cell r="M77">
            <v>0</v>
          </cell>
        </row>
        <row r="78">
          <cell r="B78" t="str">
            <v>A</v>
          </cell>
          <cell r="C78" t="str">
            <v>Medicaid Only 21+</v>
          </cell>
          <cell r="K78">
            <v>1</v>
          </cell>
          <cell r="M78">
            <v>0</v>
          </cell>
        </row>
        <row r="79">
          <cell r="B79" t="str">
            <v>A</v>
          </cell>
          <cell r="C79" t="str">
            <v>Dual Eligible 21+</v>
          </cell>
          <cell r="K79">
            <v>8877.3677419354808</v>
          </cell>
          <cell r="M79">
            <v>0</v>
          </cell>
        </row>
        <row r="80">
          <cell r="B80" t="str">
            <v>A</v>
          </cell>
          <cell r="C80" t="str">
            <v>Dual Eligible 21+</v>
          </cell>
          <cell r="K80">
            <v>744</v>
          </cell>
          <cell r="M80">
            <v>0</v>
          </cell>
        </row>
        <row r="81">
          <cell r="B81" t="str">
            <v>A</v>
          </cell>
          <cell r="C81" t="str">
            <v>Dual Eligible 21+</v>
          </cell>
          <cell r="K81">
            <v>238.87526881720399</v>
          </cell>
          <cell r="M81">
            <v>0</v>
          </cell>
        </row>
        <row r="82">
          <cell r="B82" t="str">
            <v>A</v>
          </cell>
          <cell r="C82" t="str">
            <v>Dual Eligible 21+</v>
          </cell>
          <cell r="K82">
            <v>18</v>
          </cell>
          <cell r="M82">
            <v>0</v>
          </cell>
        </row>
        <row r="83">
          <cell r="B83" t="str">
            <v>A</v>
          </cell>
          <cell r="C83" t="str">
            <v>Dual Eligible 21+</v>
          </cell>
          <cell r="K83">
            <v>1102</v>
          </cell>
          <cell r="M83">
            <v>0</v>
          </cell>
        </row>
        <row r="84">
          <cell r="B84" t="str">
            <v>A</v>
          </cell>
          <cell r="C84" t="str">
            <v>Dual Eligible 21+</v>
          </cell>
          <cell r="K84">
            <v>5196.0215053763404</v>
          </cell>
          <cell r="M84">
            <v>0</v>
          </cell>
        </row>
        <row r="85">
          <cell r="B85" t="str">
            <v>A</v>
          </cell>
          <cell r="C85" t="str">
            <v>Dual Eligible 21+</v>
          </cell>
          <cell r="K85">
            <v>43</v>
          </cell>
          <cell r="M85">
            <v>0</v>
          </cell>
        </row>
        <row r="86">
          <cell r="B86" t="str">
            <v>A</v>
          </cell>
          <cell r="C86" t="str">
            <v>Dual Eligible 21+</v>
          </cell>
          <cell r="K86">
            <v>159.69999999999999</v>
          </cell>
          <cell r="M86">
            <v>0</v>
          </cell>
        </row>
        <row r="87">
          <cell r="B87" t="str">
            <v>A</v>
          </cell>
          <cell r="C87" t="str">
            <v>Dual Eligible 21+</v>
          </cell>
          <cell r="K87">
            <v>5038.1000000000004</v>
          </cell>
          <cell r="M87">
            <v>0</v>
          </cell>
        </row>
        <row r="88">
          <cell r="B88" t="str">
            <v>A</v>
          </cell>
          <cell r="C88" t="str">
            <v>Dual Eligible 21+</v>
          </cell>
          <cell r="K88">
            <v>8954.9913978494606</v>
          </cell>
          <cell r="M88">
            <v>0</v>
          </cell>
        </row>
        <row r="89">
          <cell r="B89" t="str">
            <v>A</v>
          </cell>
          <cell r="C89" t="str">
            <v>Dual Eligible 21+</v>
          </cell>
          <cell r="K89">
            <v>89.9677419354839</v>
          </cell>
          <cell r="M89">
            <v>0</v>
          </cell>
        </row>
        <row r="90">
          <cell r="B90" t="str">
            <v>A</v>
          </cell>
          <cell r="C90" t="str">
            <v>Dual Eligible 21+</v>
          </cell>
          <cell r="K90">
            <v>20</v>
          </cell>
          <cell r="M90">
            <v>0</v>
          </cell>
        </row>
        <row r="91">
          <cell r="B91" t="str">
            <v>A</v>
          </cell>
          <cell r="C91" t="str">
            <v>Dual Eligible 21+</v>
          </cell>
          <cell r="K91">
            <v>4866.8688172043003</v>
          </cell>
          <cell r="M91">
            <v>0</v>
          </cell>
        </row>
        <row r="92">
          <cell r="B92" t="str">
            <v>A</v>
          </cell>
          <cell r="C92" t="str">
            <v>Dual Eligible 21+</v>
          </cell>
          <cell r="K92">
            <v>2108.8580645161301</v>
          </cell>
          <cell r="M92">
            <v>0</v>
          </cell>
        </row>
        <row r="93">
          <cell r="B93" t="str">
            <v>A</v>
          </cell>
          <cell r="C93" t="str">
            <v>Dual Eligible 21+</v>
          </cell>
          <cell r="K93">
            <v>18</v>
          </cell>
          <cell r="M93">
            <v>0</v>
          </cell>
        </row>
        <row r="94">
          <cell r="B94" t="str">
            <v>A</v>
          </cell>
          <cell r="C94" t="str">
            <v>Dual Eligible 21+</v>
          </cell>
          <cell r="K94">
            <v>34</v>
          </cell>
          <cell r="M94">
            <v>0</v>
          </cell>
        </row>
        <row r="95">
          <cell r="B95" t="str">
            <v>A</v>
          </cell>
          <cell r="C95" t="str">
            <v>Dual Eligible 21+</v>
          </cell>
          <cell r="K95">
            <v>62.661290322580598</v>
          </cell>
          <cell r="M95">
            <v>0</v>
          </cell>
        </row>
        <row r="96">
          <cell r="B96" t="str">
            <v>A</v>
          </cell>
          <cell r="C96" t="str">
            <v>Dual Eligible 21+</v>
          </cell>
          <cell r="K96">
            <v>42.981720430107501</v>
          </cell>
          <cell r="M96">
            <v>0</v>
          </cell>
        </row>
        <row r="97">
          <cell r="B97" t="str">
            <v>A</v>
          </cell>
          <cell r="C97" t="str">
            <v>Dual Eligible 21+</v>
          </cell>
          <cell r="K97">
            <v>3</v>
          </cell>
          <cell r="M97">
            <v>0</v>
          </cell>
        </row>
        <row r="98">
          <cell r="B98" t="str">
            <v>A</v>
          </cell>
          <cell r="C98" t="str">
            <v>Dual Eligible 21+</v>
          </cell>
          <cell r="K98">
            <v>226</v>
          </cell>
          <cell r="M98">
            <v>0</v>
          </cell>
        </row>
        <row r="99">
          <cell r="B99" t="str">
            <v>A</v>
          </cell>
          <cell r="C99" t="str">
            <v>Dual Eligible 21+</v>
          </cell>
          <cell r="K99">
            <v>582.37741935483905</v>
          </cell>
          <cell r="M99">
            <v>0</v>
          </cell>
        </row>
        <row r="100">
          <cell r="B100" t="str">
            <v>A</v>
          </cell>
          <cell r="C100" t="str">
            <v>Dual Eligible 21+</v>
          </cell>
          <cell r="K100">
            <v>3</v>
          </cell>
          <cell r="M100">
            <v>0</v>
          </cell>
        </row>
        <row r="101">
          <cell r="B101" t="str">
            <v>A</v>
          </cell>
          <cell r="C101" t="str">
            <v>Dual Eligible 21+</v>
          </cell>
          <cell r="K101">
            <v>22</v>
          </cell>
          <cell r="M101">
            <v>0</v>
          </cell>
        </row>
        <row r="102">
          <cell r="B102" t="str">
            <v>A</v>
          </cell>
          <cell r="C102" t="str">
            <v>Dual Eligible 21+</v>
          </cell>
          <cell r="K102">
            <v>384.64516129032302</v>
          </cell>
          <cell r="M102">
            <v>0</v>
          </cell>
        </row>
        <row r="103">
          <cell r="B103" t="str">
            <v>A</v>
          </cell>
          <cell r="C103" t="str">
            <v>Dual Eligible 21+</v>
          </cell>
          <cell r="K103">
            <v>511</v>
          </cell>
          <cell r="M103">
            <v>0</v>
          </cell>
        </row>
        <row r="104">
          <cell r="B104" t="str">
            <v>A</v>
          </cell>
          <cell r="C104" t="str">
            <v>Dual Eligible 21+</v>
          </cell>
          <cell r="K104">
            <v>10</v>
          </cell>
          <cell r="M104">
            <v>0</v>
          </cell>
        </row>
        <row r="105">
          <cell r="B105" t="str">
            <v>A</v>
          </cell>
          <cell r="C105" t="str">
            <v>Dual Eligible 21+</v>
          </cell>
          <cell r="K105">
            <v>9</v>
          </cell>
          <cell r="M105">
            <v>0</v>
          </cell>
        </row>
        <row r="106">
          <cell r="B106" t="str">
            <v>A</v>
          </cell>
          <cell r="C106" t="str">
            <v>Dual Eligible 21+</v>
          </cell>
          <cell r="K106">
            <v>891.94193548387102</v>
          </cell>
          <cell r="M106">
            <v>0</v>
          </cell>
        </row>
        <row r="107">
          <cell r="B107" t="str">
            <v>A</v>
          </cell>
          <cell r="C107" t="str">
            <v>Dual Eligible 21+</v>
          </cell>
          <cell r="K107">
            <v>1561.93333333333</v>
          </cell>
          <cell r="M107">
            <v>0</v>
          </cell>
        </row>
        <row r="108">
          <cell r="B108" t="str">
            <v>A</v>
          </cell>
          <cell r="C108" t="str">
            <v>Dual Eligible 21+</v>
          </cell>
          <cell r="K108">
            <v>10</v>
          </cell>
          <cell r="M108">
            <v>0</v>
          </cell>
        </row>
        <row r="109">
          <cell r="B109" t="str">
            <v>A</v>
          </cell>
          <cell r="C109" t="str">
            <v>Dual Eligible 21+</v>
          </cell>
          <cell r="K109">
            <v>3</v>
          </cell>
          <cell r="M109">
            <v>0</v>
          </cell>
        </row>
        <row r="110">
          <cell r="B110" t="str">
            <v>A</v>
          </cell>
          <cell r="C110" t="str">
            <v>Dual Eligible 21+</v>
          </cell>
          <cell r="K110">
            <v>2099</v>
          </cell>
          <cell r="M110">
            <v>0</v>
          </cell>
        </row>
        <row r="111">
          <cell r="B111" t="str">
            <v>A</v>
          </cell>
          <cell r="C111" t="str">
            <v>Dual Eligible 21+</v>
          </cell>
          <cell r="K111">
            <v>243</v>
          </cell>
          <cell r="M111">
            <v>0</v>
          </cell>
        </row>
        <row r="112">
          <cell r="B112" t="str">
            <v>A</v>
          </cell>
          <cell r="C112" t="str">
            <v>Dual Eligible 21+</v>
          </cell>
          <cell r="K112">
            <v>6</v>
          </cell>
          <cell r="M112">
            <v>0</v>
          </cell>
        </row>
        <row r="113">
          <cell r="B113" t="str">
            <v>A</v>
          </cell>
          <cell r="C113" t="str">
            <v>Dual Eligible 21+</v>
          </cell>
          <cell r="K113">
            <v>11</v>
          </cell>
          <cell r="M113">
            <v>0</v>
          </cell>
        </row>
        <row r="114">
          <cell r="B114" t="str">
            <v>A</v>
          </cell>
          <cell r="C114" t="str">
            <v>Dual Eligible 21+</v>
          </cell>
          <cell r="K114">
            <v>2</v>
          </cell>
          <cell r="M114">
            <v>0</v>
          </cell>
        </row>
        <row r="115">
          <cell r="B115" t="str">
            <v>A</v>
          </cell>
          <cell r="C115" t="str">
            <v>Dual Eligible 21+</v>
          </cell>
          <cell r="K115">
            <v>3480.5408602150501</v>
          </cell>
          <cell r="M115">
            <v>0</v>
          </cell>
        </row>
        <row r="116">
          <cell r="B116" t="str">
            <v>A</v>
          </cell>
          <cell r="C116" t="str">
            <v>Dual Eligible 21+</v>
          </cell>
          <cell r="K116">
            <v>30</v>
          </cell>
          <cell r="M116">
            <v>0</v>
          </cell>
        </row>
        <row r="117">
          <cell r="B117" t="str">
            <v>A</v>
          </cell>
          <cell r="C117" t="str">
            <v>Dual Eligible 21+</v>
          </cell>
          <cell r="K117">
            <v>9</v>
          </cell>
          <cell r="M117">
            <v>0</v>
          </cell>
        </row>
        <row r="118">
          <cell r="B118" t="str">
            <v>A</v>
          </cell>
          <cell r="C118" t="str">
            <v>Dual Eligible 21+</v>
          </cell>
          <cell r="K118">
            <v>1677.64408602151</v>
          </cell>
          <cell r="M118">
            <v>0</v>
          </cell>
        </row>
        <row r="119">
          <cell r="B119" t="str">
            <v>A</v>
          </cell>
          <cell r="C119" t="str">
            <v>Dual Eligible 21+</v>
          </cell>
          <cell r="K119">
            <v>36</v>
          </cell>
          <cell r="M119">
            <v>0</v>
          </cell>
        </row>
        <row r="120">
          <cell r="B120" t="str">
            <v>A</v>
          </cell>
          <cell r="C120" t="str">
            <v>Dual Eligible 21+</v>
          </cell>
          <cell r="K120">
            <v>3</v>
          </cell>
          <cell r="M120">
            <v>0</v>
          </cell>
        </row>
        <row r="121">
          <cell r="B121" t="str">
            <v>A</v>
          </cell>
          <cell r="C121" t="str">
            <v>Dual Eligible 21+</v>
          </cell>
          <cell r="K121">
            <v>3</v>
          </cell>
          <cell r="M121">
            <v>0</v>
          </cell>
        </row>
        <row r="122">
          <cell r="B122" t="str">
            <v>A</v>
          </cell>
          <cell r="C122" t="str">
            <v>Dual Eligible 21+</v>
          </cell>
          <cell r="K122">
            <v>346</v>
          </cell>
          <cell r="M122">
            <v>0</v>
          </cell>
        </row>
        <row r="123">
          <cell r="B123" t="str">
            <v>A</v>
          </cell>
          <cell r="C123" t="str">
            <v>Dual Eligible 21+</v>
          </cell>
          <cell r="K123">
            <v>16</v>
          </cell>
          <cell r="M123">
            <v>0</v>
          </cell>
        </row>
        <row r="124">
          <cell r="B124" t="str">
            <v>A</v>
          </cell>
          <cell r="C124" t="str">
            <v>Dual Eligible 21+</v>
          </cell>
          <cell r="K124">
            <v>48</v>
          </cell>
          <cell r="M124">
            <v>0</v>
          </cell>
        </row>
        <row r="125">
          <cell r="B125" t="str">
            <v>A</v>
          </cell>
          <cell r="C125" t="str">
            <v>Dual Eligible 21+</v>
          </cell>
          <cell r="K125">
            <v>291</v>
          </cell>
          <cell r="M125">
            <v>0</v>
          </cell>
        </row>
        <row r="126">
          <cell r="B126" t="str">
            <v>A</v>
          </cell>
          <cell r="C126" t="str">
            <v>Dual Eligible 21+</v>
          </cell>
          <cell r="K126">
            <v>2</v>
          </cell>
          <cell r="M126">
            <v>0</v>
          </cell>
        </row>
        <row r="127">
          <cell r="B127" t="str">
            <v>A</v>
          </cell>
          <cell r="C127" t="str">
            <v>Dual Eligible 21+</v>
          </cell>
          <cell r="K127">
            <v>3</v>
          </cell>
          <cell r="M127">
            <v>0</v>
          </cell>
        </row>
        <row r="128">
          <cell r="B128" t="str">
            <v>A</v>
          </cell>
          <cell r="C128" t="str">
            <v>Dual Eligible 21+</v>
          </cell>
          <cell r="K128">
            <v>21</v>
          </cell>
          <cell r="M128">
            <v>0</v>
          </cell>
        </row>
        <row r="129">
          <cell r="B129" t="str">
            <v>A</v>
          </cell>
          <cell r="C129" t="str">
            <v>Dual Eligible 21+</v>
          </cell>
          <cell r="K129">
            <v>6</v>
          </cell>
          <cell r="M129">
            <v>0</v>
          </cell>
        </row>
        <row r="130">
          <cell r="B130" t="str">
            <v>A</v>
          </cell>
          <cell r="C130" t="str">
            <v>Dual Eligible 21+</v>
          </cell>
          <cell r="K130">
            <v>11</v>
          </cell>
          <cell r="M130">
            <v>0</v>
          </cell>
        </row>
        <row r="131">
          <cell r="B131" t="str">
            <v>A</v>
          </cell>
          <cell r="C131" t="str">
            <v>Dual Eligible 21+</v>
          </cell>
          <cell r="K131">
            <v>7</v>
          </cell>
          <cell r="M131">
            <v>0</v>
          </cell>
        </row>
        <row r="132">
          <cell r="B132" t="str">
            <v>A</v>
          </cell>
          <cell r="C132" t="str">
            <v>Dual Eligible 21+</v>
          </cell>
          <cell r="K132">
            <v>2</v>
          </cell>
          <cell r="M132">
            <v>0</v>
          </cell>
        </row>
        <row r="133">
          <cell r="B133" t="str">
            <v>A</v>
          </cell>
          <cell r="C133" t="str">
            <v>Dual Eligible 21+</v>
          </cell>
          <cell r="K133">
            <v>5</v>
          </cell>
          <cell r="M133">
            <v>0</v>
          </cell>
        </row>
        <row r="134">
          <cell r="B134" t="str">
            <v>A</v>
          </cell>
          <cell r="C134" t="str">
            <v>Dual Eligible 21+</v>
          </cell>
          <cell r="K134">
            <v>16</v>
          </cell>
          <cell r="M134">
            <v>0</v>
          </cell>
        </row>
        <row r="135">
          <cell r="B135" t="str">
            <v>A</v>
          </cell>
          <cell r="C135" t="str">
            <v>Dual Eligible 21+</v>
          </cell>
          <cell r="K135">
            <v>4</v>
          </cell>
          <cell r="M135">
            <v>0</v>
          </cell>
        </row>
        <row r="136">
          <cell r="B136" t="str">
            <v>A</v>
          </cell>
          <cell r="C136" t="str">
            <v>Medically Needy 0-20</v>
          </cell>
          <cell r="K136">
            <v>2780.6322580645201</v>
          </cell>
          <cell r="M136">
            <v>0</v>
          </cell>
        </row>
        <row r="137">
          <cell r="B137" t="str">
            <v>A</v>
          </cell>
          <cell r="C137" t="str">
            <v>Medically Needy 0-20</v>
          </cell>
          <cell r="K137">
            <v>4</v>
          </cell>
          <cell r="M137">
            <v>0</v>
          </cell>
        </row>
        <row r="138">
          <cell r="B138" t="str">
            <v>A</v>
          </cell>
          <cell r="C138" t="str">
            <v>Medically Needy 0-20</v>
          </cell>
          <cell r="K138">
            <v>257.87741935483899</v>
          </cell>
          <cell r="M138">
            <v>0</v>
          </cell>
        </row>
        <row r="139">
          <cell r="B139" t="str">
            <v>A</v>
          </cell>
          <cell r="C139" t="str">
            <v>Medically Needy 0-20</v>
          </cell>
          <cell r="K139">
            <v>2</v>
          </cell>
          <cell r="M139">
            <v>0</v>
          </cell>
        </row>
        <row r="140">
          <cell r="B140" t="str">
            <v>A</v>
          </cell>
          <cell r="C140" t="str">
            <v>Medically Needy 0-20</v>
          </cell>
          <cell r="K140">
            <v>1</v>
          </cell>
          <cell r="M140">
            <v>0</v>
          </cell>
        </row>
        <row r="141">
          <cell r="B141" t="str">
            <v>A</v>
          </cell>
          <cell r="C141" t="str">
            <v>Medically Needy 0-20</v>
          </cell>
          <cell r="K141">
            <v>9</v>
          </cell>
          <cell r="M141">
            <v>0</v>
          </cell>
        </row>
        <row r="142">
          <cell r="B142" t="str">
            <v>A</v>
          </cell>
          <cell r="C142" t="str">
            <v>Medically Needy 0-20</v>
          </cell>
          <cell r="K142">
            <v>3</v>
          </cell>
          <cell r="M142">
            <v>0</v>
          </cell>
        </row>
        <row r="143">
          <cell r="B143" t="str">
            <v>A</v>
          </cell>
          <cell r="C143" t="str">
            <v>Medically Needy 21+</v>
          </cell>
          <cell r="K143">
            <v>12877.5516129032</v>
          </cell>
          <cell r="M143">
            <v>0</v>
          </cell>
        </row>
        <row r="144">
          <cell r="B144" t="str">
            <v>A</v>
          </cell>
          <cell r="C144" t="str">
            <v>Medically Needy 21+</v>
          </cell>
          <cell r="K144">
            <v>131</v>
          </cell>
          <cell r="M144">
            <v>0</v>
          </cell>
        </row>
        <row r="145">
          <cell r="B145" t="str">
            <v>A</v>
          </cell>
          <cell r="C145" t="str">
            <v>Medically Needy 21+</v>
          </cell>
          <cell r="K145">
            <v>1898.2666666666701</v>
          </cell>
          <cell r="M145">
            <v>0</v>
          </cell>
        </row>
        <row r="146">
          <cell r="B146" t="str">
            <v>A</v>
          </cell>
          <cell r="C146" t="str">
            <v>Medically Needy 21+</v>
          </cell>
          <cell r="K146">
            <v>21</v>
          </cell>
          <cell r="M146">
            <v>0</v>
          </cell>
        </row>
        <row r="147">
          <cell r="B147" t="str">
            <v>A</v>
          </cell>
          <cell r="C147" t="str">
            <v>Medically Needy 21+</v>
          </cell>
          <cell r="K147">
            <v>4.32258064516129</v>
          </cell>
          <cell r="M147">
            <v>0</v>
          </cell>
        </row>
        <row r="148">
          <cell r="B148" t="str">
            <v>A</v>
          </cell>
          <cell r="C148" t="str">
            <v>Medically Needy 21+</v>
          </cell>
          <cell r="K148">
            <v>3.32258064516129</v>
          </cell>
          <cell r="M148">
            <v>0</v>
          </cell>
        </row>
        <row r="149">
          <cell r="B149" t="str">
            <v>A</v>
          </cell>
          <cell r="C149" t="str">
            <v>Medically Needy 21+</v>
          </cell>
          <cell r="K149">
            <v>13.322580645161301</v>
          </cell>
          <cell r="M149">
            <v>0</v>
          </cell>
        </row>
        <row r="150">
          <cell r="B150" t="str">
            <v>A</v>
          </cell>
          <cell r="C150" t="str">
            <v>Medically Needy 21+</v>
          </cell>
          <cell r="K150">
            <v>2</v>
          </cell>
          <cell r="M150">
            <v>0</v>
          </cell>
        </row>
        <row r="151">
          <cell r="B151" t="str">
            <v>A</v>
          </cell>
          <cell r="C151" t="str">
            <v>Medically Needy 21+</v>
          </cell>
          <cell r="K151">
            <v>11.0967741935484</v>
          </cell>
          <cell r="M151">
            <v>0</v>
          </cell>
        </row>
        <row r="152">
          <cell r="B152" t="str">
            <v>B</v>
          </cell>
          <cell r="C152" t="str">
            <v>Medicaid Only/Dual Eligible 0-20</v>
          </cell>
          <cell r="K152">
            <v>1316003.20215054</v>
          </cell>
          <cell r="M152">
            <v>0</v>
          </cell>
        </row>
        <row r="153">
          <cell r="B153" t="str">
            <v>B</v>
          </cell>
          <cell r="C153" t="str">
            <v>Medicaid Only/Dual Eligible 0-20</v>
          </cell>
          <cell r="K153">
            <v>6</v>
          </cell>
          <cell r="M153">
            <v>0</v>
          </cell>
        </row>
        <row r="154">
          <cell r="B154" t="str">
            <v>B</v>
          </cell>
          <cell r="C154" t="str">
            <v>Medicaid Only/Dual Eligible 0-20</v>
          </cell>
          <cell r="K154">
            <v>1267.06021505376</v>
          </cell>
          <cell r="M154">
            <v>0</v>
          </cell>
        </row>
        <row r="155">
          <cell r="B155" t="str">
            <v>B</v>
          </cell>
          <cell r="C155" t="str">
            <v>Medicaid Only/Dual Eligible 0-20</v>
          </cell>
          <cell r="K155">
            <v>66999.619354838695</v>
          </cell>
          <cell r="M155">
            <v>0</v>
          </cell>
        </row>
        <row r="156">
          <cell r="B156" t="str">
            <v>B</v>
          </cell>
          <cell r="C156" t="str">
            <v>Medicaid Only/Dual Eligible 0-20</v>
          </cell>
          <cell r="K156">
            <v>10</v>
          </cell>
          <cell r="M156">
            <v>0</v>
          </cell>
        </row>
        <row r="157">
          <cell r="B157" t="str">
            <v>B</v>
          </cell>
          <cell r="C157" t="str">
            <v>Medicaid Only/Dual Eligible 0-20</v>
          </cell>
          <cell r="K157">
            <v>159.129032258065</v>
          </cell>
          <cell r="M157">
            <v>0</v>
          </cell>
        </row>
        <row r="158">
          <cell r="B158" t="str">
            <v>B</v>
          </cell>
          <cell r="C158" t="str">
            <v>Medicaid Only/Dual Eligible 0-20</v>
          </cell>
          <cell r="K158">
            <v>6241.94408602151</v>
          </cell>
          <cell r="M158">
            <v>0</v>
          </cell>
        </row>
        <row r="159">
          <cell r="B159" t="str">
            <v>B</v>
          </cell>
          <cell r="C159" t="str">
            <v>Medicaid Only/Dual Eligible 0-20</v>
          </cell>
          <cell r="K159">
            <v>8</v>
          </cell>
          <cell r="M159">
            <v>0</v>
          </cell>
        </row>
        <row r="160">
          <cell r="B160" t="str">
            <v>B</v>
          </cell>
          <cell r="C160" t="str">
            <v>Medicaid Only/Dual Eligible 0-20</v>
          </cell>
          <cell r="K160">
            <v>1392.3462365591399</v>
          </cell>
          <cell r="M160">
            <v>0</v>
          </cell>
        </row>
        <row r="161">
          <cell r="B161" t="str">
            <v>B</v>
          </cell>
          <cell r="C161" t="str">
            <v>Medicaid Only/Dual Eligible 0-20</v>
          </cell>
          <cell r="K161">
            <v>20.966666666666701</v>
          </cell>
          <cell r="M161">
            <v>0</v>
          </cell>
        </row>
        <row r="162">
          <cell r="B162" t="str">
            <v>B</v>
          </cell>
          <cell r="C162" t="str">
            <v>Medicaid Only/Dual Eligible 0-20</v>
          </cell>
          <cell r="K162">
            <v>2013.40430107527</v>
          </cell>
          <cell r="M162">
            <v>0</v>
          </cell>
        </row>
        <row r="163">
          <cell r="B163" t="str">
            <v>B</v>
          </cell>
          <cell r="C163" t="str">
            <v>Medicaid Only/Dual Eligible 0-20</v>
          </cell>
          <cell r="K163">
            <v>2</v>
          </cell>
          <cell r="M163">
            <v>0</v>
          </cell>
        </row>
        <row r="164">
          <cell r="B164" t="str">
            <v>B</v>
          </cell>
          <cell r="C164" t="str">
            <v>Medicaid Only/Dual Eligible 0-20</v>
          </cell>
          <cell r="K164">
            <v>403</v>
          </cell>
          <cell r="M164">
            <v>0</v>
          </cell>
        </row>
        <row r="165">
          <cell r="B165" t="str">
            <v>B</v>
          </cell>
          <cell r="C165" t="str">
            <v>Medicaid Only/Dual Eligible 0-20</v>
          </cell>
          <cell r="K165">
            <v>78</v>
          </cell>
          <cell r="M165">
            <v>0</v>
          </cell>
        </row>
        <row r="166">
          <cell r="B166" t="str">
            <v>B</v>
          </cell>
          <cell r="C166" t="str">
            <v>Medicaid Only/Dual Eligible 0-20</v>
          </cell>
          <cell r="K166">
            <v>17</v>
          </cell>
          <cell r="M166">
            <v>0</v>
          </cell>
        </row>
        <row r="167">
          <cell r="B167" t="str">
            <v>B</v>
          </cell>
          <cell r="C167" t="str">
            <v>Medicaid Only/Dual Eligible 0-20</v>
          </cell>
          <cell r="K167">
            <v>3875.8279569892502</v>
          </cell>
          <cell r="M167">
            <v>0</v>
          </cell>
        </row>
        <row r="168">
          <cell r="B168" t="str">
            <v>B</v>
          </cell>
          <cell r="C168" t="str">
            <v>Medicaid Only/Dual Eligible 0-20</v>
          </cell>
          <cell r="K168">
            <v>18</v>
          </cell>
          <cell r="M168">
            <v>0</v>
          </cell>
        </row>
        <row r="169">
          <cell r="B169" t="str">
            <v>B</v>
          </cell>
          <cell r="C169" t="str">
            <v>Medicaid Only/Dual Eligible 0-20</v>
          </cell>
          <cell r="K169">
            <v>2</v>
          </cell>
          <cell r="M169">
            <v>0</v>
          </cell>
        </row>
        <row r="170">
          <cell r="B170" t="str">
            <v>B</v>
          </cell>
          <cell r="C170" t="str">
            <v>Medicaid Only/Dual Eligible 0-20</v>
          </cell>
          <cell r="K170">
            <v>1518.0645161290299</v>
          </cell>
          <cell r="M170">
            <v>0</v>
          </cell>
        </row>
        <row r="171">
          <cell r="B171" t="str">
            <v>B</v>
          </cell>
          <cell r="C171" t="str">
            <v>Medicaid Only/Dual Eligible 0-20</v>
          </cell>
          <cell r="K171">
            <v>6</v>
          </cell>
          <cell r="M171">
            <v>0</v>
          </cell>
        </row>
        <row r="172">
          <cell r="B172" t="str">
            <v>B</v>
          </cell>
          <cell r="C172" t="str">
            <v>Medicaid Only/Dual Eligible 0-20</v>
          </cell>
          <cell r="K172">
            <v>3</v>
          </cell>
          <cell r="M172">
            <v>0</v>
          </cell>
        </row>
        <row r="173">
          <cell r="B173" t="str">
            <v>B</v>
          </cell>
          <cell r="C173" t="str">
            <v>Medicaid Only/Dual Eligible 0-20</v>
          </cell>
          <cell r="K173">
            <v>31</v>
          </cell>
          <cell r="M173">
            <v>0</v>
          </cell>
        </row>
        <row r="174">
          <cell r="B174" t="str">
            <v>B</v>
          </cell>
          <cell r="C174" t="str">
            <v>Medicaid Only/Dual Eligible 0-20</v>
          </cell>
          <cell r="K174">
            <v>9</v>
          </cell>
          <cell r="M174">
            <v>0</v>
          </cell>
        </row>
        <row r="175">
          <cell r="B175" t="str">
            <v>B</v>
          </cell>
          <cell r="C175" t="str">
            <v>Medicaid Only 21+</v>
          </cell>
          <cell r="K175">
            <v>359995.26344086003</v>
          </cell>
          <cell r="M175">
            <v>0</v>
          </cell>
        </row>
        <row r="176">
          <cell r="B176" t="str">
            <v>B</v>
          </cell>
          <cell r="C176" t="str">
            <v>Medicaid Only 21+</v>
          </cell>
          <cell r="K176">
            <v>1201.9666666666701</v>
          </cell>
          <cell r="M176">
            <v>0</v>
          </cell>
        </row>
        <row r="177">
          <cell r="B177" t="str">
            <v>B</v>
          </cell>
          <cell r="C177" t="str">
            <v>Medicaid Only 21+</v>
          </cell>
          <cell r="K177">
            <v>43</v>
          </cell>
          <cell r="M177">
            <v>0</v>
          </cell>
        </row>
        <row r="178">
          <cell r="B178" t="str">
            <v>B</v>
          </cell>
          <cell r="C178" t="str">
            <v>Medicaid Only 21+</v>
          </cell>
          <cell r="K178">
            <v>3551.3967741935498</v>
          </cell>
          <cell r="M178">
            <v>0</v>
          </cell>
        </row>
        <row r="179">
          <cell r="B179" t="str">
            <v>B</v>
          </cell>
          <cell r="C179" t="str">
            <v>Medicaid Only 21+</v>
          </cell>
          <cell r="K179">
            <v>117473.76774193499</v>
          </cell>
          <cell r="M179">
            <v>0</v>
          </cell>
        </row>
        <row r="180">
          <cell r="B180" t="str">
            <v>B</v>
          </cell>
          <cell r="C180" t="str">
            <v>Medicaid Only 21+</v>
          </cell>
          <cell r="K180">
            <v>2116.9666666666699</v>
          </cell>
          <cell r="M180">
            <v>0</v>
          </cell>
        </row>
        <row r="181">
          <cell r="B181" t="str">
            <v>B</v>
          </cell>
          <cell r="C181" t="str">
            <v>Medicaid Only 21+</v>
          </cell>
          <cell r="K181">
            <v>3067.2526881720401</v>
          </cell>
          <cell r="M181">
            <v>0</v>
          </cell>
        </row>
        <row r="182">
          <cell r="B182" t="str">
            <v>B</v>
          </cell>
          <cell r="C182" t="str">
            <v>Medicaid Only 21+</v>
          </cell>
          <cell r="K182">
            <v>73</v>
          </cell>
          <cell r="M182">
            <v>0</v>
          </cell>
        </row>
        <row r="183">
          <cell r="B183" t="str">
            <v>B</v>
          </cell>
          <cell r="C183" t="str">
            <v>Medicaid Only 21+</v>
          </cell>
          <cell r="K183">
            <v>138</v>
          </cell>
          <cell r="M183">
            <v>0</v>
          </cell>
        </row>
        <row r="184">
          <cell r="B184" t="str">
            <v>B</v>
          </cell>
          <cell r="C184" t="str">
            <v>Medicaid Only 21+</v>
          </cell>
          <cell r="K184">
            <v>4914.2172043010796</v>
          </cell>
          <cell r="M184">
            <v>0</v>
          </cell>
        </row>
        <row r="185">
          <cell r="B185" t="str">
            <v>B</v>
          </cell>
          <cell r="C185" t="str">
            <v>Medicaid Only 21+</v>
          </cell>
          <cell r="K185">
            <v>3</v>
          </cell>
          <cell r="M185">
            <v>0</v>
          </cell>
        </row>
        <row r="186">
          <cell r="B186" t="str">
            <v>B</v>
          </cell>
          <cell r="C186" t="str">
            <v>Medicaid Only 21+</v>
          </cell>
          <cell r="K186">
            <v>30</v>
          </cell>
          <cell r="M186">
            <v>0</v>
          </cell>
        </row>
        <row r="187">
          <cell r="B187" t="str">
            <v>B</v>
          </cell>
          <cell r="C187" t="str">
            <v>Medicaid Only 21+</v>
          </cell>
          <cell r="K187">
            <v>174</v>
          </cell>
          <cell r="M187">
            <v>0</v>
          </cell>
        </row>
        <row r="188">
          <cell r="B188" t="str">
            <v>B</v>
          </cell>
          <cell r="C188" t="str">
            <v>Medicaid Only 21+</v>
          </cell>
          <cell r="K188">
            <v>765.30537634408597</v>
          </cell>
          <cell r="M188">
            <v>0</v>
          </cell>
        </row>
        <row r="189">
          <cell r="B189" t="str">
            <v>B</v>
          </cell>
          <cell r="C189" t="str">
            <v>Medicaid Only 21+</v>
          </cell>
          <cell r="K189">
            <v>3</v>
          </cell>
          <cell r="M189">
            <v>0</v>
          </cell>
        </row>
        <row r="190">
          <cell r="B190" t="str">
            <v>B</v>
          </cell>
          <cell r="C190" t="str">
            <v>Medicaid Only 21+</v>
          </cell>
          <cell r="K190">
            <v>6</v>
          </cell>
          <cell r="M190">
            <v>0</v>
          </cell>
        </row>
        <row r="191">
          <cell r="B191" t="str">
            <v>B</v>
          </cell>
          <cell r="C191" t="str">
            <v>Medicaid Only 21+</v>
          </cell>
          <cell r="K191">
            <v>51838.663440860197</v>
          </cell>
          <cell r="M191">
            <v>0</v>
          </cell>
        </row>
        <row r="192">
          <cell r="B192" t="str">
            <v>B</v>
          </cell>
          <cell r="C192" t="str">
            <v>Medicaid Only 21+</v>
          </cell>
          <cell r="K192">
            <v>249.84516129032301</v>
          </cell>
          <cell r="M192">
            <v>0</v>
          </cell>
        </row>
        <row r="193">
          <cell r="B193" t="str">
            <v>B</v>
          </cell>
          <cell r="C193" t="str">
            <v>Medicaid Only 21+</v>
          </cell>
          <cell r="K193">
            <v>8066.2956989247295</v>
          </cell>
          <cell r="M193">
            <v>0</v>
          </cell>
        </row>
        <row r="194">
          <cell r="B194" t="str">
            <v>B</v>
          </cell>
          <cell r="C194" t="str">
            <v>Medicaid Only 21+</v>
          </cell>
          <cell r="K194">
            <v>103</v>
          </cell>
          <cell r="M194">
            <v>0</v>
          </cell>
        </row>
        <row r="195">
          <cell r="B195" t="str">
            <v>B</v>
          </cell>
          <cell r="C195" t="str">
            <v>Medicaid Only 21+</v>
          </cell>
          <cell r="K195">
            <v>9094.7376344086006</v>
          </cell>
          <cell r="M195">
            <v>0</v>
          </cell>
        </row>
        <row r="196">
          <cell r="B196" t="str">
            <v>B</v>
          </cell>
          <cell r="C196" t="str">
            <v>Medicaid Only 21+</v>
          </cell>
          <cell r="K196">
            <v>234</v>
          </cell>
          <cell r="M196">
            <v>0</v>
          </cell>
        </row>
        <row r="197">
          <cell r="B197" t="str">
            <v>B</v>
          </cell>
          <cell r="C197" t="str">
            <v>Medicaid Only 21+</v>
          </cell>
          <cell r="K197">
            <v>3</v>
          </cell>
          <cell r="M197">
            <v>0</v>
          </cell>
        </row>
        <row r="198">
          <cell r="B198" t="str">
            <v>B</v>
          </cell>
          <cell r="C198" t="str">
            <v>Medicaid Only 21+</v>
          </cell>
          <cell r="K198">
            <v>200</v>
          </cell>
          <cell r="M198">
            <v>0</v>
          </cell>
        </row>
        <row r="199">
          <cell r="B199" t="str">
            <v>B</v>
          </cell>
          <cell r="C199" t="str">
            <v>Medicaid Only 21+</v>
          </cell>
          <cell r="K199">
            <v>6533.6698924731199</v>
          </cell>
          <cell r="M199">
            <v>0</v>
          </cell>
        </row>
        <row r="200">
          <cell r="B200" t="str">
            <v>B</v>
          </cell>
          <cell r="C200" t="str">
            <v>Medicaid Only 21+</v>
          </cell>
          <cell r="K200">
            <v>637</v>
          </cell>
          <cell r="M200">
            <v>0</v>
          </cell>
        </row>
        <row r="201">
          <cell r="B201" t="str">
            <v>B</v>
          </cell>
          <cell r="C201" t="str">
            <v>Medicaid Only 21+</v>
          </cell>
          <cell r="K201">
            <v>13</v>
          </cell>
          <cell r="M201">
            <v>0</v>
          </cell>
        </row>
        <row r="202">
          <cell r="B202" t="str">
            <v>B</v>
          </cell>
          <cell r="C202" t="str">
            <v>Medicaid Only 21+</v>
          </cell>
          <cell r="K202">
            <v>212</v>
          </cell>
          <cell r="M202">
            <v>0</v>
          </cell>
        </row>
        <row r="203">
          <cell r="B203" t="str">
            <v>B</v>
          </cell>
          <cell r="C203" t="str">
            <v>Medicaid Only 21+</v>
          </cell>
          <cell r="K203">
            <v>530.73118279569906</v>
          </cell>
          <cell r="M203">
            <v>0</v>
          </cell>
        </row>
        <row r="204">
          <cell r="B204" t="str">
            <v>B</v>
          </cell>
          <cell r="C204" t="str">
            <v>Medicaid Only 21+</v>
          </cell>
          <cell r="K204">
            <v>26</v>
          </cell>
          <cell r="M204">
            <v>0</v>
          </cell>
        </row>
        <row r="205">
          <cell r="B205" t="str">
            <v>B</v>
          </cell>
          <cell r="C205" t="str">
            <v>Medicaid Only 21+</v>
          </cell>
          <cell r="K205">
            <v>4</v>
          </cell>
          <cell r="M205">
            <v>0</v>
          </cell>
        </row>
        <row r="206">
          <cell r="B206" t="str">
            <v>B</v>
          </cell>
          <cell r="C206" t="str">
            <v>Medicaid Only 21+</v>
          </cell>
          <cell r="K206">
            <v>39</v>
          </cell>
          <cell r="M206">
            <v>0</v>
          </cell>
        </row>
        <row r="207">
          <cell r="B207" t="str">
            <v>B</v>
          </cell>
          <cell r="C207" t="str">
            <v>Medicaid Only 21+</v>
          </cell>
          <cell r="K207">
            <v>112</v>
          </cell>
          <cell r="M207">
            <v>0</v>
          </cell>
        </row>
        <row r="208">
          <cell r="B208" t="str">
            <v>B</v>
          </cell>
          <cell r="C208" t="str">
            <v>Medicaid Only 21+</v>
          </cell>
          <cell r="K208">
            <v>1357.8075268817199</v>
          </cell>
          <cell r="M208">
            <v>0</v>
          </cell>
        </row>
        <row r="209">
          <cell r="B209" t="str">
            <v>B</v>
          </cell>
          <cell r="C209" t="str">
            <v>Medicaid Only 21+</v>
          </cell>
          <cell r="K209">
            <v>17</v>
          </cell>
          <cell r="M209">
            <v>0</v>
          </cell>
        </row>
        <row r="210">
          <cell r="B210" t="str">
            <v>B</v>
          </cell>
          <cell r="C210" t="str">
            <v>Medicaid Only 21+</v>
          </cell>
          <cell r="K210">
            <v>220.833333333333</v>
          </cell>
          <cell r="M210">
            <v>0</v>
          </cell>
        </row>
        <row r="211">
          <cell r="B211" t="str">
            <v>B</v>
          </cell>
          <cell r="C211" t="str">
            <v>Medicaid Only 21+</v>
          </cell>
          <cell r="K211">
            <v>0.9</v>
          </cell>
          <cell r="M211">
            <v>0</v>
          </cell>
        </row>
        <row r="212">
          <cell r="B212" t="str">
            <v>B</v>
          </cell>
          <cell r="C212" t="str">
            <v>Medicaid Only 21+</v>
          </cell>
          <cell r="K212">
            <v>5629.0107526881702</v>
          </cell>
          <cell r="M212">
            <v>0</v>
          </cell>
        </row>
        <row r="213">
          <cell r="B213" t="str">
            <v>B</v>
          </cell>
          <cell r="C213" t="str">
            <v>Medicaid Only 21+</v>
          </cell>
          <cell r="K213">
            <v>102</v>
          </cell>
          <cell r="M213">
            <v>0</v>
          </cell>
        </row>
        <row r="214">
          <cell r="B214" t="str">
            <v>B</v>
          </cell>
          <cell r="C214" t="str">
            <v>Medicaid Only 21+</v>
          </cell>
          <cell r="K214">
            <v>19</v>
          </cell>
          <cell r="M214">
            <v>0</v>
          </cell>
        </row>
        <row r="215">
          <cell r="B215" t="str">
            <v>B</v>
          </cell>
          <cell r="C215" t="str">
            <v>Medicaid Only 21+</v>
          </cell>
          <cell r="K215">
            <v>28</v>
          </cell>
          <cell r="M215">
            <v>0</v>
          </cell>
        </row>
        <row r="216">
          <cell r="B216" t="str">
            <v>B</v>
          </cell>
          <cell r="C216" t="str">
            <v>Medicaid Only 21+</v>
          </cell>
          <cell r="K216">
            <v>4647.6311827956997</v>
          </cell>
          <cell r="M216">
            <v>0</v>
          </cell>
        </row>
        <row r="217">
          <cell r="B217" t="str">
            <v>B</v>
          </cell>
          <cell r="C217" t="str">
            <v>Medicaid Only 21+</v>
          </cell>
          <cell r="K217">
            <v>59</v>
          </cell>
          <cell r="M217">
            <v>0</v>
          </cell>
        </row>
        <row r="218">
          <cell r="B218" t="str">
            <v>B</v>
          </cell>
          <cell r="C218" t="str">
            <v>Medicaid Only 21+</v>
          </cell>
          <cell r="K218">
            <v>10</v>
          </cell>
          <cell r="M218">
            <v>0</v>
          </cell>
        </row>
        <row r="219">
          <cell r="B219" t="str">
            <v>B</v>
          </cell>
          <cell r="C219" t="str">
            <v>Medicaid Only 21+</v>
          </cell>
          <cell r="K219">
            <v>9</v>
          </cell>
          <cell r="M219">
            <v>0</v>
          </cell>
        </row>
        <row r="220">
          <cell r="B220" t="str">
            <v>B</v>
          </cell>
          <cell r="C220" t="str">
            <v>Medicaid Only 21+</v>
          </cell>
          <cell r="K220">
            <v>13</v>
          </cell>
          <cell r="M220">
            <v>0</v>
          </cell>
        </row>
        <row r="221">
          <cell r="B221" t="str">
            <v>B</v>
          </cell>
          <cell r="C221" t="str">
            <v>Medicaid Only 21+</v>
          </cell>
          <cell r="K221">
            <v>6</v>
          </cell>
          <cell r="M221">
            <v>0</v>
          </cell>
        </row>
        <row r="222">
          <cell r="B222" t="str">
            <v>B</v>
          </cell>
          <cell r="C222" t="str">
            <v>Medicaid Only 21+</v>
          </cell>
          <cell r="K222">
            <v>33</v>
          </cell>
          <cell r="M222">
            <v>0</v>
          </cell>
        </row>
        <row r="223">
          <cell r="B223" t="str">
            <v>B</v>
          </cell>
          <cell r="C223" t="str">
            <v>Medicaid Only 21+</v>
          </cell>
          <cell r="K223">
            <v>2</v>
          </cell>
          <cell r="M223">
            <v>0</v>
          </cell>
        </row>
        <row r="224">
          <cell r="B224" t="str">
            <v>B</v>
          </cell>
          <cell r="C224" t="str">
            <v>Medicaid Only 21+</v>
          </cell>
          <cell r="K224">
            <v>2</v>
          </cell>
          <cell r="M224">
            <v>0</v>
          </cell>
        </row>
        <row r="225">
          <cell r="B225" t="str">
            <v>B</v>
          </cell>
          <cell r="C225" t="str">
            <v>Medicaid Only 21+</v>
          </cell>
          <cell r="K225">
            <v>95</v>
          </cell>
          <cell r="M225">
            <v>0</v>
          </cell>
        </row>
        <row r="226">
          <cell r="B226" t="str">
            <v>B</v>
          </cell>
          <cell r="C226" t="str">
            <v>Medicaid Only 21+</v>
          </cell>
          <cell r="K226">
            <v>3</v>
          </cell>
          <cell r="M226">
            <v>0</v>
          </cell>
        </row>
        <row r="227">
          <cell r="B227" t="str">
            <v>B</v>
          </cell>
          <cell r="C227" t="str">
            <v>Medicaid Only 21+</v>
          </cell>
          <cell r="K227">
            <v>2</v>
          </cell>
          <cell r="M227">
            <v>0</v>
          </cell>
        </row>
        <row r="228">
          <cell r="B228" t="str">
            <v>B</v>
          </cell>
          <cell r="C228" t="str">
            <v>Medicaid Only 21+</v>
          </cell>
          <cell r="K228">
            <v>3</v>
          </cell>
          <cell r="M228">
            <v>0</v>
          </cell>
        </row>
        <row r="229">
          <cell r="B229" t="str">
            <v>B</v>
          </cell>
          <cell r="C229" t="str">
            <v>Dual Eligible 21+</v>
          </cell>
          <cell r="K229">
            <v>1516.93333333333</v>
          </cell>
          <cell r="M229">
            <v>0</v>
          </cell>
        </row>
        <row r="230">
          <cell r="B230" t="str">
            <v>B</v>
          </cell>
          <cell r="C230" t="str">
            <v>Dual Eligible 21+</v>
          </cell>
          <cell r="K230">
            <v>17529.908602150499</v>
          </cell>
          <cell r="M230">
            <v>0</v>
          </cell>
        </row>
        <row r="231">
          <cell r="B231" t="str">
            <v>B</v>
          </cell>
          <cell r="C231" t="str">
            <v>Dual Eligible 21+</v>
          </cell>
          <cell r="K231">
            <v>49</v>
          </cell>
          <cell r="M231">
            <v>0</v>
          </cell>
        </row>
        <row r="232">
          <cell r="B232" t="str">
            <v>B</v>
          </cell>
          <cell r="C232" t="str">
            <v>Dual Eligible 21+</v>
          </cell>
          <cell r="K232">
            <v>849.50215053763395</v>
          </cell>
          <cell r="M232">
            <v>0</v>
          </cell>
        </row>
        <row r="233">
          <cell r="B233" t="str">
            <v>B</v>
          </cell>
          <cell r="C233" t="str">
            <v>Dual Eligible 21+</v>
          </cell>
          <cell r="K233">
            <v>2540.9333333333302</v>
          </cell>
          <cell r="M233">
            <v>0</v>
          </cell>
        </row>
        <row r="234">
          <cell r="B234" t="str">
            <v>B</v>
          </cell>
          <cell r="C234" t="str">
            <v>Dual Eligible 21+</v>
          </cell>
          <cell r="K234">
            <v>10740.5365591398</v>
          </cell>
          <cell r="M234">
            <v>0</v>
          </cell>
        </row>
        <row r="235">
          <cell r="B235" t="str">
            <v>B</v>
          </cell>
          <cell r="C235" t="str">
            <v>Dual Eligible 21+</v>
          </cell>
          <cell r="K235">
            <v>539.99892473118302</v>
          </cell>
          <cell r="M235">
            <v>0</v>
          </cell>
        </row>
        <row r="236">
          <cell r="B236" t="str">
            <v>B</v>
          </cell>
          <cell r="C236" t="str">
            <v>Dual Eligible 21+</v>
          </cell>
          <cell r="K236">
            <v>115</v>
          </cell>
          <cell r="M236">
            <v>0</v>
          </cell>
        </row>
        <row r="237">
          <cell r="B237" t="str">
            <v>B</v>
          </cell>
          <cell r="C237" t="str">
            <v>Dual Eligible 21+</v>
          </cell>
          <cell r="K237">
            <v>11772.4096774194</v>
          </cell>
          <cell r="M237">
            <v>0</v>
          </cell>
        </row>
        <row r="238">
          <cell r="B238" t="str">
            <v>B</v>
          </cell>
          <cell r="C238" t="str">
            <v>Dual Eligible 21+</v>
          </cell>
          <cell r="K238">
            <v>22047.532258064501</v>
          </cell>
          <cell r="M238">
            <v>0</v>
          </cell>
        </row>
        <row r="239">
          <cell r="B239" t="str">
            <v>B</v>
          </cell>
          <cell r="C239" t="str">
            <v>Dual Eligible 21+</v>
          </cell>
          <cell r="K239">
            <v>52</v>
          </cell>
          <cell r="M239">
            <v>0</v>
          </cell>
        </row>
        <row r="240">
          <cell r="B240" t="str">
            <v>B</v>
          </cell>
          <cell r="C240" t="str">
            <v>Dual Eligible 21+</v>
          </cell>
          <cell r="K240">
            <v>327.74193548387098</v>
          </cell>
          <cell r="M240">
            <v>0</v>
          </cell>
        </row>
        <row r="241">
          <cell r="B241" t="str">
            <v>B</v>
          </cell>
          <cell r="C241" t="str">
            <v>Dual Eligible 21+</v>
          </cell>
          <cell r="K241">
            <v>14286.5344086022</v>
          </cell>
          <cell r="M241">
            <v>0</v>
          </cell>
        </row>
        <row r="242">
          <cell r="B242" t="str">
            <v>B</v>
          </cell>
          <cell r="C242" t="str">
            <v>Dual Eligible 21+</v>
          </cell>
          <cell r="K242">
            <v>5192.24623655914</v>
          </cell>
          <cell r="M242">
            <v>0</v>
          </cell>
        </row>
        <row r="243">
          <cell r="B243" t="str">
            <v>B</v>
          </cell>
          <cell r="C243" t="str">
            <v>Dual Eligible 21+</v>
          </cell>
          <cell r="K243">
            <v>116.967741935484</v>
          </cell>
          <cell r="M243">
            <v>0</v>
          </cell>
        </row>
        <row r="244">
          <cell r="B244" t="str">
            <v>B</v>
          </cell>
          <cell r="C244" t="str">
            <v>Dual Eligible 21+</v>
          </cell>
          <cell r="K244">
            <v>130</v>
          </cell>
          <cell r="M244">
            <v>0</v>
          </cell>
        </row>
        <row r="245">
          <cell r="B245" t="str">
            <v>B</v>
          </cell>
          <cell r="C245" t="str">
            <v>Dual Eligible 21+</v>
          </cell>
          <cell r="K245">
            <v>203.13225806451601</v>
          </cell>
          <cell r="M245">
            <v>0</v>
          </cell>
        </row>
        <row r="246">
          <cell r="B246" t="str">
            <v>B</v>
          </cell>
          <cell r="C246" t="str">
            <v>Dual Eligible 21+</v>
          </cell>
          <cell r="K246">
            <v>3</v>
          </cell>
          <cell r="M246">
            <v>0</v>
          </cell>
        </row>
        <row r="247">
          <cell r="B247" t="str">
            <v>B</v>
          </cell>
          <cell r="C247" t="str">
            <v>Dual Eligible 21+</v>
          </cell>
          <cell r="K247">
            <v>119.878494623656</v>
          </cell>
          <cell r="M247">
            <v>0</v>
          </cell>
        </row>
        <row r="248">
          <cell r="B248" t="str">
            <v>B</v>
          </cell>
          <cell r="C248" t="str">
            <v>Dual Eligible 21+</v>
          </cell>
          <cell r="K248">
            <v>0.58064516129032295</v>
          </cell>
          <cell r="M248">
            <v>0</v>
          </cell>
        </row>
        <row r="249">
          <cell r="B249" t="str">
            <v>B</v>
          </cell>
          <cell r="C249" t="str">
            <v>Dual Eligible 21+</v>
          </cell>
          <cell r="K249">
            <v>403</v>
          </cell>
          <cell r="M249">
            <v>0</v>
          </cell>
        </row>
        <row r="250">
          <cell r="B250" t="str">
            <v>B</v>
          </cell>
          <cell r="C250" t="str">
            <v>Dual Eligible 21+</v>
          </cell>
          <cell r="K250">
            <v>1144.0731182795701</v>
          </cell>
          <cell r="M250">
            <v>0</v>
          </cell>
        </row>
        <row r="251">
          <cell r="B251" t="str">
            <v>B</v>
          </cell>
          <cell r="C251" t="str">
            <v>Dual Eligible 21+</v>
          </cell>
          <cell r="K251">
            <v>18</v>
          </cell>
          <cell r="M251">
            <v>0</v>
          </cell>
        </row>
        <row r="252">
          <cell r="B252" t="str">
            <v>B</v>
          </cell>
          <cell r="C252" t="str">
            <v>Dual Eligible 21+</v>
          </cell>
          <cell r="K252">
            <v>63</v>
          </cell>
          <cell r="M252">
            <v>0</v>
          </cell>
        </row>
        <row r="253">
          <cell r="B253" t="str">
            <v>B</v>
          </cell>
          <cell r="C253" t="str">
            <v>Dual Eligible 21+</v>
          </cell>
          <cell r="K253">
            <v>1007</v>
          </cell>
          <cell r="M253">
            <v>0</v>
          </cell>
        </row>
        <row r="254">
          <cell r="B254" t="str">
            <v>B</v>
          </cell>
          <cell r="C254" t="str">
            <v>Dual Eligible 21+</v>
          </cell>
          <cell r="K254">
            <v>885.04623655913997</v>
          </cell>
          <cell r="M254">
            <v>0</v>
          </cell>
        </row>
        <row r="255">
          <cell r="B255" t="str">
            <v>B</v>
          </cell>
          <cell r="C255" t="str">
            <v>Dual Eligible 21+</v>
          </cell>
          <cell r="K255">
            <v>56</v>
          </cell>
          <cell r="M255">
            <v>0</v>
          </cell>
        </row>
        <row r="256">
          <cell r="B256" t="str">
            <v>B</v>
          </cell>
          <cell r="C256" t="str">
            <v>Dual Eligible 21+</v>
          </cell>
          <cell r="K256">
            <v>34</v>
          </cell>
          <cell r="M256">
            <v>0</v>
          </cell>
        </row>
        <row r="257">
          <cell r="B257" t="str">
            <v>B</v>
          </cell>
          <cell r="C257" t="str">
            <v>Dual Eligible 21+</v>
          </cell>
          <cell r="K257">
            <v>2053.5806451612898</v>
          </cell>
          <cell r="M257">
            <v>0</v>
          </cell>
        </row>
        <row r="258">
          <cell r="B258" t="str">
            <v>B</v>
          </cell>
          <cell r="C258" t="str">
            <v>Dual Eligible 21+</v>
          </cell>
          <cell r="K258">
            <v>3317.8688172042998</v>
          </cell>
          <cell r="M258">
            <v>0</v>
          </cell>
        </row>
        <row r="259">
          <cell r="B259" t="str">
            <v>B</v>
          </cell>
          <cell r="C259" t="str">
            <v>Dual Eligible 21+</v>
          </cell>
          <cell r="K259">
            <v>25</v>
          </cell>
          <cell r="M259">
            <v>0</v>
          </cell>
        </row>
        <row r="260">
          <cell r="B260" t="str">
            <v>B</v>
          </cell>
          <cell r="C260" t="str">
            <v>Dual Eligible 21+</v>
          </cell>
          <cell r="K260">
            <v>54</v>
          </cell>
          <cell r="M260">
            <v>0</v>
          </cell>
        </row>
        <row r="261">
          <cell r="B261" t="str">
            <v>B</v>
          </cell>
          <cell r="C261" t="str">
            <v>Dual Eligible 21+</v>
          </cell>
          <cell r="K261">
            <v>5376.9</v>
          </cell>
          <cell r="M261">
            <v>0</v>
          </cell>
        </row>
        <row r="262">
          <cell r="B262" t="str">
            <v>B</v>
          </cell>
          <cell r="C262" t="str">
            <v>Dual Eligible 21+</v>
          </cell>
          <cell r="K262">
            <v>644.58064516129002</v>
          </cell>
          <cell r="M262">
            <v>0</v>
          </cell>
        </row>
        <row r="263">
          <cell r="B263" t="str">
            <v>B</v>
          </cell>
          <cell r="C263" t="str">
            <v>Dual Eligible 21+</v>
          </cell>
          <cell r="K263">
            <v>50</v>
          </cell>
          <cell r="M263">
            <v>0</v>
          </cell>
        </row>
        <row r="264">
          <cell r="B264" t="str">
            <v>B</v>
          </cell>
          <cell r="C264" t="str">
            <v>Dual Eligible 21+</v>
          </cell>
          <cell r="K264">
            <v>17</v>
          </cell>
          <cell r="M264">
            <v>0</v>
          </cell>
        </row>
        <row r="265">
          <cell r="B265" t="str">
            <v>B</v>
          </cell>
          <cell r="C265" t="str">
            <v>Dual Eligible 21+</v>
          </cell>
          <cell r="K265">
            <v>9</v>
          </cell>
          <cell r="M265">
            <v>0</v>
          </cell>
        </row>
        <row r="266">
          <cell r="B266" t="str">
            <v>B</v>
          </cell>
          <cell r="C266" t="str">
            <v>Dual Eligible 21+</v>
          </cell>
          <cell r="K266">
            <v>3</v>
          </cell>
          <cell r="M266">
            <v>0</v>
          </cell>
        </row>
        <row r="267">
          <cell r="B267" t="str">
            <v>B</v>
          </cell>
          <cell r="C267" t="str">
            <v>Dual Eligible 21+</v>
          </cell>
          <cell r="K267">
            <v>4</v>
          </cell>
          <cell r="M267">
            <v>0</v>
          </cell>
        </row>
        <row r="268">
          <cell r="B268" t="str">
            <v>B</v>
          </cell>
          <cell r="C268" t="str">
            <v>Dual Eligible 21+</v>
          </cell>
          <cell r="K268">
            <v>60</v>
          </cell>
          <cell r="M268">
            <v>0</v>
          </cell>
        </row>
        <row r="269">
          <cell r="B269" t="str">
            <v>B</v>
          </cell>
          <cell r="C269" t="str">
            <v>Dual Eligible 21+</v>
          </cell>
          <cell r="K269">
            <v>6024.4784946236596</v>
          </cell>
          <cell r="M269">
            <v>0</v>
          </cell>
        </row>
        <row r="270">
          <cell r="B270" t="str">
            <v>B</v>
          </cell>
          <cell r="C270" t="str">
            <v>Dual Eligible 21+</v>
          </cell>
          <cell r="K270">
            <v>31</v>
          </cell>
          <cell r="M270">
            <v>0</v>
          </cell>
        </row>
        <row r="271">
          <cell r="B271" t="str">
            <v>B</v>
          </cell>
          <cell r="C271" t="str">
            <v>Dual Eligible 21+</v>
          </cell>
          <cell r="K271">
            <v>74</v>
          </cell>
          <cell r="M271">
            <v>0</v>
          </cell>
        </row>
        <row r="272">
          <cell r="B272" t="str">
            <v>B</v>
          </cell>
          <cell r="C272" t="str">
            <v>Dual Eligible 21+</v>
          </cell>
          <cell r="K272">
            <v>4342.9677419354803</v>
          </cell>
          <cell r="M272">
            <v>0</v>
          </cell>
        </row>
        <row r="273">
          <cell r="B273" t="str">
            <v>B</v>
          </cell>
          <cell r="C273" t="str">
            <v>Dual Eligible 21+</v>
          </cell>
          <cell r="K273">
            <v>39</v>
          </cell>
          <cell r="M273">
            <v>0</v>
          </cell>
        </row>
        <row r="274">
          <cell r="B274" t="str">
            <v>B</v>
          </cell>
          <cell r="C274" t="str">
            <v>Dual Eligible 21+</v>
          </cell>
          <cell r="K274">
            <v>603.93333333333305</v>
          </cell>
          <cell r="M274">
            <v>0</v>
          </cell>
        </row>
        <row r="275">
          <cell r="B275" t="str">
            <v>B</v>
          </cell>
          <cell r="C275" t="str">
            <v>Dual Eligible 21+</v>
          </cell>
          <cell r="K275">
            <v>30</v>
          </cell>
          <cell r="M275">
            <v>0</v>
          </cell>
        </row>
        <row r="276">
          <cell r="B276" t="str">
            <v>B</v>
          </cell>
          <cell r="C276" t="str">
            <v>Dual Eligible 21+</v>
          </cell>
          <cell r="K276">
            <v>3</v>
          </cell>
          <cell r="M276">
            <v>0</v>
          </cell>
        </row>
        <row r="277">
          <cell r="B277" t="str">
            <v>B</v>
          </cell>
          <cell r="C277" t="str">
            <v>Dual Eligible 21+</v>
          </cell>
          <cell r="K277">
            <v>539.96666666666704</v>
          </cell>
          <cell r="M277">
            <v>0</v>
          </cell>
        </row>
        <row r="278">
          <cell r="B278" t="str">
            <v>B</v>
          </cell>
          <cell r="C278" t="str">
            <v>Dual Eligible 21+</v>
          </cell>
          <cell r="K278">
            <v>50</v>
          </cell>
          <cell r="M278">
            <v>0</v>
          </cell>
        </row>
        <row r="279">
          <cell r="B279" t="str">
            <v>B</v>
          </cell>
          <cell r="C279" t="str">
            <v>Dual Eligible 21+</v>
          </cell>
          <cell r="K279">
            <v>3</v>
          </cell>
          <cell r="M279">
            <v>0</v>
          </cell>
        </row>
        <row r="280">
          <cell r="B280" t="str">
            <v>B</v>
          </cell>
          <cell r="C280" t="str">
            <v>Dual Eligible 21+</v>
          </cell>
          <cell r="K280">
            <v>3</v>
          </cell>
          <cell r="M280">
            <v>0</v>
          </cell>
        </row>
        <row r="281">
          <cell r="B281" t="str">
            <v>B</v>
          </cell>
          <cell r="C281" t="str">
            <v>Dual Eligible 21+</v>
          </cell>
          <cell r="K281">
            <v>3</v>
          </cell>
          <cell r="M281">
            <v>0</v>
          </cell>
        </row>
        <row r="282">
          <cell r="B282" t="str">
            <v>B</v>
          </cell>
          <cell r="C282" t="str">
            <v>Dual Eligible 21+</v>
          </cell>
          <cell r="K282">
            <v>27</v>
          </cell>
          <cell r="M282">
            <v>0</v>
          </cell>
        </row>
        <row r="283">
          <cell r="B283" t="str">
            <v>B</v>
          </cell>
          <cell r="C283" t="str">
            <v>Dual Eligible 21+</v>
          </cell>
          <cell r="K283">
            <v>7</v>
          </cell>
          <cell r="M283">
            <v>0</v>
          </cell>
        </row>
        <row r="284">
          <cell r="B284" t="str">
            <v>B</v>
          </cell>
          <cell r="C284" t="str">
            <v>Dual Eligible 21+</v>
          </cell>
          <cell r="K284">
            <v>30</v>
          </cell>
          <cell r="M284">
            <v>0</v>
          </cell>
        </row>
        <row r="285">
          <cell r="B285" t="str">
            <v>B</v>
          </cell>
          <cell r="C285" t="str">
            <v>Dual Eligible 21+</v>
          </cell>
          <cell r="K285">
            <v>18</v>
          </cell>
          <cell r="M285">
            <v>0</v>
          </cell>
        </row>
        <row r="286">
          <cell r="B286" t="str">
            <v>B</v>
          </cell>
          <cell r="C286" t="str">
            <v>Dual Eligible 21+</v>
          </cell>
          <cell r="K286">
            <v>8</v>
          </cell>
          <cell r="M286">
            <v>0</v>
          </cell>
        </row>
        <row r="287">
          <cell r="B287" t="str">
            <v>B</v>
          </cell>
          <cell r="C287" t="str">
            <v>Dual Eligible 21+</v>
          </cell>
          <cell r="K287">
            <v>5</v>
          </cell>
          <cell r="M287">
            <v>0</v>
          </cell>
        </row>
        <row r="288">
          <cell r="B288" t="str">
            <v>B</v>
          </cell>
          <cell r="C288" t="str">
            <v>Dual Eligible 21+</v>
          </cell>
          <cell r="K288">
            <v>18</v>
          </cell>
          <cell r="M288">
            <v>0</v>
          </cell>
        </row>
        <row r="289">
          <cell r="B289" t="str">
            <v>B</v>
          </cell>
          <cell r="C289" t="str">
            <v>Dual Eligible 21+</v>
          </cell>
          <cell r="K289">
            <v>6</v>
          </cell>
          <cell r="M289">
            <v>0</v>
          </cell>
        </row>
        <row r="290">
          <cell r="B290" t="str">
            <v>B</v>
          </cell>
          <cell r="C290" t="str">
            <v>Medically Needy 0-20</v>
          </cell>
          <cell r="K290">
            <v>8634.7483870967808</v>
          </cell>
          <cell r="M290">
            <v>0</v>
          </cell>
        </row>
        <row r="291">
          <cell r="B291" t="str">
            <v>B</v>
          </cell>
          <cell r="C291" t="str">
            <v>Medically Needy 0-20</v>
          </cell>
          <cell r="K291">
            <v>20.966666666666701</v>
          </cell>
          <cell r="M291">
            <v>0</v>
          </cell>
        </row>
        <row r="292">
          <cell r="B292" t="str">
            <v>B</v>
          </cell>
          <cell r="C292" t="str">
            <v>Medically Needy 0-20</v>
          </cell>
          <cell r="K292">
            <v>749.46451612903195</v>
          </cell>
          <cell r="M292">
            <v>0</v>
          </cell>
        </row>
        <row r="293">
          <cell r="B293" t="str">
            <v>B</v>
          </cell>
          <cell r="C293" t="str">
            <v>Medically Needy 0-20</v>
          </cell>
          <cell r="K293">
            <v>3</v>
          </cell>
          <cell r="M293">
            <v>0</v>
          </cell>
        </row>
        <row r="294">
          <cell r="B294" t="str">
            <v>B</v>
          </cell>
          <cell r="C294" t="str">
            <v>Medically Needy 0-20</v>
          </cell>
          <cell r="K294">
            <v>2</v>
          </cell>
          <cell r="M294">
            <v>0</v>
          </cell>
        </row>
        <row r="295">
          <cell r="B295" t="str">
            <v>B</v>
          </cell>
          <cell r="C295" t="str">
            <v>Medically Needy 0-20</v>
          </cell>
          <cell r="K295">
            <v>3.4526881720430098</v>
          </cell>
          <cell r="M295">
            <v>0</v>
          </cell>
        </row>
        <row r="296">
          <cell r="B296" t="str">
            <v>B</v>
          </cell>
          <cell r="C296" t="str">
            <v>Medically Needy 0-20</v>
          </cell>
          <cell r="K296">
            <v>1</v>
          </cell>
          <cell r="M296">
            <v>0</v>
          </cell>
        </row>
        <row r="297">
          <cell r="B297" t="str">
            <v>B</v>
          </cell>
          <cell r="C297" t="str">
            <v>Medically Needy 21+</v>
          </cell>
          <cell r="K297">
            <v>35939.805376344098</v>
          </cell>
          <cell r="M297">
            <v>0</v>
          </cell>
        </row>
        <row r="298">
          <cell r="B298" t="str">
            <v>B</v>
          </cell>
          <cell r="C298" t="str">
            <v>Medically Needy 21+</v>
          </cell>
          <cell r="K298">
            <v>325.97634408602102</v>
          </cell>
          <cell r="M298">
            <v>0</v>
          </cell>
        </row>
        <row r="299">
          <cell r="B299" t="str">
            <v>B</v>
          </cell>
          <cell r="C299" t="str">
            <v>Medically Needy 21+</v>
          </cell>
          <cell r="K299">
            <v>5215.7645161290302</v>
          </cell>
          <cell r="M299">
            <v>0</v>
          </cell>
        </row>
        <row r="300">
          <cell r="B300" t="str">
            <v>B</v>
          </cell>
          <cell r="C300" t="str">
            <v>Medically Needy 21+</v>
          </cell>
          <cell r="K300">
            <v>76.064516129032299</v>
          </cell>
          <cell r="M300">
            <v>0</v>
          </cell>
        </row>
        <row r="301">
          <cell r="B301" t="str">
            <v>B</v>
          </cell>
          <cell r="C301" t="str">
            <v>Medically Needy 21+</v>
          </cell>
          <cell r="K301">
            <v>76.170967741935499</v>
          </cell>
          <cell r="M301">
            <v>0</v>
          </cell>
        </row>
        <row r="302">
          <cell r="B302" t="str">
            <v>B</v>
          </cell>
          <cell r="C302" t="str">
            <v>Medically Needy 21+</v>
          </cell>
          <cell r="K302">
            <v>1</v>
          </cell>
          <cell r="M302">
            <v>0</v>
          </cell>
        </row>
        <row r="303">
          <cell r="B303" t="str">
            <v>B</v>
          </cell>
          <cell r="C303" t="str">
            <v>Medically Needy 21+</v>
          </cell>
          <cell r="K303">
            <v>6</v>
          </cell>
          <cell r="M303">
            <v>0</v>
          </cell>
        </row>
        <row r="304">
          <cell r="B304" t="str">
            <v>B</v>
          </cell>
          <cell r="C304" t="str">
            <v>Medically Needy 21+</v>
          </cell>
          <cell r="K304">
            <v>41.1</v>
          </cell>
          <cell r="M304">
            <v>0</v>
          </cell>
        </row>
        <row r="305">
          <cell r="B305" t="str">
            <v>B</v>
          </cell>
          <cell r="C305" t="str">
            <v>Medically Needy 21+</v>
          </cell>
          <cell r="K305">
            <v>1</v>
          </cell>
          <cell r="M305">
            <v>0</v>
          </cell>
        </row>
        <row r="306">
          <cell r="B306" t="str">
            <v>B</v>
          </cell>
          <cell r="C306" t="str">
            <v>Medically Needy 21+</v>
          </cell>
          <cell r="K306">
            <v>12</v>
          </cell>
          <cell r="M306">
            <v>0</v>
          </cell>
        </row>
        <row r="307">
          <cell r="B307" t="str">
            <v>C</v>
          </cell>
          <cell r="C307" t="str">
            <v>Medicaid Only/Dual Eligible 0-20</v>
          </cell>
          <cell r="K307">
            <v>393959.691397849</v>
          </cell>
          <cell r="M307">
            <v>0</v>
          </cell>
        </row>
        <row r="308">
          <cell r="B308" t="str">
            <v>C</v>
          </cell>
          <cell r="C308" t="str">
            <v>Medicaid Only/Dual Eligible 0-20</v>
          </cell>
          <cell r="K308">
            <v>194</v>
          </cell>
          <cell r="M308">
            <v>0</v>
          </cell>
        </row>
        <row r="309">
          <cell r="B309" t="str">
            <v>C</v>
          </cell>
          <cell r="C309" t="str">
            <v>Medicaid Only/Dual Eligible 0-20</v>
          </cell>
          <cell r="K309">
            <v>20251.603225806401</v>
          </cell>
          <cell r="M309">
            <v>0</v>
          </cell>
        </row>
        <row r="310">
          <cell r="B310" t="str">
            <v>C</v>
          </cell>
          <cell r="C310" t="str">
            <v>Medicaid Only/Dual Eligible 0-20</v>
          </cell>
          <cell r="K310">
            <v>30.806451612903199</v>
          </cell>
          <cell r="M310">
            <v>0</v>
          </cell>
        </row>
        <row r="311">
          <cell r="B311" t="str">
            <v>C</v>
          </cell>
          <cell r="C311" t="str">
            <v>Medicaid Only/Dual Eligible 0-20</v>
          </cell>
          <cell r="K311">
            <v>1662.1935483871</v>
          </cell>
          <cell r="M311">
            <v>0</v>
          </cell>
        </row>
        <row r="312">
          <cell r="B312" t="str">
            <v>C</v>
          </cell>
          <cell r="C312" t="str">
            <v>Medicaid Only/Dual Eligible 0-20</v>
          </cell>
          <cell r="K312">
            <v>2</v>
          </cell>
          <cell r="M312">
            <v>0</v>
          </cell>
        </row>
        <row r="313">
          <cell r="B313" t="str">
            <v>C</v>
          </cell>
          <cell r="C313" t="str">
            <v>Medicaid Only/Dual Eligible 0-20</v>
          </cell>
          <cell r="K313">
            <v>511.65698924731203</v>
          </cell>
          <cell r="M313">
            <v>0</v>
          </cell>
        </row>
        <row r="314">
          <cell r="B314" t="str">
            <v>C</v>
          </cell>
          <cell r="C314" t="str">
            <v>Medicaid Only/Dual Eligible 0-20</v>
          </cell>
          <cell r="K314">
            <v>3</v>
          </cell>
          <cell r="M314">
            <v>0</v>
          </cell>
        </row>
        <row r="315">
          <cell r="B315" t="str">
            <v>C</v>
          </cell>
          <cell r="C315" t="str">
            <v>Medicaid Only/Dual Eligible 0-20</v>
          </cell>
          <cell r="K315">
            <v>645.77204301075301</v>
          </cell>
          <cell r="M315">
            <v>0</v>
          </cell>
        </row>
        <row r="316">
          <cell r="B316" t="str">
            <v>C</v>
          </cell>
          <cell r="C316" t="str">
            <v>Medicaid Only/Dual Eligible 0-20</v>
          </cell>
          <cell r="K316">
            <v>1</v>
          </cell>
          <cell r="M316">
            <v>0</v>
          </cell>
        </row>
        <row r="317">
          <cell r="B317" t="str">
            <v>C</v>
          </cell>
          <cell r="C317" t="str">
            <v>Medicaid Only/Dual Eligible 0-20</v>
          </cell>
          <cell r="K317">
            <v>108</v>
          </cell>
          <cell r="M317">
            <v>0</v>
          </cell>
        </row>
        <row r="318">
          <cell r="B318" t="str">
            <v>C</v>
          </cell>
          <cell r="C318" t="str">
            <v>Medicaid Only/Dual Eligible 0-20</v>
          </cell>
          <cell r="K318">
            <v>3</v>
          </cell>
          <cell r="M318">
            <v>0</v>
          </cell>
        </row>
        <row r="319">
          <cell r="B319" t="str">
            <v>C</v>
          </cell>
          <cell r="C319" t="str">
            <v>Medicaid Only/Dual Eligible 0-20</v>
          </cell>
          <cell r="K319">
            <v>16</v>
          </cell>
          <cell r="M319">
            <v>0</v>
          </cell>
        </row>
        <row r="320">
          <cell r="B320" t="str">
            <v>C</v>
          </cell>
          <cell r="C320" t="str">
            <v>Medicaid Only/Dual Eligible 0-20</v>
          </cell>
          <cell r="K320">
            <v>6</v>
          </cell>
          <cell r="M320">
            <v>0</v>
          </cell>
        </row>
        <row r="321">
          <cell r="B321" t="str">
            <v>C</v>
          </cell>
          <cell r="C321" t="str">
            <v>Medicaid Only/Dual Eligible 0-20</v>
          </cell>
          <cell r="K321">
            <v>17</v>
          </cell>
          <cell r="M321">
            <v>0</v>
          </cell>
        </row>
        <row r="322">
          <cell r="B322" t="str">
            <v>C</v>
          </cell>
          <cell r="C322" t="str">
            <v>Medicaid Only/Dual Eligible 0-20</v>
          </cell>
          <cell r="K322">
            <v>1757.6</v>
          </cell>
          <cell r="M322">
            <v>0</v>
          </cell>
        </row>
        <row r="323">
          <cell r="B323" t="str">
            <v>C</v>
          </cell>
          <cell r="C323" t="str">
            <v>Medicaid Only/Dual Eligible 0-20</v>
          </cell>
          <cell r="K323">
            <v>3</v>
          </cell>
          <cell r="M323">
            <v>0</v>
          </cell>
        </row>
        <row r="324">
          <cell r="B324" t="str">
            <v>C</v>
          </cell>
          <cell r="C324" t="str">
            <v>Medicaid Only/Dual Eligible 0-20</v>
          </cell>
          <cell r="K324">
            <v>3</v>
          </cell>
          <cell r="M324">
            <v>0</v>
          </cell>
        </row>
        <row r="325">
          <cell r="B325" t="str">
            <v>C</v>
          </cell>
          <cell r="C325" t="str">
            <v>Medicaid Only/Dual Eligible 0-20</v>
          </cell>
          <cell r="K325">
            <v>728.77419354838696</v>
          </cell>
          <cell r="M325">
            <v>0</v>
          </cell>
        </row>
        <row r="326">
          <cell r="B326" t="str">
            <v>C</v>
          </cell>
          <cell r="C326" t="str">
            <v>Medicaid Only/Dual Eligible 0-20</v>
          </cell>
          <cell r="K326">
            <v>1</v>
          </cell>
          <cell r="M326">
            <v>0</v>
          </cell>
        </row>
        <row r="327">
          <cell r="B327" t="str">
            <v>C</v>
          </cell>
          <cell r="C327" t="str">
            <v>Medicaid Only/Dual Eligible 0-20</v>
          </cell>
          <cell r="K327">
            <v>4</v>
          </cell>
          <cell r="M327">
            <v>0</v>
          </cell>
        </row>
        <row r="328">
          <cell r="B328" t="str">
            <v>C</v>
          </cell>
          <cell r="C328" t="str">
            <v>Medicaid Only/Dual Eligible 0-20</v>
          </cell>
          <cell r="K328">
            <v>4</v>
          </cell>
          <cell r="M328">
            <v>0</v>
          </cell>
        </row>
        <row r="329">
          <cell r="B329" t="str">
            <v>C</v>
          </cell>
          <cell r="C329" t="str">
            <v>Medicaid Only 21+</v>
          </cell>
          <cell r="K329">
            <v>512.96666666666704</v>
          </cell>
          <cell r="M329">
            <v>0</v>
          </cell>
        </row>
        <row r="330">
          <cell r="B330" t="str">
            <v>C</v>
          </cell>
          <cell r="C330" t="str">
            <v>Medicaid Only 21+</v>
          </cell>
          <cell r="K330">
            <v>103059.608602151</v>
          </cell>
          <cell r="M330">
            <v>0</v>
          </cell>
        </row>
        <row r="331">
          <cell r="B331" t="str">
            <v>C</v>
          </cell>
          <cell r="C331" t="str">
            <v>Medicaid Only 21+</v>
          </cell>
          <cell r="K331">
            <v>898.33655913978498</v>
          </cell>
          <cell r="M331">
            <v>0</v>
          </cell>
        </row>
        <row r="332">
          <cell r="B332" t="str">
            <v>C</v>
          </cell>
          <cell r="C332" t="str">
            <v>Medicaid Only 21+</v>
          </cell>
          <cell r="K332">
            <v>27</v>
          </cell>
          <cell r="M332">
            <v>0</v>
          </cell>
        </row>
        <row r="333">
          <cell r="B333" t="str">
            <v>C</v>
          </cell>
          <cell r="C333" t="str">
            <v>Medicaid Only 21+</v>
          </cell>
          <cell r="K333">
            <v>38128.364516128997</v>
          </cell>
          <cell r="M333">
            <v>0</v>
          </cell>
        </row>
        <row r="334">
          <cell r="B334" t="str">
            <v>C</v>
          </cell>
          <cell r="C334" t="str">
            <v>Medicaid Only 21+</v>
          </cell>
          <cell r="K334">
            <v>1546.9666666666701</v>
          </cell>
          <cell r="M334">
            <v>0</v>
          </cell>
        </row>
        <row r="335">
          <cell r="B335" t="str">
            <v>C</v>
          </cell>
          <cell r="C335" t="str">
            <v>Medicaid Only 21+</v>
          </cell>
          <cell r="K335">
            <v>984.80215053763402</v>
          </cell>
          <cell r="M335">
            <v>0</v>
          </cell>
        </row>
        <row r="336">
          <cell r="B336" t="str">
            <v>C</v>
          </cell>
          <cell r="C336" t="str">
            <v>Medicaid Only 21+</v>
          </cell>
          <cell r="K336">
            <v>78</v>
          </cell>
          <cell r="M336">
            <v>0</v>
          </cell>
        </row>
        <row r="337">
          <cell r="B337" t="str">
            <v>C</v>
          </cell>
          <cell r="C337" t="str">
            <v>Medicaid Only 21+</v>
          </cell>
          <cell r="K337">
            <v>2332.6096774193502</v>
          </cell>
          <cell r="M337">
            <v>0</v>
          </cell>
        </row>
        <row r="338">
          <cell r="B338" t="str">
            <v>C</v>
          </cell>
          <cell r="C338" t="str">
            <v>Medicaid Only 21+</v>
          </cell>
          <cell r="K338">
            <v>68.966666666666697</v>
          </cell>
          <cell r="M338">
            <v>0</v>
          </cell>
        </row>
        <row r="339">
          <cell r="B339" t="str">
            <v>C</v>
          </cell>
          <cell r="C339" t="str">
            <v>Medicaid Only 21+</v>
          </cell>
          <cell r="K339">
            <v>12</v>
          </cell>
          <cell r="M339">
            <v>0</v>
          </cell>
        </row>
        <row r="340">
          <cell r="B340" t="str">
            <v>C</v>
          </cell>
          <cell r="C340" t="str">
            <v>Medicaid Only 21+</v>
          </cell>
          <cell r="K340">
            <v>309.48387096774201</v>
          </cell>
          <cell r="M340">
            <v>0</v>
          </cell>
        </row>
        <row r="341">
          <cell r="B341" t="str">
            <v>C</v>
          </cell>
          <cell r="C341" t="str">
            <v>Medicaid Only 21+</v>
          </cell>
          <cell r="K341">
            <v>124</v>
          </cell>
          <cell r="M341">
            <v>0</v>
          </cell>
        </row>
        <row r="342">
          <cell r="B342" t="str">
            <v>C</v>
          </cell>
          <cell r="C342" t="str">
            <v>Medicaid Only 21+</v>
          </cell>
          <cell r="K342">
            <v>3</v>
          </cell>
          <cell r="M342">
            <v>0</v>
          </cell>
        </row>
        <row r="343">
          <cell r="B343" t="str">
            <v>C</v>
          </cell>
          <cell r="C343" t="str">
            <v>Medicaid Only 21+</v>
          </cell>
          <cell r="K343">
            <v>16806.248387096799</v>
          </cell>
          <cell r="M343">
            <v>0</v>
          </cell>
        </row>
        <row r="344">
          <cell r="B344" t="str">
            <v>C</v>
          </cell>
          <cell r="C344" t="str">
            <v>Medicaid Only 21+</v>
          </cell>
          <cell r="K344">
            <v>29</v>
          </cell>
          <cell r="M344">
            <v>0</v>
          </cell>
        </row>
        <row r="345">
          <cell r="B345" t="str">
            <v>C</v>
          </cell>
          <cell r="C345" t="str">
            <v>Medicaid Only 21+</v>
          </cell>
          <cell r="K345">
            <v>2682.5473118279601</v>
          </cell>
          <cell r="M345">
            <v>0</v>
          </cell>
        </row>
        <row r="346">
          <cell r="B346" t="str">
            <v>C</v>
          </cell>
          <cell r="C346" t="str">
            <v>Medicaid Only 21+</v>
          </cell>
          <cell r="K346">
            <v>31</v>
          </cell>
          <cell r="M346">
            <v>0</v>
          </cell>
        </row>
        <row r="347">
          <cell r="B347" t="str">
            <v>C</v>
          </cell>
          <cell r="C347" t="str">
            <v>Medicaid Only 21+</v>
          </cell>
          <cell r="K347">
            <v>2476.7365591397802</v>
          </cell>
          <cell r="M347">
            <v>0</v>
          </cell>
        </row>
        <row r="348">
          <cell r="B348" t="str">
            <v>C</v>
          </cell>
          <cell r="C348" t="str">
            <v>Medicaid Only 21+</v>
          </cell>
          <cell r="K348">
            <v>111</v>
          </cell>
          <cell r="M348">
            <v>0</v>
          </cell>
        </row>
        <row r="349">
          <cell r="B349" t="str">
            <v>C</v>
          </cell>
          <cell r="C349" t="str">
            <v>Medicaid Only 21+</v>
          </cell>
          <cell r="K349">
            <v>54</v>
          </cell>
          <cell r="M349">
            <v>0</v>
          </cell>
        </row>
        <row r="350">
          <cell r="B350" t="str">
            <v>C</v>
          </cell>
          <cell r="C350" t="str">
            <v>Medicaid Only 21+</v>
          </cell>
          <cell r="K350">
            <v>3</v>
          </cell>
          <cell r="M350">
            <v>0</v>
          </cell>
        </row>
        <row r="351">
          <cell r="B351" t="str">
            <v>C</v>
          </cell>
          <cell r="C351" t="str">
            <v>Medicaid Only 21+</v>
          </cell>
          <cell r="K351">
            <v>469</v>
          </cell>
          <cell r="M351">
            <v>0</v>
          </cell>
        </row>
        <row r="352">
          <cell r="B352" t="str">
            <v>C</v>
          </cell>
          <cell r="C352" t="str">
            <v>Medicaid Only 21+</v>
          </cell>
          <cell r="K352">
            <v>2086.54193548387</v>
          </cell>
          <cell r="M352">
            <v>0</v>
          </cell>
        </row>
        <row r="353">
          <cell r="B353" t="str">
            <v>C</v>
          </cell>
          <cell r="C353" t="str">
            <v>Medicaid Only 21+</v>
          </cell>
          <cell r="K353">
            <v>71</v>
          </cell>
          <cell r="M353">
            <v>0</v>
          </cell>
        </row>
        <row r="354">
          <cell r="B354" t="str">
            <v>C</v>
          </cell>
          <cell r="C354" t="str">
            <v>Medicaid Only 21+</v>
          </cell>
          <cell r="K354">
            <v>11</v>
          </cell>
          <cell r="M354">
            <v>0</v>
          </cell>
        </row>
        <row r="355">
          <cell r="B355" t="str">
            <v>C</v>
          </cell>
          <cell r="C355" t="str">
            <v>Medicaid Only 21+</v>
          </cell>
          <cell r="K355">
            <v>17</v>
          </cell>
          <cell r="M355">
            <v>0</v>
          </cell>
        </row>
        <row r="356">
          <cell r="B356" t="str">
            <v>C</v>
          </cell>
          <cell r="C356" t="str">
            <v>Medicaid Only 21+</v>
          </cell>
          <cell r="K356">
            <v>248.06236559139799</v>
          </cell>
          <cell r="M356">
            <v>0</v>
          </cell>
        </row>
        <row r="357">
          <cell r="B357" t="str">
            <v>C</v>
          </cell>
          <cell r="C357" t="str">
            <v>Medicaid Only 21+</v>
          </cell>
          <cell r="K357">
            <v>36</v>
          </cell>
          <cell r="M357">
            <v>0</v>
          </cell>
        </row>
        <row r="358">
          <cell r="B358" t="str">
            <v>C</v>
          </cell>
          <cell r="C358" t="str">
            <v>Medicaid Only 21+</v>
          </cell>
          <cell r="K358">
            <v>48</v>
          </cell>
          <cell r="M358">
            <v>0</v>
          </cell>
        </row>
        <row r="359">
          <cell r="B359" t="str">
            <v>C</v>
          </cell>
          <cell r="C359" t="str">
            <v>Medicaid Only 21+</v>
          </cell>
          <cell r="K359">
            <v>390.46559139784898</v>
          </cell>
          <cell r="M359">
            <v>0</v>
          </cell>
        </row>
        <row r="360">
          <cell r="B360" t="str">
            <v>C</v>
          </cell>
          <cell r="C360" t="str">
            <v>Medicaid Only 21+</v>
          </cell>
          <cell r="K360">
            <v>2</v>
          </cell>
          <cell r="M360">
            <v>0</v>
          </cell>
        </row>
        <row r="361">
          <cell r="B361" t="str">
            <v>C</v>
          </cell>
          <cell r="C361" t="str">
            <v>Medicaid Only 21+</v>
          </cell>
          <cell r="K361">
            <v>6</v>
          </cell>
          <cell r="M361">
            <v>0</v>
          </cell>
        </row>
        <row r="362">
          <cell r="B362" t="str">
            <v>C</v>
          </cell>
          <cell r="C362" t="str">
            <v>Medicaid Only 21+</v>
          </cell>
          <cell r="K362">
            <v>68.966666666666697</v>
          </cell>
          <cell r="M362">
            <v>0</v>
          </cell>
        </row>
        <row r="363">
          <cell r="B363" t="str">
            <v>C</v>
          </cell>
          <cell r="C363" t="str">
            <v>Medicaid Only 21+</v>
          </cell>
          <cell r="K363">
            <v>27</v>
          </cell>
          <cell r="M363">
            <v>0</v>
          </cell>
        </row>
        <row r="364">
          <cell r="B364" t="str">
            <v>C</v>
          </cell>
          <cell r="C364" t="str">
            <v>Medicaid Only 21+</v>
          </cell>
          <cell r="K364">
            <v>2128.6258064516101</v>
          </cell>
          <cell r="M364">
            <v>0</v>
          </cell>
        </row>
        <row r="365">
          <cell r="B365" t="str">
            <v>C</v>
          </cell>
          <cell r="C365" t="str">
            <v>Medicaid Only 21+</v>
          </cell>
          <cell r="K365">
            <v>6</v>
          </cell>
          <cell r="M365">
            <v>0</v>
          </cell>
        </row>
        <row r="366">
          <cell r="B366" t="str">
            <v>C</v>
          </cell>
          <cell r="C366" t="str">
            <v>Medicaid Only 21+</v>
          </cell>
          <cell r="K366">
            <v>18</v>
          </cell>
          <cell r="M366">
            <v>0</v>
          </cell>
        </row>
        <row r="367">
          <cell r="B367" t="str">
            <v>C</v>
          </cell>
          <cell r="C367" t="str">
            <v>Medicaid Only 21+</v>
          </cell>
          <cell r="K367">
            <v>1715.4838709677399</v>
          </cell>
          <cell r="M367">
            <v>0</v>
          </cell>
        </row>
        <row r="368">
          <cell r="B368" t="str">
            <v>C</v>
          </cell>
          <cell r="C368" t="str">
            <v>Medicaid Only 21+</v>
          </cell>
          <cell r="K368">
            <v>15</v>
          </cell>
          <cell r="M368">
            <v>0</v>
          </cell>
        </row>
        <row r="369">
          <cell r="B369" t="str">
            <v>C</v>
          </cell>
          <cell r="C369" t="str">
            <v>Medicaid Only 21+</v>
          </cell>
          <cell r="K369">
            <v>3</v>
          </cell>
          <cell r="M369">
            <v>0</v>
          </cell>
        </row>
        <row r="370">
          <cell r="B370" t="str">
            <v>C</v>
          </cell>
          <cell r="C370" t="str">
            <v>Medicaid Only 21+</v>
          </cell>
          <cell r="K370">
            <v>6</v>
          </cell>
          <cell r="M370">
            <v>0</v>
          </cell>
        </row>
        <row r="371">
          <cell r="B371" t="str">
            <v>C</v>
          </cell>
          <cell r="C371" t="str">
            <v>Medicaid Only 21+</v>
          </cell>
          <cell r="K371">
            <v>2.9677419354838701</v>
          </cell>
          <cell r="M371">
            <v>0</v>
          </cell>
        </row>
        <row r="372">
          <cell r="B372" t="str">
            <v>C</v>
          </cell>
          <cell r="C372" t="str">
            <v>Medicaid Only 21+</v>
          </cell>
          <cell r="K372">
            <v>15</v>
          </cell>
          <cell r="M372">
            <v>0</v>
          </cell>
        </row>
        <row r="373">
          <cell r="B373" t="str">
            <v>C</v>
          </cell>
          <cell r="C373" t="str">
            <v>Medicaid Only 21+</v>
          </cell>
          <cell r="K373">
            <v>42</v>
          </cell>
          <cell r="M373">
            <v>0</v>
          </cell>
        </row>
        <row r="374">
          <cell r="B374" t="str">
            <v>C</v>
          </cell>
          <cell r="C374" t="str">
            <v>Medicaid Only 21+</v>
          </cell>
          <cell r="K374">
            <v>1</v>
          </cell>
          <cell r="M374">
            <v>0</v>
          </cell>
        </row>
        <row r="375">
          <cell r="B375" t="str">
            <v>C</v>
          </cell>
          <cell r="C375" t="str">
            <v>Dual Eligible 21+</v>
          </cell>
          <cell r="K375">
            <v>4981.4215053763401</v>
          </cell>
          <cell r="M375">
            <v>0</v>
          </cell>
        </row>
        <row r="376">
          <cell r="B376" t="str">
            <v>C</v>
          </cell>
          <cell r="C376" t="str">
            <v>Dual Eligible 21+</v>
          </cell>
          <cell r="K376">
            <v>761</v>
          </cell>
          <cell r="M376">
            <v>0</v>
          </cell>
        </row>
        <row r="377">
          <cell r="B377" t="str">
            <v>C</v>
          </cell>
          <cell r="C377" t="str">
            <v>Dual Eligible 21+</v>
          </cell>
          <cell r="K377">
            <v>484.37741935483899</v>
          </cell>
          <cell r="M377">
            <v>0</v>
          </cell>
        </row>
        <row r="378">
          <cell r="B378" t="str">
            <v>C</v>
          </cell>
          <cell r="C378" t="str">
            <v>Dual Eligible 21+</v>
          </cell>
          <cell r="K378">
            <v>49</v>
          </cell>
          <cell r="M378">
            <v>0</v>
          </cell>
        </row>
        <row r="379">
          <cell r="B379" t="str">
            <v>C</v>
          </cell>
          <cell r="C379" t="str">
            <v>Dual Eligible 21+</v>
          </cell>
          <cell r="K379">
            <v>2218.9344086021501</v>
          </cell>
          <cell r="M379">
            <v>0</v>
          </cell>
        </row>
        <row r="380">
          <cell r="B380" t="str">
            <v>C</v>
          </cell>
          <cell r="C380" t="str">
            <v>Dual Eligible 21+</v>
          </cell>
          <cell r="K380">
            <v>4163.0043010752697</v>
          </cell>
          <cell r="M380">
            <v>0</v>
          </cell>
        </row>
        <row r="381">
          <cell r="B381" t="str">
            <v>C</v>
          </cell>
          <cell r="C381" t="str">
            <v>Dual Eligible 21+</v>
          </cell>
          <cell r="K381">
            <v>320.96666666666698</v>
          </cell>
          <cell r="M381">
            <v>0</v>
          </cell>
        </row>
        <row r="382">
          <cell r="B382" t="str">
            <v>C</v>
          </cell>
          <cell r="C382" t="str">
            <v>Dual Eligible 21+</v>
          </cell>
          <cell r="K382">
            <v>127</v>
          </cell>
          <cell r="M382">
            <v>0</v>
          </cell>
        </row>
        <row r="383">
          <cell r="B383" t="str">
            <v>C</v>
          </cell>
          <cell r="C383" t="str">
            <v>Dual Eligible 21+</v>
          </cell>
          <cell r="K383">
            <v>6897.4182795698898</v>
          </cell>
          <cell r="M383">
            <v>0</v>
          </cell>
        </row>
        <row r="384">
          <cell r="B384" t="str">
            <v>C</v>
          </cell>
          <cell r="C384" t="str">
            <v>Dual Eligible 21+</v>
          </cell>
          <cell r="K384">
            <v>8161.4967741935498</v>
          </cell>
          <cell r="M384">
            <v>0</v>
          </cell>
        </row>
        <row r="385">
          <cell r="B385" t="str">
            <v>C</v>
          </cell>
          <cell r="C385" t="str">
            <v>Dual Eligible 21+</v>
          </cell>
          <cell r="K385">
            <v>171.96666666666701</v>
          </cell>
          <cell r="M385">
            <v>0</v>
          </cell>
        </row>
        <row r="386">
          <cell r="B386" t="str">
            <v>C</v>
          </cell>
          <cell r="C386" t="str">
            <v>Dual Eligible 21+</v>
          </cell>
          <cell r="K386">
            <v>38</v>
          </cell>
          <cell r="M386">
            <v>0</v>
          </cell>
        </row>
        <row r="387">
          <cell r="B387" t="str">
            <v>C</v>
          </cell>
          <cell r="C387" t="str">
            <v>Dual Eligible 21+</v>
          </cell>
          <cell r="K387">
            <v>9653.8344086021498</v>
          </cell>
          <cell r="M387">
            <v>0</v>
          </cell>
        </row>
        <row r="388">
          <cell r="B388" t="str">
            <v>C</v>
          </cell>
          <cell r="C388" t="str">
            <v>Dual Eligible 21+</v>
          </cell>
          <cell r="K388">
            <v>2229.73978494624</v>
          </cell>
          <cell r="M388">
            <v>0</v>
          </cell>
        </row>
        <row r="389">
          <cell r="B389" t="str">
            <v>C</v>
          </cell>
          <cell r="C389" t="str">
            <v>Dual Eligible 21+</v>
          </cell>
          <cell r="K389">
            <v>85</v>
          </cell>
          <cell r="M389">
            <v>0</v>
          </cell>
        </row>
        <row r="390">
          <cell r="B390" t="str">
            <v>C</v>
          </cell>
          <cell r="C390" t="str">
            <v>Dual Eligible 21+</v>
          </cell>
          <cell r="K390">
            <v>92</v>
          </cell>
          <cell r="M390">
            <v>0</v>
          </cell>
        </row>
        <row r="391">
          <cell r="B391" t="str">
            <v>C</v>
          </cell>
          <cell r="C391" t="str">
            <v>Dual Eligible 21+</v>
          </cell>
          <cell r="K391">
            <v>59.864516129032303</v>
          </cell>
          <cell r="M391">
            <v>0</v>
          </cell>
        </row>
        <row r="392">
          <cell r="B392" t="str">
            <v>C</v>
          </cell>
          <cell r="C392" t="str">
            <v>Dual Eligible 21+</v>
          </cell>
          <cell r="K392">
            <v>36.676344086021501</v>
          </cell>
          <cell r="M392">
            <v>0</v>
          </cell>
        </row>
        <row r="393">
          <cell r="B393" t="str">
            <v>C</v>
          </cell>
          <cell r="C393" t="str">
            <v>Dual Eligible 21+</v>
          </cell>
          <cell r="K393">
            <v>311.278494623656</v>
          </cell>
          <cell r="M393">
            <v>0</v>
          </cell>
        </row>
        <row r="394">
          <cell r="B394" t="str">
            <v>C</v>
          </cell>
          <cell r="C394" t="str">
            <v>Dual Eligible 21+</v>
          </cell>
          <cell r="K394">
            <v>181</v>
          </cell>
          <cell r="M394">
            <v>0</v>
          </cell>
        </row>
        <row r="395">
          <cell r="B395" t="str">
            <v>C</v>
          </cell>
          <cell r="C395" t="str">
            <v>Dual Eligible 21+</v>
          </cell>
          <cell r="K395">
            <v>32</v>
          </cell>
          <cell r="M395">
            <v>0</v>
          </cell>
        </row>
        <row r="396">
          <cell r="B396" t="str">
            <v>C</v>
          </cell>
          <cell r="C396" t="str">
            <v>Dual Eligible 21+</v>
          </cell>
          <cell r="K396">
            <v>883</v>
          </cell>
          <cell r="M396">
            <v>0</v>
          </cell>
        </row>
        <row r="397">
          <cell r="B397" t="str">
            <v>C</v>
          </cell>
          <cell r="C397" t="str">
            <v>Dual Eligible 21+</v>
          </cell>
          <cell r="K397">
            <v>302.85053763440902</v>
          </cell>
          <cell r="M397">
            <v>0</v>
          </cell>
        </row>
        <row r="398">
          <cell r="B398" t="str">
            <v>C</v>
          </cell>
          <cell r="C398" t="str">
            <v>Dual Eligible 21+</v>
          </cell>
          <cell r="K398">
            <v>43</v>
          </cell>
          <cell r="M398">
            <v>0</v>
          </cell>
        </row>
        <row r="399">
          <cell r="B399" t="str">
            <v>C</v>
          </cell>
          <cell r="C399" t="str">
            <v>Dual Eligible 21+</v>
          </cell>
          <cell r="K399">
            <v>35.966666666666697</v>
          </cell>
          <cell r="M399">
            <v>0</v>
          </cell>
        </row>
        <row r="400">
          <cell r="B400" t="str">
            <v>C</v>
          </cell>
          <cell r="C400" t="str">
            <v>Dual Eligible 21+</v>
          </cell>
          <cell r="K400">
            <v>753.47956989247302</v>
          </cell>
          <cell r="M400">
            <v>0</v>
          </cell>
        </row>
        <row r="401">
          <cell r="B401" t="str">
            <v>C</v>
          </cell>
          <cell r="C401" t="str">
            <v>Dual Eligible 21+</v>
          </cell>
          <cell r="K401">
            <v>1482.86989247312</v>
          </cell>
          <cell r="M401">
            <v>0</v>
          </cell>
        </row>
        <row r="402">
          <cell r="B402" t="str">
            <v>C</v>
          </cell>
          <cell r="C402" t="str">
            <v>Dual Eligible 21+</v>
          </cell>
          <cell r="K402">
            <v>16</v>
          </cell>
          <cell r="M402">
            <v>0</v>
          </cell>
        </row>
        <row r="403">
          <cell r="B403" t="str">
            <v>C</v>
          </cell>
          <cell r="C403" t="str">
            <v>Dual Eligible 21+</v>
          </cell>
          <cell r="K403">
            <v>8</v>
          </cell>
          <cell r="M403">
            <v>0</v>
          </cell>
        </row>
        <row r="404">
          <cell r="B404" t="str">
            <v>C</v>
          </cell>
          <cell r="C404" t="str">
            <v>Dual Eligible 21+</v>
          </cell>
          <cell r="K404">
            <v>254.868817204301</v>
          </cell>
          <cell r="M404">
            <v>0</v>
          </cell>
        </row>
        <row r="405">
          <cell r="B405" t="str">
            <v>C</v>
          </cell>
          <cell r="C405" t="str">
            <v>Dual Eligible 21+</v>
          </cell>
          <cell r="K405">
            <v>3166.90107526882</v>
          </cell>
          <cell r="M405">
            <v>0</v>
          </cell>
        </row>
        <row r="406">
          <cell r="B406" t="str">
            <v>C</v>
          </cell>
          <cell r="C406" t="str">
            <v>Dual Eligible 21+</v>
          </cell>
          <cell r="K406">
            <v>11</v>
          </cell>
          <cell r="M406">
            <v>0</v>
          </cell>
        </row>
        <row r="407">
          <cell r="B407" t="str">
            <v>C</v>
          </cell>
          <cell r="C407" t="str">
            <v>Dual Eligible 21+</v>
          </cell>
          <cell r="K407">
            <v>21</v>
          </cell>
          <cell r="M407">
            <v>0</v>
          </cell>
        </row>
        <row r="408">
          <cell r="B408" t="str">
            <v>C</v>
          </cell>
          <cell r="C408" t="str">
            <v>Dual Eligible 21+</v>
          </cell>
          <cell r="K408">
            <v>1</v>
          </cell>
          <cell r="M408">
            <v>0</v>
          </cell>
        </row>
        <row r="409">
          <cell r="B409" t="str">
            <v>C</v>
          </cell>
          <cell r="C409" t="str">
            <v>Dual Eligible 21+</v>
          </cell>
          <cell r="K409">
            <v>23</v>
          </cell>
          <cell r="M409">
            <v>0</v>
          </cell>
        </row>
        <row r="410">
          <cell r="B410" t="str">
            <v>C</v>
          </cell>
          <cell r="C410" t="str">
            <v>Dual Eligible 21+</v>
          </cell>
          <cell r="K410">
            <v>2396.3978494623698</v>
          </cell>
          <cell r="M410">
            <v>0</v>
          </cell>
        </row>
        <row r="411">
          <cell r="B411" t="str">
            <v>C</v>
          </cell>
          <cell r="C411" t="str">
            <v>Dual Eligible 21+</v>
          </cell>
          <cell r="K411">
            <v>12</v>
          </cell>
          <cell r="M411">
            <v>0</v>
          </cell>
        </row>
        <row r="412">
          <cell r="B412" t="str">
            <v>C</v>
          </cell>
          <cell r="C412" t="str">
            <v>Dual Eligible 21+</v>
          </cell>
          <cell r="K412">
            <v>53</v>
          </cell>
          <cell r="M412">
            <v>0</v>
          </cell>
        </row>
        <row r="413">
          <cell r="B413" t="str">
            <v>C</v>
          </cell>
          <cell r="C413" t="str">
            <v>Dual Eligible 21+</v>
          </cell>
          <cell r="K413">
            <v>1762.93333333333</v>
          </cell>
          <cell r="M413">
            <v>0</v>
          </cell>
        </row>
        <row r="414">
          <cell r="B414" t="str">
            <v>C</v>
          </cell>
          <cell r="C414" t="str">
            <v>Dual Eligible 21+</v>
          </cell>
          <cell r="K414">
            <v>6</v>
          </cell>
          <cell r="M414">
            <v>0</v>
          </cell>
        </row>
        <row r="415">
          <cell r="B415" t="str">
            <v>C</v>
          </cell>
          <cell r="C415" t="str">
            <v>Dual Eligible 21+</v>
          </cell>
          <cell r="K415">
            <v>199</v>
          </cell>
          <cell r="M415">
            <v>0</v>
          </cell>
        </row>
        <row r="416">
          <cell r="B416" t="str">
            <v>C</v>
          </cell>
          <cell r="C416" t="str">
            <v>Dual Eligible 21+</v>
          </cell>
          <cell r="K416">
            <v>22</v>
          </cell>
          <cell r="M416">
            <v>0</v>
          </cell>
        </row>
        <row r="417">
          <cell r="B417" t="str">
            <v>C</v>
          </cell>
          <cell r="C417" t="str">
            <v>Dual Eligible 21+</v>
          </cell>
          <cell r="K417">
            <v>26</v>
          </cell>
          <cell r="M417">
            <v>0</v>
          </cell>
        </row>
        <row r="418">
          <cell r="B418" t="str">
            <v>C</v>
          </cell>
          <cell r="C418" t="str">
            <v>Dual Eligible 21+</v>
          </cell>
          <cell r="K418">
            <v>258</v>
          </cell>
          <cell r="M418">
            <v>0</v>
          </cell>
        </row>
        <row r="419">
          <cell r="B419" t="str">
            <v>C</v>
          </cell>
          <cell r="C419" t="str">
            <v>Dual Eligible 21+</v>
          </cell>
          <cell r="K419">
            <v>4</v>
          </cell>
          <cell r="M419">
            <v>0</v>
          </cell>
        </row>
        <row r="420">
          <cell r="B420" t="str">
            <v>C</v>
          </cell>
          <cell r="C420" t="str">
            <v>Dual Eligible 21+</v>
          </cell>
          <cell r="K420">
            <v>7</v>
          </cell>
          <cell r="M420">
            <v>0</v>
          </cell>
        </row>
        <row r="421">
          <cell r="B421" t="str">
            <v>C</v>
          </cell>
          <cell r="C421" t="str">
            <v>Dual Eligible 21+</v>
          </cell>
          <cell r="K421">
            <v>15</v>
          </cell>
          <cell r="M421">
            <v>0</v>
          </cell>
        </row>
        <row r="422">
          <cell r="B422" t="str">
            <v>C</v>
          </cell>
          <cell r="C422" t="str">
            <v>Dual Eligible 21+</v>
          </cell>
          <cell r="K422">
            <v>10</v>
          </cell>
          <cell r="M422">
            <v>0</v>
          </cell>
        </row>
        <row r="423">
          <cell r="B423" t="str">
            <v>C</v>
          </cell>
          <cell r="C423" t="str">
            <v>Dual Eligible 21+</v>
          </cell>
          <cell r="K423">
            <v>3</v>
          </cell>
          <cell r="M423">
            <v>0</v>
          </cell>
        </row>
        <row r="424">
          <cell r="B424" t="str">
            <v>C</v>
          </cell>
          <cell r="C424" t="str">
            <v>Dual Eligible 21+</v>
          </cell>
          <cell r="K424">
            <v>1</v>
          </cell>
          <cell r="M424">
            <v>0</v>
          </cell>
        </row>
        <row r="425">
          <cell r="B425" t="str">
            <v>C</v>
          </cell>
          <cell r="C425" t="str">
            <v>Dual Eligible 21+</v>
          </cell>
          <cell r="K425">
            <v>11</v>
          </cell>
          <cell r="M425">
            <v>0</v>
          </cell>
        </row>
        <row r="426">
          <cell r="B426" t="str">
            <v>C</v>
          </cell>
          <cell r="C426" t="str">
            <v>Medically Needy 0-20</v>
          </cell>
          <cell r="K426">
            <v>3049.3623655913998</v>
          </cell>
          <cell r="M426">
            <v>0</v>
          </cell>
        </row>
        <row r="427">
          <cell r="B427" t="str">
            <v>C</v>
          </cell>
          <cell r="C427" t="str">
            <v>Medically Needy 0-20</v>
          </cell>
          <cell r="K427">
            <v>9</v>
          </cell>
          <cell r="M427">
            <v>0</v>
          </cell>
        </row>
        <row r="428">
          <cell r="B428" t="str">
            <v>C</v>
          </cell>
          <cell r="C428" t="str">
            <v>Medically Needy 0-20</v>
          </cell>
          <cell r="K428">
            <v>375.813978494624</v>
          </cell>
          <cell r="M428">
            <v>0</v>
          </cell>
        </row>
        <row r="429">
          <cell r="B429" t="str">
            <v>C</v>
          </cell>
          <cell r="C429" t="str">
            <v>Medically Needy 0-20</v>
          </cell>
          <cell r="K429">
            <v>10.1612903225806</v>
          </cell>
          <cell r="M429">
            <v>0</v>
          </cell>
        </row>
        <row r="430">
          <cell r="B430" t="str">
            <v>C</v>
          </cell>
          <cell r="C430" t="str">
            <v>Medically Needy 0-20</v>
          </cell>
          <cell r="K430">
            <v>4</v>
          </cell>
          <cell r="M430">
            <v>0</v>
          </cell>
        </row>
        <row r="431">
          <cell r="B431" t="str">
            <v>C</v>
          </cell>
          <cell r="C431" t="str">
            <v>Medically Needy 21+</v>
          </cell>
          <cell r="K431">
            <v>11281.1387096774</v>
          </cell>
          <cell r="M431">
            <v>0</v>
          </cell>
        </row>
        <row r="432">
          <cell r="B432" t="str">
            <v>C</v>
          </cell>
          <cell r="C432" t="str">
            <v>Medically Needy 21+</v>
          </cell>
          <cell r="K432">
            <v>133.05913978494601</v>
          </cell>
          <cell r="M432">
            <v>0</v>
          </cell>
        </row>
        <row r="433">
          <cell r="B433" t="str">
            <v>C</v>
          </cell>
          <cell r="C433" t="str">
            <v>Medically Needy 21+</v>
          </cell>
          <cell r="K433">
            <v>2035.6247311827999</v>
          </cell>
          <cell r="M433">
            <v>0</v>
          </cell>
        </row>
        <row r="434">
          <cell r="B434" t="str">
            <v>C</v>
          </cell>
          <cell r="C434" t="str">
            <v>Medically Needy 21+</v>
          </cell>
          <cell r="K434">
            <v>29</v>
          </cell>
          <cell r="M434">
            <v>0</v>
          </cell>
        </row>
        <row r="435">
          <cell r="B435" t="str">
            <v>C</v>
          </cell>
          <cell r="C435" t="str">
            <v>Medically Needy 21+</v>
          </cell>
          <cell r="K435">
            <v>21.064516129032299</v>
          </cell>
          <cell r="M435">
            <v>0</v>
          </cell>
        </row>
        <row r="436">
          <cell r="B436" t="str">
            <v>C</v>
          </cell>
          <cell r="C436" t="str">
            <v>Medically Needy 21+</v>
          </cell>
          <cell r="K436">
            <v>3</v>
          </cell>
          <cell r="M436">
            <v>0</v>
          </cell>
        </row>
        <row r="437">
          <cell r="B437" t="str">
            <v>C</v>
          </cell>
          <cell r="C437" t="str">
            <v>Medically Needy 21+</v>
          </cell>
          <cell r="K437">
            <v>3.6666666666666701</v>
          </cell>
          <cell r="M437">
            <v>0</v>
          </cell>
        </row>
        <row r="438">
          <cell r="B438" t="str">
            <v>D</v>
          </cell>
          <cell r="C438" t="str">
            <v>Medicaid Only/Dual Eligible 0-20</v>
          </cell>
          <cell r="K438">
            <v>1019785.92688172</v>
          </cell>
          <cell r="M438">
            <v>0</v>
          </cell>
        </row>
        <row r="439">
          <cell r="B439" t="str">
            <v>D</v>
          </cell>
          <cell r="C439" t="str">
            <v>Medicaid Only/Dual Eligible 0-20</v>
          </cell>
          <cell r="K439">
            <v>6</v>
          </cell>
          <cell r="M439">
            <v>0</v>
          </cell>
        </row>
        <row r="440">
          <cell r="B440" t="str">
            <v>D</v>
          </cell>
          <cell r="C440" t="str">
            <v>Medicaid Only/Dual Eligible 0-20</v>
          </cell>
          <cell r="K440">
            <v>726.90107526881695</v>
          </cell>
          <cell r="M440">
            <v>0</v>
          </cell>
        </row>
        <row r="441">
          <cell r="B441" t="str">
            <v>D</v>
          </cell>
          <cell r="C441" t="str">
            <v>Medicaid Only/Dual Eligible 0-20</v>
          </cell>
          <cell r="K441">
            <v>40983.678494623702</v>
          </cell>
          <cell r="M441">
            <v>0</v>
          </cell>
        </row>
        <row r="442">
          <cell r="B442" t="str">
            <v>D</v>
          </cell>
          <cell r="C442" t="str">
            <v>Medicaid Only/Dual Eligible 0-20</v>
          </cell>
          <cell r="K442">
            <v>3</v>
          </cell>
          <cell r="M442">
            <v>0</v>
          </cell>
        </row>
        <row r="443">
          <cell r="B443" t="str">
            <v>D</v>
          </cell>
          <cell r="C443" t="str">
            <v>Medicaid Only/Dual Eligible 0-20</v>
          </cell>
          <cell r="K443">
            <v>132</v>
          </cell>
          <cell r="M443">
            <v>0</v>
          </cell>
        </row>
        <row r="444">
          <cell r="B444" t="str">
            <v>D</v>
          </cell>
          <cell r="C444" t="str">
            <v>Medicaid Only/Dual Eligible 0-20</v>
          </cell>
          <cell r="K444">
            <v>4789.7290322580602</v>
          </cell>
          <cell r="M444">
            <v>0</v>
          </cell>
        </row>
        <row r="445">
          <cell r="B445" t="str">
            <v>D</v>
          </cell>
          <cell r="C445" t="str">
            <v>Medicaid Only/Dual Eligible 0-20</v>
          </cell>
          <cell r="K445">
            <v>5</v>
          </cell>
          <cell r="M445">
            <v>0</v>
          </cell>
        </row>
        <row r="446">
          <cell r="B446" t="str">
            <v>D</v>
          </cell>
          <cell r="C446" t="str">
            <v>Medicaid Only/Dual Eligible 0-20</v>
          </cell>
          <cell r="K446">
            <v>1010.65376344086</v>
          </cell>
          <cell r="M446">
            <v>0</v>
          </cell>
        </row>
        <row r="447">
          <cell r="B447" t="str">
            <v>D</v>
          </cell>
          <cell r="C447" t="str">
            <v>Medicaid Only/Dual Eligible 0-20</v>
          </cell>
          <cell r="K447">
            <v>13</v>
          </cell>
          <cell r="M447">
            <v>0</v>
          </cell>
        </row>
        <row r="448">
          <cell r="B448" t="str">
            <v>D</v>
          </cell>
          <cell r="C448" t="str">
            <v>Medicaid Only/Dual Eligible 0-20</v>
          </cell>
          <cell r="K448">
            <v>1636.0193548387099</v>
          </cell>
          <cell r="M448">
            <v>0</v>
          </cell>
        </row>
        <row r="449">
          <cell r="B449" t="str">
            <v>D</v>
          </cell>
          <cell r="C449" t="str">
            <v>Medicaid Only/Dual Eligible 0-20</v>
          </cell>
          <cell r="K449">
            <v>253</v>
          </cell>
          <cell r="M449">
            <v>0</v>
          </cell>
        </row>
        <row r="450">
          <cell r="B450" t="str">
            <v>D</v>
          </cell>
          <cell r="C450" t="str">
            <v>Medicaid Only/Dual Eligible 0-20</v>
          </cell>
          <cell r="K450">
            <v>58.611827956989202</v>
          </cell>
          <cell r="M450">
            <v>0</v>
          </cell>
        </row>
        <row r="451">
          <cell r="B451" t="str">
            <v>D</v>
          </cell>
          <cell r="C451" t="str">
            <v>Medicaid Only/Dual Eligible 0-20</v>
          </cell>
          <cell r="K451">
            <v>16</v>
          </cell>
          <cell r="M451">
            <v>0</v>
          </cell>
        </row>
        <row r="452">
          <cell r="B452" t="str">
            <v>D</v>
          </cell>
          <cell r="C452" t="str">
            <v>Medicaid Only/Dual Eligible 0-20</v>
          </cell>
          <cell r="K452">
            <v>6</v>
          </cell>
          <cell r="M452">
            <v>0</v>
          </cell>
        </row>
        <row r="453">
          <cell r="B453" t="str">
            <v>D</v>
          </cell>
          <cell r="C453" t="str">
            <v>Medicaid Only/Dual Eligible 0-20</v>
          </cell>
          <cell r="K453">
            <v>2856.8376344086</v>
          </cell>
          <cell r="M453">
            <v>0</v>
          </cell>
        </row>
        <row r="454">
          <cell r="B454" t="str">
            <v>D</v>
          </cell>
          <cell r="C454" t="str">
            <v>Medicaid Only/Dual Eligible 0-20</v>
          </cell>
          <cell r="K454">
            <v>3</v>
          </cell>
          <cell r="M454">
            <v>0</v>
          </cell>
        </row>
        <row r="455">
          <cell r="B455" t="str">
            <v>D</v>
          </cell>
          <cell r="C455" t="str">
            <v>Medicaid Only/Dual Eligible 0-20</v>
          </cell>
          <cell r="K455">
            <v>860.41935483870998</v>
          </cell>
          <cell r="M455">
            <v>0</v>
          </cell>
        </row>
        <row r="456">
          <cell r="B456" t="str">
            <v>D</v>
          </cell>
          <cell r="C456" t="str">
            <v>Medicaid Only/Dual Eligible 0-20</v>
          </cell>
          <cell r="K456">
            <v>4</v>
          </cell>
          <cell r="M456">
            <v>0</v>
          </cell>
        </row>
        <row r="457">
          <cell r="B457" t="str">
            <v>D</v>
          </cell>
          <cell r="C457" t="str">
            <v>Medicaid Only/Dual Eligible 0-20</v>
          </cell>
          <cell r="K457">
            <v>3</v>
          </cell>
          <cell r="M457">
            <v>0</v>
          </cell>
        </row>
        <row r="458">
          <cell r="B458" t="str">
            <v>D</v>
          </cell>
          <cell r="C458" t="str">
            <v>Medicaid Only/Dual Eligible 0-20</v>
          </cell>
          <cell r="K458">
            <v>36</v>
          </cell>
          <cell r="M458">
            <v>0</v>
          </cell>
        </row>
        <row r="459">
          <cell r="B459" t="str">
            <v>D</v>
          </cell>
          <cell r="C459" t="str">
            <v>Medicaid Only/Dual Eligible 0-20</v>
          </cell>
          <cell r="K459">
            <v>7</v>
          </cell>
          <cell r="M459">
            <v>0</v>
          </cell>
        </row>
        <row r="460">
          <cell r="B460" t="str">
            <v>D</v>
          </cell>
          <cell r="C460" t="str">
            <v>Medicaid Only 21+</v>
          </cell>
          <cell r="K460">
            <v>236912.87634408599</v>
          </cell>
          <cell r="M460">
            <v>0</v>
          </cell>
        </row>
        <row r="461">
          <cell r="B461" t="str">
            <v>D</v>
          </cell>
          <cell r="C461" t="str">
            <v>Medicaid Only 21+</v>
          </cell>
          <cell r="K461">
            <v>752</v>
          </cell>
          <cell r="M461">
            <v>0</v>
          </cell>
        </row>
        <row r="462">
          <cell r="B462" t="str">
            <v>D</v>
          </cell>
          <cell r="C462" t="str">
            <v>Medicaid Only 21+</v>
          </cell>
          <cell r="K462">
            <v>15</v>
          </cell>
          <cell r="M462">
            <v>0</v>
          </cell>
        </row>
        <row r="463">
          <cell r="B463" t="str">
            <v>D</v>
          </cell>
          <cell r="C463" t="str">
            <v>Medicaid Only 21+</v>
          </cell>
          <cell r="K463">
            <v>2144.5236559139798</v>
          </cell>
          <cell r="M463">
            <v>0</v>
          </cell>
        </row>
        <row r="464">
          <cell r="B464" t="str">
            <v>D</v>
          </cell>
          <cell r="C464" t="str">
            <v>Medicaid Only 21+</v>
          </cell>
          <cell r="K464">
            <v>1491.93333333333</v>
          </cell>
          <cell r="M464">
            <v>0</v>
          </cell>
        </row>
        <row r="465">
          <cell r="B465" t="str">
            <v>D</v>
          </cell>
          <cell r="C465" t="str">
            <v>Medicaid Only 21+</v>
          </cell>
          <cell r="K465">
            <v>71532.935483870999</v>
          </cell>
          <cell r="M465">
            <v>0</v>
          </cell>
        </row>
        <row r="466">
          <cell r="B466" t="str">
            <v>D</v>
          </cell>
          <cell r="C466" t="str">
            <v>Medicaid Only 21+</v>
          </cell>
          <cell r="K466">
            <v>79</v>
          </cell>
          <cell r="M466">
            <v>0</v>
          </cell>
        </row>
        <row r="467">
          <cell r="B467" t="str">
            <v>D</v>
          </cell>
          <cell r="C467" t="str">
            <v>Medicaid Only 21+</v>
          </cell>
          <cell r="K467">
            <v>1874.41827956989</v>
          </cell>
          <cell r="M467">
            <v>0</v>
          </cell>
        </row>
        <row r="468">
          <cell r="B468" t="str">
            <v>D</v>
          </cell>
          <cell r="C468" t="str">
            <v>Medicaid Only 21+</v>
          </cell>
          <cell r="K468">
            <v>6882.7064516129003</v>
          </cell>
          <cell r="M468">
            <v>0</v>
          </cell>
        </row>
        <row r="469">
          <cell r="B469" t="str">
            <v>D</v>
          </cell>
          <cell r="C469" t="str">
            <v>Medicaid Only 21+</v>
          </cell>
          <cell r="K469">
            <v>260</v>
          </cell>
          <cell r="M469">
            <v>0</v>
          </cell>
        </row>
        <row r="470">
          <cell r="B470" t="str">
            <v>D</v>
          </cell>
          <cell r="C470" t="str">
            <v>Medicaid Only 21+</v>
          </cell>
          <cell r="K470">
            <v>29</v>
          </cell>
          <cell r="M470">
            <v>0</v>
          </cell>
        </row>
        <row r="471">
          <cell r="B471" t="str">
            <v>D</v>
          </cell>
          <cell r="C471" t="str">
            <v>Medicaid Only 21+</v>
          </cell>
          <cell r="K471">
            <v>1527.25376344086</v>
          </cell>
          <cell r="M471">
            <v>0</v>
          </cell>
        </row>
        <row r="472">
          <cell r="B472" t="str">
            <v>D</v>
          </cell>
          <cell r="C472" t="str">
            <v>Medicaid Only 21+</v>
          </cell>
          <cell r="K472">
            <v>288</v>
          </cell>
          <cell r="M472">
            <v>0</v>
          </cell>
        </row>
        <row r="473">
          <cell r="B473" t="str">
            <v>D</v>
          </cell>
          <cell r="C473" t="str">
            <v>Medicaid Only 21+</v>
          </cell>
          <cell r="K473">
            <v>3</v>
          </cell>
          <cell r="M473">
            <v>0</v>
          </cell>
        </row>
        <row r="474">
          <cell r="B474" t="str">
            <v>D</v>
          </cell>
          <cell r="C474" t="str">
            <v>Medicaid Only 21+</v>
          </cell>
          <cell r="K474">
            <v>7</v>
          </cell>
          <cell r="M474">
            <v>0</v>
          </cell>
        </row>
        <row r="475">
          <cell r="B475" t="str">
            <v>D</v>
          </cell>
          <cell r="C475" t="str">
            <v>Medicaid Only 21+</v>
          </cell>
          <cell r="K475">
            <v>42587.193548387098</v>
          </cell>
          <cell r="M475">
            <v>0</v>
          </cell>
        </row>
        <row r="476">
          <cell r="B476" t="str">
            <v>D</v>
          </cell>
          <cell r="C476" t="str">
            <v>Medicaid Only 21+</v>
          </cell>
          <cell r="K476">
            <v>121.755913978495</v>
          </cell>
          <cell r="M476">
            <v>0</v>
          </cell>
        </row>
        <row r="477">
          <cell r="B477" t="str">
            <v>D</v>
          </cell>
          <cell r="C477" t="str">
            <v>Medicaid Only 21+</v>
          </cell>
          <cell r="K477">
            <v>5246.1591397849497</v>
          </cell>
          <cell r="M477">
            <v>0</v>
          </cell>
        </row>
        <row r="478">
          <cell r="B478" t="str">
            <v>D</v>
          </cell>
          <cell r="C478" t="str">
            <v>Medicaid Only 21+</v>
          </cell>
          <cell r="K478">
            <v>48</v>
          </cell>
          <cell r="M478">
            <v>0</v>
          </cell>
        </row>
        <row r="479">
          <cell r="B479" t="str">
            <v>D</v>
          </cell>
          <cell r="C479" t="str">
            <v>Medicaid Only 21+</v>
          </cell>
          <cell r="K479">
            <v>188</v>
          </cell>
          <cell r="M479">
            <v>0</v>
          </cell>
        </row>
        <row r="480">
          <cell r="B480" t="str">
            <v>D</v>
          </cell>
          <cell r="C480" t="str">
            <v>Medicaid Only 21+</v>
          </cell>
          <cell r="K480">
            <v>6338.9698924731201</v>
          </cell>
          <cell r="M480">
            <v>0</v>
          </cell>
        </row>
        <row r="481">
          <cell r="B481" t="str">
            <v>D</v>
          </cell>
          <cell r="C481" t="str">
            <v>Medicaid Only 21+</v>
          </cell>
          <cell r="K481">
            <v>109.806451612903</v>
          </cell>
          <cell r="M481">
            <v>0</v>
          </cell>
        </row>
        <row r="482">
          <cell r="B482" t="str">
            <v>D</v>
          </cell>
          <cell r="C482" t="str">
            <v>Medicaid Only 21+</v>
          </cell>
          <cell r="K482">
            <v>4486.4741935483898</v>
          </cell>
          <cell r="M482">
            <v>0</v>
          </cell>
        </row>
        <row r="483">
          <cell r="B483" t="str">
            <v>D</v>
          </cell>
          <cell r="C483" t="str">
            <v>Medicaid Only 21+</v>
          </cell>
          <cell r="K483">
            <v>537</v>
          </cell>
          <cell r="M483">
            <v>0</v>
          </cell>
        </row>
        <row r="484">
          <cell r="B484" t="str">
            <v>D</v>
          </cell>
          <cell r="C484" t="str">
            <v>Medicaid Only 21+</v>
          </cell>
          <cell r="K484">
            <v>151</v>
          </cell>
          <cell r="M484">
            <v>0</v>
          </cell>
        </row>
        <row r="485">
          <cell r="B485" t="str">
            <v>D</v>
          </cell>
          <cell r="C485" t="str">
            <v>Medicaid Only 21+</v>
          </cell>
          <cell r="K485">
            <v>19</v>
          </cell>
          <cell r="M485">
            <v>0</v>
          </cell>
        </row>
        <row r="486">
          <cell r="B486" t="str">
            <v>D</v>
          </cell>
          <cell r="C486" t="str">
            <v>Medicaid Only 21+</v>
          </cell>
          <cell r="K486">
            <v>73</v>
          </cell>
          <cell r="M486">
            <v>0</v>
          </cell>
        </row>
        <row r="487">
          <cell r="B487" t="str">
            <v>D</v>
          </cell>
          <cell r="C487" t="str">
            <v>Medicaid Only 21+</v>
          </cell>
          <cell r="K487">
            <v>810.73440860215101</v>
          </cell>
          <cell r="M487">
            <v>0</v>
          </cell>
        </row>
        <row r="488">
          <cell r="B488" t="str">
            <v>D</v>
          </cell>
          <cell r="C488" t="str">
            <v>Medicaid Only 21+</v>
          </cell>
          <cell r="K488">
            <v>2</v>
          </cell>
          <cell r="M488">
            <v>0</v>
          </cell>
        </row>
        <row r="489">
          <cell r="B489" t="str">
            <v>D</v>
          </cell>
          <cell r="C489" t="str">
            <v>Medicaid Only 21+</v>
          </cell>
          <cell r="K489">
            <v>201</v>
          </cell>
          <cell r="M489">
            <v>0</v>
          </cell>
        </row>
        <row r="490">
          <cell r="B490" t="str">
            <v>D</v>
          </cell>
          <cell r="C490" t="str">
            <v>Medicaid Only 21+</v>
          </cell>
          <cell r="K490">
            <v>53</v>
          </cell>
          <cell r="M490">
            <v>0</v>
          </cell>
        </row>
        <row r="491">
          <cell r="B491" t="str">
            <v>D</v>
          </cell>
          <cell r="C491" t="str">
            <v>Medicaid Only 21+</v>
          </cell>
          <cell r="K491">
            <v>3</v>
          </cell>
          <cell r="M491">
            <v>0</v>
          </cell>
        </row>
        <row r="492">
          <cell r="B492" t="str">
            <v>D</v>
          </cell>
          <cell r="C492" t="str">
            <v>Medicaid Only 21+</v>
          </cell>
          <cell r="K492">
            <v>4</v>
          </cell>
          <cell r="M492">
            <v>0</v>
          </cell>
        </row>
        <row r="493">
          <cell r="B493" t="str">
            <v>D</v>
          </cell>
          <cell r="C493" t="str">
            <v>Medicaid Only 21+</v>
          </cell>
          <cell r="K493">
            <v>1292.69032258065</v>
          </cell>
          <cell r="M493">
            <v>0</v>
          </cell>
        </row>
        <row r="494">
          <cell r="B494" t="str">
            <v>D</v>
          </cell>
          <cell r="C494" t="str">
            <v>Medicaid Only 21+</v>
          </cell>
          <cell r="K494">
            <v>2</v>
          </cell>
          <cell r="M494">
            <v>0</v>
          </cell>
        </row>
        <row r="495">
          <cell r="B495" t="str">
            <v>D</v>
          </cell>
          <cell r="C495" t="str">
            <v>Medicaid Only 21+</v>
          </cell>
          <cell r="K495">
            <v>189.16021505376301</v>
          </cell>
          <cell r="M495">
            <v>0</v>
          </cell>
        </row>
        <row r="496">
          <cell r="B496" t="str">
            <v>D</v>
          </cell>
          <cell r="C496" t="str">
            <v>Medicaid Only 21+</v>
          </cell>
          <cell r="K496">
            <v>4064.8892473118299</v>
          </cell>
          <cell r="M496">
            <v>0</v>
          </cell>
        </row>
        <row r="497">
          <cell r="B497" t="str">
            <v>D</v>
          </cell>
          <cell r="C497" t="str">
            <v>Medicaid Only 21+</v>
          </cell>
          <cell r="K497">
            <v>97</v>
          </cell>
          <cell r="M497">
            <v>0</v>
          </cell>
        </row>
        <row r="498">
          <cell r="B498" t="str">
            <v>D</v>
          </cell>
          <cell r="C498" t="str">
            <v>Medicaid Only 21+</v>
          </cell>
          <cell r="K498">
            <v>23</v>
          </cell>
          <cell r="M498">
            <v>0</v>
          </cell>
        </row>
        <row r="499">
          <cell r="B499" t="str">
            <v>D</v>
          </cell>
          <cell r="C499" t="str">
            <v>Medicaid Only 21+</v>
          </cell>
          <cell r="K499">
            <v>2573.8698924731202</v>
          </cell>
          <cell r="M499">
            <v>0</v>
          </cell>
        </row>
        <row r="500">
          <cell r="B500" t="str">
            <v>D</v>
          </cell>
          <cell r="C500" t="str">
            <v>Medicaid Only 21+</v>
          </cell>
          <cell r="K500">
            <v>44</v>
          </cell>
          <cell r="M500">
            <v>0</v>
          </cell>
        </row>
        <row r="501">
          <cell r="B501" t="str">
            <v>D</v>
          </cell>
          <cell r="C501" t="str">
            <v>Medicaid Only 21+</v>
          </cell>
          <cell r="K501">
            <v>32</v>
          </cell>
          <cell r="M501">
            <v>0</v>
          </cell>
        </row>
        <row r="502">
          <cell r="B502" t="str">
            <v>D</v>
          </cell>
          <cell r="C502" t="str">
            <v>Medicaid Only 21+</v>
          </cell>
          <cell r="K502">
            <v>3</v>
          </cell>
          <cell r="M502">
            <v>0</v>
          </cell>
        </row>
        <row r="503">
          <cell r="B503" t="str">
            <v>D</v>
          </cell>
          <cell r="C503" t="str">
            <v>Medicaid Only 21+</v>
          </cell>
          <cell r="K503">
            <v>3</v>
          </cell>
          <cell r="M503">
            <v>0</v>
          </cell>
        </row>
        <row r="504">
          <cell r="B504" t="str">
            <v>D</v>
          </cell>
          <cell r="C504" t="str">
            <v>Medicaid Only 21+</v>
          </cell>
          <cell r="K504">
            <v>11</v>
          </cell>
          <cell r="M504">
            <v>0</v>
          </cell>
        </row>
        <row r="505">
          <cell r="B505" t="str">
            <v>D</v>
          </cell>
          <cell r="C505" t="str">
            <v>Medicaid Only 21+</v>
          </cell>
          <cell r="K505">
            <v>7.4</v>
          </cell>
          <cell r="M505">
            <v>0</v>
          </cell>
        </row>
        <row r="506">
          <cell r="B506" t="str">
            <v>D</v>
          </cell>
          <cell r="C506" t="str">
            <v>Medicaid Only 21+</v>
          </cell>
          <cell r="K506">
            <v>2</v>
          </cell>
          <cell r="M506">
            <v>0</v>
          </cell>
        </row>
        <row r="507">
          <cell r="B507" t="str">
            <v>D</v>
          </cell>
          <cell r="C507" t="str">
            <v>Medicaid Only 21+</v>
          </cell>
          <cell r="K507">
            <v>3</v>
          </cell>
          <cell r="M507">
            <v>0</v>
          </cell>
        </row>
        <row r="508">
          <cell r="B508" t="str">
            <v>D</v>
          </cell>
          <cell r="C508" t="str">
            <v>Medicaid Only 21+</v>
          </cell>
          <cell r="K508">
            <v>39</v>
          </cell>
          <cell r="M508">
            <v>0</v>
          </cell>
        </row>
        <row r="509">
          <cell r="B509" t="str">
            <v>D</v>
          </cell>
          <cell r="C509" t="str">
            <v>Medicaid Only 21+</v>
          </cell>
          <cell r="K509">
            <v>1</v>
          </cell>
          <cell r="M509">
            <v>0</v>
          </cell>
        </row>
        <row r="510">
          <cell r="B510" t="str">
            <v>D</v>
          </cell>
          <cell r="C510" t="str">
            <v>Medicaid Only 21+</v>
          </cell>
          <cell r="K510">
            <v>53</v>
          </cell>
          <cell r="M510">
            <v>0</v>
          </cell>
        </row>
        <row r="511">
          <cell r="B511" t="str">
            <v>D</v>
          </cell>
          <cell r="C511" t="str">
            <v>Medicaid Only 21+</v>
          </cell>
          <cell r="K511">
            <v>3</v>
          </cell>
          <cell r="M511">
            <v>0</v>
          </cell>
        </row>
        <row r="512">
          <cell r="B512" t="str">
            <v>D</v>
          </cell>
          <cell r="C512" t="str">
            <v>Medicaid Only 21+</v>
          </cell>
          <cell r="K512">
            <v>2</v>
          </cell>
          <cell r="M512">
            <v>0</v>
          </cell>
        </row>
        <row r="513">
          <cell r="B513" t="str">
            <v>D</v>
          </cell>
          <cell r="C513" t="str">
            <v>Medicaid Only 21+</v>
          </cell>
          <cell r="K513">
            <v>5</v>
          </cell>
          <cell r="M513">
            <v>0</v>
          </cell>
        </row>
        <row r="514">
          <cell r="B514" t="str">
            <v>D</v>
          </cell>
          <cell r="C514" t="str">
            <v>Medicaid Only 21+</v>
          </cell>
          <cell r="K514">
            <v>1</v>
          </cell>
          <cell r="M514">
            <v>0</v>
          </cell>
        </row>
        <row r="515">
          <cell r="B515" t="str">
            <v>D</v>
          </cell>
          <cell r="C515" t="str">
            <v>Medicaid Only 21+</v>
          </cell>
          <cell r="K515">
            <v>1</v>
          </cell>
          <cell r="M515">
            <v>0</v>
          </cell>
        </row>
        <row r="516">
          <cell r="B516" t="str">
            <v>D</v>
          </cell>
          <cell r="C516" t="str">
            <v>Dual Eligible 21+</v>
          </cell>
          <cell r="K516">
            <v>938</v>
          </cell>
          <cell r="M516">
            <v>0</v>
          </cell>
        </row>
        <row r="517">
          <cell r="B517" t="str">
            <v>D</v>
          </cell>
          <cell r="C517" t="str">
            <v>Dual Eligible 21+</v>
          </cell>
          <cell r="K517">
            <v>9652.9139784946201</v>
          </cell>
          <cell r="M517">
            <v>0</v>
          </cell>
        </row>
        <row r="518">
          <cell r="B518" t="str">
            <v>D</v>
          </cell>
          <cell r="C518" t="str">
            <v>Dual Eligible 21+</v>
          </cell>
          <cell r="K518">
            <v>29</v>
          </cell>
          <cell r="M518">
            <v>0</v>
          </cell>
        </row>
        <row r="519">
          <cell r="B519" t="str">
            <v>D</v>
          </cell>
          <cell r="C519" t="str">
            <v>Dual Eligible 21+</v>
          </cell>
          <cell r="K519">
            <v>369.92043010752701</v>
          </cell>
          <cell r="M519">
            <v>0</v>
          </cell>
        </row>
        <row r="520">
          <cell r="B520" t="str">
            <v>D</v>
          </cell>
          <cell r="C520" t="str">
            <v>Dual Eligible 21+</v>
          </cell>
          <cell r="K520">
            <v>6427.3752688171999</v>
          </cell>
          <cell r="M520">
            <v>0</v>
          </cell>
        </row>
        <row r="521">
          <cell r="B521" t="str">
            <v>D</v>
          </cell>
          <cell r="C521" t="str">
            <v>Dual Eligible 21+</v>
          </cell>
          <cell r="K521">
            <v>1771.90215053763</v>
          </cell>
          <cell r="M521">
            <v>0</v>
          </cell>
        </row>
        <row r="522">
          <cell r="B522" t="str">
            <v>D</v>
          </cell>
          <cell r="C522" t="str">
            <v>Dual Eligible 21+</v>
          </cell>
          <cell r="K522">
            <v>350.06451612903197</v>
          </cell>
          <cell r="M522">
            <v>0</v>
          </cell>
        </row>
        <row r="523">
          <cell r="B523" t="str">
            <v>D</v>
          </cell>
          <cell r="C523" t="str">
            <v>Dual Eligible 21+</v>
          </cell>
          <cell r="K523">
            <v>82</v>
          </cell>
          <cell r="M523">
            <v>0</v>
          </cell>
        </row>
        <row r="524">
          <cell r="B524" t="str">
            <v>D</v>
          </cell>
          <cell r="C524" t="str">
            <v>Dual Eligible 21+</v>
          </cell>
          <cell r="K524">
            <v>15240.7870967742</v>
          </cell>
          <cell r="M524">
            <v>0</v>
          </cell>
        </row>
        <row r="525">
          <cell r="B525" t="str">
            <v>D</v>
          </cell>
          <cell r="C525" t="str">
            <v>Dual Eligible 21+</v>
          </cell>
          <cell r="K525">
            <v>8441.5698924731205</v>
          </cell>
          <cell r="M525">
            <v>0</v>
          </cell>
        </row>
        <row r="526">
          <cell r="B526" t="str">
            <v>D</v>
          </cell>
          <cell r="C526" t="str">
            <v>Dual Eligible 21+</v>
          </cell>
          <cell r="K526">
            <v>32</v>
          </cell>
          <cell r="M526">
            <v>0</v>
          </cell>
        </row>
        <row r="527">
          <cell r="B527" t="str">
            <v>D</v>
          </cell>
          <cell r="C527" t="str">
            <v>Dual Eligible 21+</v>
          </cell>
          <cell r="K527">
            <v>186</v>
          </cell>
          <cell r="M527">
            <v>0</v>
          </cell>
        </row>
        <row r="528">
          <cell r="B528" t="str">
            <v>D</v>
          </cell>
          <cell r="C528" t="str">
            <v>Dual Eligible 21+</v>
          </cell>
          <cell r="K528">
            <v>9673.8741935483904</v>
          </cell>
          <cell r="M528">
            <v>0</v>
          </cell>
        </row>
        <row r="529">
          <cell r="B529" t="str">
            <v>D</v>
          </cell>
          <cell r="C529" t="str">
            <v>Dual Eligible 21+</v>
          </cell>
          <cell r="K529">
            <v>3945.6838709677399</v>
          </cell>
          <cell r="M529">
            <v>0</v>
          </cell>
        </row>
        <row r="530">
          <cell r="B530" t="str">
            <v>D</v>
          </cell>
          <cell r="C530" t="str">
            <v>Dual Eligible 21+</v>
          </cell>
          <cell r="K530">
            <v>76</v>
          </cell>
          <cell r="M530">
            <v>0</v>
          </cell>
        </row>
        <row r="531">
          <cell r="B531" t="str">
            <v>D</v>
          </cell>
          <cell r="C531" t="str">
            <v>Dual Eligible 21+</v>
          </cell>
          <cell r="K531">
            <v>86</v>
          </cell>
          <cell r="M531">
            <v>0</v>
          </cell>
        </row>
        <row r="532">
          <cell r="B532" t="str">
            <v>D</v>
          </cell>
          <cell r="C532" t="str">
            <v>Dual Eligible 21+</v>
          </cell>
          <cell r="K532">
            <v>144.29032258064501</v>
          </cell>
          <cell r="M532">
            <v>0</v>
          </cell>
        </row>
        <row r="533">
          <cell r="B533" t="str">
            <v>D</v>
          </cell>
          <cell r="C533" t="str">
            <v>Dual Eligible 21+</v>
          </cell>
          <cell r="K533">
            <v>2.87096774193548</v>
          </cell>
          <cell r="M533">
            <v>0</v>
          </cell>
        </row>
        <row r="534">
          <cell r="B534" t="str">
            <v>D</v>
          </cell>
          <cell r="C534" t="str">
            <v>Dual Eligible 21+</v>
          </cell>
          <cell r="K534">
            <v>105.278494623656</v>
          </cell>
          <cell r="M534">
            <v>0</v>
          </cell>
        </row>
        <row r="535">
          <cell r="B535" t="str">
            <v>D</v>
          </cell>
          <cell r="C535" t="str">
            <v>Dual Eligible 21+</v>
          </cell>
          <cell r="K535">
            <v>3</v>
          </cell>
          <cell r="M535">
            <v>0</v>
          </cell>
        </row>
        <row r="536">
          <cell r="B536" t="str">
            <v>D</v>
          </cell>
          <cell r="C536" t="str">
            <v>Dual Eligible 21+</v>
          </cell>
          <cell r="K536">
            <v>1</v>
          </cell>
          <cell r="M536">
            <v>0</v>
          </cell>
        </row>
        <row r="537">
          <cell r="B537" t="str">
            <v>D</v>
          </cell>
          <cell r="C537" t="str">
            <v>Dual Eligible 21+</v>
          </cell>
          <cell r="K537">
            <v>583.36881720430097</v>
          </cell>
          <cell r="M537">
            <v>0</v>
          </cell>
        </row>
        <row r="538">
          <cell r="B538" t="str">
            <v>D</v>
          </cell>
          <cell r="C538" t="str">
            <v>Dual Eligible 21+</v>
          </cell>
          <cell r="K538">
            <v>332</v>
          </cell>
          <cell r="M538">
            <v>0</v>
          </cell>
        </row>
        <row r="539">
          <cell r="B539" t="str">
            <v>D</v>
          </cell>
          <cell r="C539" t="str">
            <v>Dual Eligible 21+</v>
          </cell>
          <cell r="K539">
            <v>14</v>
          </cell>
          <cell r="M539">
            <v>0</v>
          </cell>
        </row>
        <row r="540">
          <cell r="B540" t="str">
            <v>D</v>
          </cell>
          <cell r="C540" t="str">
            <v>Dual Eligible 21+</v>
          </cell>
          <cell r="K540">
            <v>36</v>
          </cell>
          <cell r="M540">
            <v>0</v>
          </cell>
        </row>
        <row r="541">
          <cell r="B541" t="str">
            <v>D</v>
          </cell>
          <cell r="C541" t="str">
            <v>Dual Eligible 21+</v>
          </cell>
          <cell r="K541">
            <v>832.96774193548401</v>
          </cell>
          <cell r="M541">
            <v>0</v>
          </cell>
        </row>
        <row r="542">
          <cell r="B542" t="str">
            <v>D</v>
          </cell>
          <cell r="C542" t="str">
            <v>Dual Eligible 21+</v>
          </cell>
          <cell r="K542">
            <v>561.00537634408602</v>
          </cell>
          <cell r="M542">
            <v>0</v>
          </cell>
        </row>
        <row r="543">
          <cell r="B543" t="str">
            <v>D</v>
          </cell>
          <cell r="C543" t="str">
            <v>Dual Eligible 21+</v>
          </cell>
          <cell r="K543">
            <v>20</v>
          </cell>
          <cell r="M543">
            <v>0</v>
          </cell>
        </row>
        <row r="544">
          <cell r="B544" t="str">
            <v>D</v>
          </cell>
          <cell r="C544" t="str">
            <v>Dual Eligible 21+</v>
          </cell>
          <cell r="K544">
            <v>34</v>
          </cell>
          <cell r="M544">
            <v>0</v>
          </cell>
        </row>
        <row r="545">
          <cell r="B545" t="str">
            <v>D</v>
          </cell>
          <cell r="C545" t="str">
            <v>Dual Eligible 21+</v>
          </cell>
          <cell r="K545">
            <v>2258.8688172042998</v>
          </cell>
          <cell r="M545">
            <v>0</v>
          </cell>
        </row>
        <row r="546">
          <cell r="B546" t="str">
            <v>D</v>
          </cell>
          <cell r="C546" t="str">
            <v>Dual Eligible 21+</v>
          </cell>
          <cell r="K546">
            <v>1579.63333333333</v>
          </cell>
          <cell r="M546">
            <v>0</v>
          </cell>
        </row>
        <row r="547">
          <cell r="B547" t="str">
            <v>D</v>
          </cell>
          <cell r="C547" t="str">
            <v>Dual Eligible 21+</v>
          </cell>
          <cell r="K547">
            <v>12</v>
          </cell>
          <cell r="M547">
            <v>0</v>
          </cell>
        </row>
        <row r="548">
          <cell r="B548" t="str">
            <v>D</v>
          </cell>
          <cell r="C548" t="str">
            <v>Dual Eligible 21+</v>
          </cell>
          <cell r="K548">
            <v>31</v>
          </cell>
          <cell r="M548">
            <v>0</v>
          </cell>
        </row>
        <row r="549">
          <cell r="B549" t="str">
            <v>D</v>
          </cell>
          <cell r="C549" t="str">
            <v>Dual Eligible 21+</v>
          </cell>
          <cell r="K549">
            <v>615.54731182795695</v>
          </cell>
          <cell r="M549">
            <v>0</v>
          </cell>
        </row>
        <row r="550">
          <cell r="B550" t="str">
            <v>D</v>
          </cell>
          <cell r="C550" t="str">
            <v>Dual Eligible 21+</v>
          </cell>
          <cell r="K550">
            <v>3876.73870967742</v>
          </cell>
          <cell r="M550">
            <v>0</v>
          </cell>
        </row>
        <row r="551">
          <cell r="B551" t="str">
            <v>D</v>
          </cell>
          <cell r="C551" t="str">
            <v>Dual Eligible 21+</v>
          </cell>
          <cell r="K551">
            <v>9</v>
          </cell>
          <cell r="M551">
            <v>0</v>
          </cell>
        </row>
        <row r="552">
          <cell r="B552" t="str">
            <v>D</v>
          </cell>
          <cell r="C552" t="str">
            <v>Dual Eligible 21+</v>
          </cell>
          <cell r="K552">
            <v>29</v>
          </cell>
          <cell r="M552">
            <v>0</v>
          </cell>
        </row>
        <row r="553">
          <cell r="B553" t="str">
            <v>D</v>
          </cell>
          <cell r="C553" t="str">
            <v>Dual Eligible 21+</v>
          </cell>
          <cell r="K553">
            <v>4</v>
          </cell>
          <cell r="M553">
            <v>0</v>
          </cell>
        </row>
        <row r="554">
          <cell r="B554" t="str">
            <v>D</v>
          </cell>
          <cell r="C554" t="str">
            <v>Dual Eligible 21+</v>
          </cell>
          <cell r="K554">
            <v>46</v>
          </cell>
          <cell r="M554">
            <v>0</v>
          </cell>
        </row>
        <row r="555">
          <cell r="B555" t="str">
            <v>D</v>
          </cell>
          <cell r="C555" t="str">
            <v>Dual Eligible 21+</v>
          </cell>
          <cell r="K555">
            <v>2983.9946236559099</v>
          </cell>
          <cell r="M555">
            <v>0</v>
          </cell>
        </row>
        <row r="556">
          <cell r="B556" t="str">
            <v>D</v>
          </cell>
          <cell r="C556" t="str">
            <v>Dual Eligible 21+</v>
          </cell>
          <cell r="K556">
            <v>36</v>
          </cell>
          <cell r="M556">
            <v>0</v>
          </cell>
        </row>
        <row r="557">
          <cell r="B557" t="str">
            <v>D</v>
          </cell>
          <cell r="C557" t="str">
            <v>Dual Eligible 21+</v>
          </cell>
          <cell r="K557">
            <v>2105.9344086021501</v>
          </cell>
          <cell r="M557">
            <v>0</v>
          </cell>
        </row>
        <row r="558">
          <cell r="B558" t="str">
            <v>D</v>
          </cell>
          <cell r="C558" t="str">
            <v>Dual Eligible 21+</v>
          </cell>
          <cell r="K558">
            <v>58</v>
          </cell>
          <cell r="M558">
            <v>0</v>
          </cell>
        </row>
        <row r="559">
          <cell r="B559" t="str">
            <v>D</v>
          </cell>
          <cell r="C559" t="str">
            <v>Dual Eligible 21+</v>
          </cell>
          <cell r="K559">
            <v>3</v>
          </cell>
          <cell r="M559">
            <v>0</v>
          </cell>
        </row>
        <row r="560">
          <cell r="B560" t="str">
            <v>D</v>
          </cell>
          <cell r="C560" t="str">
            <v>Dual Eligible 21+</v>
          </cell>
          <cell r="K560">
            <v>15</v>
          </cell>
          <cell r="M560">
            <v>0</v>
          </cell>
        </row>
        <row r="561">
          <cell r="B561" t="str">
            <v>D</v>
          </cell>
          <cell r="C561" t="str">
            <v>Dual Eligible 21+</v>
          </cell>
          <cell r="K561">
            <v>17</v>
          </cell>
          <cell r="M561">
            <v>0</v>
          </cell>
        </row>
        <row r="562">
          <cell r="B562" t="str">
            <v>D</v>
          </cell>
          <cell r="C562" t="str">
            <v>Dual Eligible 21+</v>
          </cell>
          <cell r="K562">
            <v>220</v>
          </cell>
          <cell r="M562">
            <v>0</v>
          </cell>
        </row>
        <row r="563">
          <cell r="B563" t="str">
            <v>D</v>
          </cell>
          <cell r="C563" t="str">
            <v>Dual Eligible 21+</v>
          </cell>
          <cell r="K563">
            <v>293</v>
          </cell>
          <cell r="M563">
            <v>0</v>
          </cell>
        </row>
        <row r="564">
          <cell r="B564" t="str">
            <v>D</v>
          </cell>
          <cell r="C564" t="str">
            <v>Dual Eligible 21+</v>
          </cell>
          <cell r="K564">
            <v>30</v>
          </cell>
          <cell r="M564">
            <v>0</v>
          </cell>
        </row>
        <row r="565">
          <cell r="B565" t="str">
            <v>D</v>
          </cell>
          <cell r="C565" t="str">
            <v>Dual Eligible 21+</v>
          </cell>
          <cell r="K565">
            <v>2.19354838709677</v>
          </cell>
          <cell r="M565">
            <v>0</v>
          </cell>
        </row>
        <row r="566">
          <cell r="B566" t="str">
            <v>D</v>
          </cell>
          <cell r="C566" t="str">
            <v>Dual Eligible 21+</v>
          </cell>
          <cell r="K566">
            <v>22</v>
          </cell>
          <cell r="M566">
            <v>0</v>
          </cell>
        </row>
        <row r="567">
          <cell r="B567" t="str">
            <v>D</v>
          </cell>
          <cell r="C567" t="str">
            <v>Dual Eligible 21+</v>
          </cell>
          <cell r="K567">
            <v>1</v>
          </cell>
          <cell r="M567">
            <v>0</v>
          </cell>
        </row>
        <row r="568">
          <cell r="B568" t="str">
            <v>D</v>
          </cell>
          <cell r="C568" t="str">
            <v>Dual Eligible 21+</v>
          </cell>
          <cell r="K568">
            <v>10</v>
          </cell>
          <cell r="M568">
            <v>0</v>
          </cell>
        </row>
        <row r="569">
          <cell r="B569" t="str">
            <v>D</v>
          </cell>
          <cell r="C569" t="str">
            <v>Dual Eligible 21+</v>
          </cell>
          <cell r="K569">
            <v>48</v>
          </cell>
          <cell r="M569">
            <v>0</v>
          </cell>
        </row>
        <row r="570">
          <cell r="B570" t="str">
            <v>D</v>
          </cell>
          <cell r="C570" t="str">
            <v>Dual Eligible 21+</v>
          </cell>
          <cell r="K570">
            <v>1</v>
          </cell>
          <cell r="M570">
            <v>0</v>
          </cell>
        </row>
        <row r="571">
          <cell r="B571" t="str">
            <v>D</v>
          </cell>
          <cell r="C571" t="str">
            <v>Dual Eligible 21+</v>
          </cell>
          <cell r="K571">
            <v>1</v>
          </cell>
          <cell r="M571">
            <v>0</v>
          </cell>
        </row>
        <row r="572">
          <cell r="B572" t="str">
            <v>D</v>
          </cell>
          <cell r="C572" t="str">
            <v>Dual Eligible 21+</v>
          </cell>
          <cell r="K572">
            <v>11</v>
          </cell>
          <cell r="M572">
            <v>0</v>
          </cell>
        </row>
        <row r="573">
          <cell r="B573" t="str">
            <v>D</v>
          </cell>
          <cell r="C573" t="str">
            <v>Dual Eligible 21+</v>
          </cell>
          <cell r="K573">
            <v>6</v>
          </cell>
          <cell r="M573">
            <v>0</v>
          </cell>
        </row>
        <row r="574">
          <cell r="B574" t="str">
            <v>D</v>
          </cell>
          <cell r="C574" t="str">
            <v>Dual Eligible 21+</v>
          </cell>
          <cell r="K574">
            <v>2</v>
          </cell>
          <cell r="M574">
            <v>0</v>
          </cell>
        </row>
        <row r="575">
          <cell r="B575" t="str">
            <v>D</v>
          </cell>
          <cell r="C575" t="str">
            <v>Medically Needy 0-20</v>
          </cell>
          <cell r="K575">
            <v>6014.15483870968</v>
          </cell>
          <cell r="M575">
            <v>0</v>
          </cell>
        </row>
        <row r="576">
          <cell r="B576" t="str">
            <v>D</v>
          </cell>
          <cell r="C576" t="str">
            <v>Medically Needy 0-20</v>
          </cell>
          <cell r="K576">
            <v>20.548387096774199</v>
          </cell>
          <cell r="M576">
            <v>0</v>
          </cell>
        </row>
        <row r="577">
          <cell r="B577" t="str">
            <v>D</v>
          </cell>
          <cell r="C577" t="str">
            <v>Medically Needy 0-20</v>
          </cell>
          <cell r="K577">
            <v>514.82150537634402</v>
          </cell>
          <cell r="M577">
            <v>0</v>
          </cell>
        </row>
        <row r="578">
          <cell r="B578" t="str">
            <v>D</v>
          </cell>
          <cell r="C578" t="str">
            <v>Medically Needy 0-20</v>
          </cell>
          <cell r="K578">
            <v>3</v>
          </cell>
          <cell r="M578">
            <v>0</v>
          </cell>
        </row>
        <row r="579">
          <cell r="B579" t="str">
            <v>D</v>
          </cell>
          <cell r="C579" t="str">
            <v>Medically Needy 0-20</v>
          </cell>
          <cell r="K579">
            <v>1.6</v>
          </cell>
          <cell r="M579">
            <v>0</v>
          </cell>
        </row>
        <row r="580">
          <cell r="B580" t="str">
            <v>D</v>
          </cell>
          <cell r="C580" t="str">
            <v>Medically Needy 0-20</v>
          </cell>
          <cell r="K580">
            <v>2</v>
          </cell>
          <cell r="M580">
            <v>0</v>
          </cell>
        </row>
        <row r="581">
          <cell r="B581" t="str">
            <v>D</v>
          </cell>
          <cell r="C581" t="str">
            <v>Medically Needy 0-20</v>
          </cell>
          <cell r="K581">
            <v>1</v>
          </cell>
          <cell r="M581">
            <v>0</v>
          </cell>
        </row>
        <row r="582">
          <cell r="B582" t="str">
            <v>D</v>
          </cell>
          <cell r="C582" t="str">
            <v>Medically Needy 21+</v>
          </cell>
          <cell r="K582">
            <v>24112.044086021499</v>
          </cell>
          <cell r="M582">
            <v>0</v>
          </cell>
        </row>
        <row r="583">
          <cell r="B583" t="str">
            <v>D</v>
          </cell>
          <cell r="C583" t="str">
            <v>Medically Needy 21+</v>
          </cell>
          <cell r="K583">
            <v>327.16666666666703</v>
          </cell>
          <cell r="M583">
            <v>0</v>
          </cell>
        </row>
        <row r="584">
          <cell r="B584" t="str">
            <v>D</v>
          </cell>
          <cell r="C584" t="str">
            <v>Medically Needy 21+</v>
          </cell>
          <cell r="K584">
            <v>3359.8473118279599</v>
          </cell>
          <cell r="M584">
            <v>0</v>
          </cell>
        </row>
        <row r="585">
          <cell r="B585" t="str">
            <v>D</v>
          </cell>
          <cell r="C585" t="str">
            <v>Medically Needy 21+</v>
          </cell>
          <cell r="K585">
            <v>84</v>
          </cell>
          <cell r="M585">
            <v>0</v>
          </cell>
        </row>
        <row r="586">
          <cell r="B586" t="str">
            <v>D</v>
          </cell>
          <cell r="C586" t="str">
            <v>Medically Needy 21+</v>
          </cell>
          <cell r="K586">
            <v>60.5301075268817</v>
          </cell>
          <cell r="M586">
            <v>0</v>
          </cell>
        </row>
        <row r="587">
          <cell r="B587" t="str">
            <v>D</v>
          </cell>
          <cell r="C587" t="str">
            <v>Medically Needy 21+</v>
          </cell>
          <cell r="K587">
            <v>3.8333333333333299</v>
          </cell>
          <cell r="M587">
            <v>0</v>
          </cell>
        </row>
        <row r="588">
          <cell r="B588" t="str">
            <v>D</v>
          </cell>
          <cell r="C588" t="str">
            <v>Medically Needy 21+</v>
          </cell>
          <cell r="K588">
            <v>44.716129032258102</v>
          </cell>
          <cell r="M588">
            <v>0</v>
          </cell>
        </row>
        <row r="589">
          <cell r="B589" t="str">
            <v>D</v>
          </cell>
          <cell r="C589" t="str">
            <v>Medically Needy 21+</v>
          </cell>
          <cell r="K589">
            <v>2</v>
          </cell>
          <cell r="M589">
            <v>0</v>
          </cell>
        </row>
        <row r="590">
          <cell r="B590" t="str">
            <v>D</v>
          </cell>
          <cell r="C590" t="str">
            <v>Medically Needy 21+</v>
          </cell>
          <cell r="K590">
            <v>0.12903225806451599</v>
          </cell>
          <cell r="M590">
            <v>0</v>
          </cell>
        </row>
        <row r="591">
          <cell r="B591" t="str">
            <v>D</v>
          </cell>
          <cell r="C591" t="str">
            <v>Medically Needy 21+</v>
          </cell>
          <cell r="K591">
            <v>11.9677419354839</v>
          </cell>
          <cell r="M591">
            <v>0</v>
          </cell>
        </row>
        <row r="592">
          <cell r="B592" t="str">
            <v>E</v>
          </cell>
          <cell r="C592" t="str">
            <v>Medicaid Only/Dual Eligible 0-20</v>
          </cell>
          <cell r="K592">
            <v>946428.53225806204</v>
          </cell>
          <cell r="M592">
            <v>0</v>
          </cell>
        </row>
        <row r="593">
          <cell r="B593" t="str">
            <v>E</v>
          </cell>
          <cell r="C593" t="str">
            <v>Medicaid Only/Dual Eligible 0-20</v>
          </cell>
          <cell r="K593">
            <v>2</v>
          </cell>
          <cell r="M593">
            <v>0</v>
          </cell>
        </row>
        <row r="594">
          <cell r="B594" t="str">
            <v>E</v>
          </cell>
          <cell r="C594" t="str">
            <v>Medicaid Only/Dual Eligible 0-20</v>
          </cell>
          <cell r="K594">
            <v>556.54838709677404</v>
          </cell>
          <cell r="M594">
            <v>0</v>
          </cell>
        </row>
        <row r="595">
          <cell r="B595" t="str">
            <v>E</v>
          </cell>
          <cell r="C595" t="str">
            <v>Medicaid Only/Dual Eligible 0-20</v>
          </cell>
          <cell r="K595">
            <v>46204.222580645197</v>
          </cell>
          <cell r="M595">
            <v>0</v>
          </cell>
        </row>
        <row r="596">
          <cell r="B596" t="str">
            <v>E</v>
          </cell>
          <cell r="C596" t="str">
            <v>Medicaid Only/Dual Eligible 0-20</v>
          </cell>
          <cell r="K596">
            <v>8</v>
          </cell>
          <cell r="M596">
            <v>0</v>
          </cell>
        </row>
        <row r="597">
          <cell r="B597" t="str">
            <v>E</v>
          </cell>
          <cell r="C597" t="str">
            <v>Medicaid Only/Dual Eligible 0-20</v>
          </cell>
          <cell r="K597">
            <v>104</v>
          </cell>
          <cell r="M597">
            <v>0</v>
          </cell>
        </row>
        <row r="598">
          <cell r="B598" t="str">
            <v>E</v>
          </cell>
          <cell r="C598" t="str">
            <v>Medicaid Only/Dual Eligible 0-20</v>
          </cell>
          <cell r="K598">
            <v>3440.9677419354798</v>
          </cell>
          <cell r="M598">
            <v>0</v>
          </cell>
        </row>
        <row r="599">
          <cell r="B599" t="str">
            <v>E</v>
          </cell>
          <cell r="C599" t="str">
            <v>Medicaid Only/Dual Eligible 0-20</v>
          </cell>
          <cell r="K599">
            <v>6</v>
          </cell>
          <cell r="M599">
            <v>0</v>
          </cell>
        </row>
        <row r="600">
          <cell r="B600" t="str">
            <v>E</v>
          </cell>
          <cell r="C600" t="str">
            <v>Medicaid Only/Dual Eligible 0-20</v>
          </cell>
          <cell r="K600">
            <v>769.50430107526904</v>
          </cell>
          <cell r="M600">
            <v>0</v>
          </cell>
        </row>
        <row r="601">
          <cell r="B601" t="str">
            <v>E</v>
          </cell>
          <cell r="C601" t="str">
            <v>Medicaid Only/Dual Eligible 0-20</v>
          </cell>
          <cell r="K601">
            <v>2</v>
          </cell>
          <cell r="M601">
            <v>0</v>
          </cell>
        </row>
        <row r="602">
          <cell r="B602" t="str">
            <v>E</v>
          </cell>
          <cell r="C602" t="str">
            <v>Medicaid Only/Dual Eligible 0-20</v>
          </cell>
          <cell r="K602">
            <v>1501.9344086021499</v>
          </cell>
          <cell r="M602">
            <v>0</v>
          </cell>
        </row>
        <row r="603">
          <cell r="B603" t="str">
            <v>E</v>
          </cell>
          <cell r="C603" t="str">
            <v>Medicaid Only/Dual Eligible 0-20</v>
          </cell>
          <cell r="K603">
            <v>1</v>
          </cell>
          <cell r="M603">
            <v>0</v>
          </cell>
        </row>
        <row r="604">
          <cell r="B604" t="str">
            <v>E</v>
          </cell>
          <cell r="C604" t="str">
            <v>Medicaid Only/Dual Eligible 0-20</v>
          </cell>
          <cell r="K604">
            <v>288</v>
          </cell>
          <cell r="M604">
            <v>0</v>
          </cell>
        </row>
        <row r="605">
          <cell r="B605" t="str">
            <v>E</v>
          </cell>
          <cell r="C605" t="str">
            <v>Medicaid Only/Dual Eligible 0-20</v>
          </cell>
          <cell r="K605">
            <v>26</v>
          </cell>
          <cell r="M605">
            <v>0</v>
          </cell>
        </row>
        <row r="606">
          <cell r="B606" t="str">
            <v>E</v>
          </cell>
          <cell r="C606" t="str">
            <v>Medicaid Only/Dual Eligible 0-20</v>
          </cell>
          <cell r="K606">
            <v>7</v>
          </cell>
          <cell r="M606">
            <v>0</v>
          </cell>
        </row>
        <row r="607">
          <cell r="B607" t="str">
            <v>E</v>
          </cell>
          <cell r="C607" t="str">
            <v>Medicaid Only/Dual Eligible 0-20</v>
          </cell>
          <cell r="K607">
            <v>5</v>
          </cell>
          <cell r="M607">
            <v>0</v>
          </cell>
        </row>
        <row r="608">
          <cell r="B608" t="str">
            <v>E</v>
          </cell>
          <cell r="C608" t="str">
            <v>Medicaid Only/Dual Eligible 0-20</v>
          </cell>
          <cell r="K608">
            <v>3343.4666666666699</v>
          </cell>
          <cell r="M608">
            <v>0</v>
          </cell>
        </row>
        <row r="609">
          <cell r="B609" t="str">
            <v>E</v>
          </cell>
          <cell r="C609" t="str">
            <v>Medicaid Only/Dual Eligible 0-20</v>
          </cell>
          <cell r="K609">
            <v>8</v>
          </cell>
          <cell r="M609">
            <v>0</v>
          </cell>
        </row>
        <row r="610">
          <cell r="B610" t="str">
            <v>E</v>
          </cell>
          <cell r="C610" t="str">
            <v>Medicaid Only/Dual Eligible 0-20</v>
          </cell>
          <cell r="K610">
            <v>1144.7333333333299</v>
          </cell>
          <cell r="M610">
            <v>0</v>
          </cell>
        </row>
        <row r="611">
          <cell r="B611" t="str">
            <v>E</v>
          </cell>
          <cell r="C611" t="str">
            <v>Medicaid Only/Dual Eligible 0-20</v>
          </cell>
          <cell r="K611">
            <v>3</v>
          </cell>
          <cell r="M611">
            <v>0</v>
          </cell>
        </row>
        <row r="612">
          <cell r="B612" t="str">
            <v>E</v>
          </cell>
          <cell r="C612" t="str">
            <v>Medicaid Only/Dual Eligible 0-20</v>
          </cell>
          <cell r="K612">
            <v>16</v>
          </cell>
          <cell r="M612">
            <v>0</v>
          </cell>
        </row>
        <row r="613">
          <cell r="B613" t="str">
            <v>E</v>
          </cell>
          <cell r="C613" t="str">
            <v>Medicaid Only/Dual Eligible 0-20</v>
          </cell>
          <cell r="K613">
            <v>10</v>
          </cell>
          <cell r="M613">
            <v>0</v>
          </cell>
        </row>
        <row r="614">
          <cell r="B614" t="str">
            <v>E</v>
          </cell>
          <cell r="C614" t="str">
            <v>Medicaid Only 21+</v>
          </cell>
          <cell r="K614">
            <v>618</v>
          </cell>
          <cell r="M614">
            <v>0</v>
          </cell>
        </row>
        <row r="615">
          <cell r="B615" t="str">
            <v>E</v>
          </cell>
          <cell r="C615" t="str">
            <v>Medicaid Only 21+</v>
          </cell>
          <cell r="K615">
            <v>236501.27526881799</v>
          </cell>
          <cell r="M615">
            <v>0</v>
          </cell>
        </row>
        <row r="616">
          <cell r="B616" t="str">
            <v>E</v>
          </cell>
          <cell r="C616" t="str">
            <v>Medicaid Only 21+</v>
          </cell>
          <cell r="K616">
            <v>24</v>
          </cell>
          <cell r="M616">
            <v>0</v>
          </cell>
        </row>
        <row r="617">
          <cell r="B617" t="str">
            <v>E</v>
          </cell>
          <cell r="C617" t="str">
            <v>Medicaid Only 21+</v>
          </cell>
          <cell r="K617">
            <v>2260.9903225806502</v>
          </cell>
          <cell r="M617">
            <v>0</v>
          </cell>
        </row>
        <row r="618">
          <cell r="B618" t="str">
            <v>E</v>
          </cell>
          <cell r="C618" t="str">
            <v>Medicaid Only 21+</v>
          </cell>
          <cell r="K618">
            <v>66368.895698924694</v>
          </cell>
          <cell r="M618">
            <v>0</v>
          </cell>
        </row>
        <row r="619">
          <cell r="B619" t="str">
            <v>E</v>
          </cell>
          <cell r="C619" t="str">
            <v>Medicaid Only 21+</v>
          </cell>
          <cell r="K619">
            <v>1014.93333333333</v>
          </cell>
          <cell r="M619">
            <v>0</v>
          </cell>
        </row>
        <row r="620">
          <cell r="B620" t="str">
            <v>E</v>
          </cell>
          <cell r="C620" t="str">
            <v>Medicaid Only 21+</v>
          </cell>
          <cell r="K620">
            <v>1828.93978494624</v>
          </cell>
          <cell r="M620">
            <v>0</v>
          </cell>
        </row>
        <row r="621">
          <cell r="B621" t="str">
            <v>E</v>
          </cell>
          <cell r="C621" t="str">
            <v>Medicaid Only 21+</v>
          </cell>
          <cell r="K621">
            <v>50</v>
          </cell>
          <cell r="M621">
            <v>0</v>
          </cell>
        </row>
        <row r="622">
          <cell r="B622" t="str">
            <v>E</v>
          </cell>
          <cell r="C622" t="str">
            <v>Medicaid Only 21+</v>
          </cell>
          <cell r="K622">
            <v>133</v>
          </cell>
          <cell r="M622">
            <v>0</v>
          </cell>
        </row>
        <row r="623">
          <cell r="B623" t="str">
            <v>E</v>
          </cell>
          <cell r="C623" t="str">
            <v>Medicaid Only 21+</v>
          </cell>
          <cell r="K623">
            <v>8044.3537634408603</v>
          </cell>
          <cell r="M623">
            <v>0</v>
          </cell>
        </row>
        <row r="624">
          <cell r="B624" t="str">
            <v>E</v>
          </cell>
          <cell r="C624" t="str">
            <v>Medicaid Only 21+</v>
          </cell>
          <cell r="K624">
            <v>3</v>
          </cell>
          <cell r="M624">
            <v>0</v>
          </cell>
        </row>
        <row r="625">
          <cell r="B625" t="str">
            <v>E</v>
          </cell>
          <cell r="C625" t="str">
            <v>Medicaid Only 21+</v>
          </cell>
          <cell r="K625">
            <v>59</v>
          </cell>
          <cell r="M625">
            <v>0</v>
          </cell>
        </row>
        <row r="626">
          <cell r="B626" t="str">
            <v>E</v>
          </cell>
          <cell r="C626" t="str">
            <v>Medicaid Only 21+</v>
          </cell>
          <cell r="K626">
            <v>127.966666666667</v>
          </cell>
          <cell r="M626">
            <v>0</v>
          </cell>
        </row>
        <row r="627">
          <cell r="B627" t="str">
            <v>E</v>
          </cell>
          <cell r="C627" t="str">
            <v>Medicaid Only 21+</v>
          </cell>
          <cell r="K627">
            <v>1245.3215053763399</v>
          </cell>
          <cell r="M627">
            <v>0</v>
          </cell>
        </row>
        <row r="628">
          <cell r="B628" t="str">
            <v>E</v>
          </cell>
          <cell r="C628" t="str">
            <v>Medicaid Only 21+</v>
          </cell>
          <cell r="K628">
            <v>2</v>
          </cell>
          <cell r="M628">
            <v>0</v>
          </cell>
        </row>
        <row r="629">
          <cell r="B629" t="str">
            <v>E</v>
          </cell>
          <cell r="C629" t="str">
            <v>Medicaid Only 21+</v>
          </cell>
          <cell r="K629">
            <v>38828.793548387097</v>
          </cell>
          <cell r="M629">
            <v>0</v>
          </cell>
        </row>
        <row r="630">
          <cell r="B630" t="str">
            <v>E</v>
          </cell>
          <cell r="C630" t="str">
            <v>Medicaid Only 21+</v>
          </cell>
          <cell r="K630">
            <v>114.38602150537599</v>
          </cell>
          <cell r="M630">
            <v>0</v>
          </cell>
        </row>
        <row r="631">
          <cell r="B631" t="str">
            <v>E</v>
          </cell>
          <cell r="C631" t="str">
            <v>Medicaid Only 21+</v>
          </cell>
          <cell r="K631">
            <v>4577.6032258064497</v>
          </cell>
          <cell r="M631">
            <v>0</v>
          </cell>
        </row>
        <row r="632">
          <cell r="B632" t="str">
            <v>E</v>
          </cell>
          <cell r="C632" t="str">
            <v>Medicaid Only 21+</v>
          </cell>
          <cell r="K632">
            <v>31</v>
          </cell>
          <cell r="M632">
            <v>0</v>
          </cell>
        </row>
        <row r="633">
          <cell r="B633" t="str">
            <v>E</v>
          </cell>
          <cell r="C633" t="str">
            <v>Medicaid Only 21+</v>
          </cell>
          <cell r="K633">
            <v>3</v>
          </cell>
          <cell r="M633">
            <v>0</v>
          </cell>
        </row>
        <row r="634">
          <cell r="B634" t="str">
            <v>E</v>
          </cell>
          <cell r="C634" t="str">
            <v>Medicaid Only 21+</v>
          </cell>
          <cell r="K634">
            <v>5751.5215053763404</v>
          </cell>
          <cell r="M634">
            <v>0</v>
          </cell>
        </row>
        <row r="635">
          <cell r="B635" t="str">
            <v>E</v>
          </cell>
          <cell r="C635" t="str">
            <v>Medicaid Only 21+</v>
          </cell>
          <cell r="K635">
            <v>163</v>
          </cell>
          <cell r="M635">
            <v>0</v>
          </cell>
        </row>
        <row r="636">
          <cell r="B636" t="str">
            <v>E</v>
          </cell>
          <cell r="C636" t="str">
            <v>Medicaid Only 21+</v>
          </cell>
          <cell r="K636">
            <v>118.129032258065</v>
          </cell>
          <cell r="M636">
            <v>0</v>
          </cell>
        </row>
        <row r="637">
          <cell r="B637" t="str">
            <v>E</v>
          </cell>
          <cell r="C637" t="str">
            <v>Medicaid Only 21+</v>
          </cell>
          <cell r="K637">
            <v>3</v>
          </cell>
          <cell r="M637">
            <v>0</v>
          </cell>
        </row>
        <row r="638">
          <cell r="B638" t="str">
            <v>E</v>
          </cell>
          <cell r="C638" t="str">
            <v>Medicaid Only 21+</v>
          </cell>
          <cell r="K638">
            <v>346</v>
          </cell>
          <cell r="M638">
            <v>0</v>
          </cell>
        </row>
        <row r="639">
          <cell r="B639" t="str">
            <v>E</v>
          </cell>
          <cell r="C639" t="str">
            <v>Medicaid Only 21+</v>
          </cell>
          <cell r="K639">
            <v>4212.2236559139801</v>
          </cell>
          <cell r="M639">
            <v>0</v>
          </cell>
        </row>
        <row r="640">
          <cell r="B640" t="str">
            <v>E</v>
          </cell>
          <cell r="C640" t="str">
            <v>Medicaid Only 21+</v>
          </cell>
          <cell r="K640">
            <v>169</v>
          </cell>
          <cell r="M640">
            <v>0</v>
          </cell>
        </row>
        <row r="641">
          <cell r="B641" t="str">
            <v>E</v>
          </cell>
          <cell r="C641" t="str">
            <v>Medicaid Only 21+</v>
          </cell>
          <cell r="K641">
            <v>14</v>
          </cell>
          <cell r="M641">
            <v>0</v>
          </cell>
        </row>
        <row r="642">
          <cell r="B642" t="str">
            <v>E</v>
          </cell>
          <cell r="C642" t="str">
            <v>Medicaid Only 21+</v>
          </cell>
          <cell r="K642">
            <v>78</v>
          </cell>
          <cell r="M642">
            <v>0</v>
          </cell>
        </row>
        <row r="643">
          <cell r="B643" t="str">
            <v>E</v>
          </cell>
          <cell r="C643" t="str">
            <v>Medicaid Only 21+</v>
          </cell>
          <cell r="K643">
            <v>1027.3397849462399</v>
          </cell>
          <cell r="M643">
            <v>0</v>
          </cell>
        </row>
        <row r="644">
          <cell r="B644" t="str">
            <v>E</v>
          </cell>
          <cell r="C644" t="str">
            <v>Medicaid Only 21+</v>
          </cell>
          <cell r="K644">
            <v>6</v>
          </cell>
          <cell r="M644">
            <v>0</v>
          </cell>
        </row>
        <row r="645">
          <cell r="B645" t="str">
            <v>E</v>
          </cell>
          <cell r="C645" t="str">
            <v>Medicaid Only 21+</v>
          </cell>
          <cell r="K645">
            <v>72</v>
          </cell>
          <cell r="M645">
            <v>0</v>
          </cell>
        </row>
        <row r="646">
          <cell r="B646" t="str">
            <v>E</v>
          </cell>
          <cell r="C646" t="str">
            <v>Medicaid Only 21+</v>
          </cell>
          <cell r="K646">
            <v>225</v>
          </cell>
          <cell r="M646">
            <v>0</v>
          </cell>
        </row>
        <row r="647">
          <cell r="B647" t="str">
            <v>E</v>
          </cell>
          <cell r="C647" t="str">
            <v>Medicaid Only 21+</v>
          </cell>
          <cell r="K647">
            <v>2</v>
          </cell>
          <cell r="M647">
            <v>0</v>
          </cell>
        </row>
        <row r="648">
          <cell r="B648" t="str">
            <v>E</v>
          </cell>
          <cell r="C648" t="str">
            <v>Medicaid Only 21+</v>
          </cell>
          <cell r="K648">
            <v>945.25376344085998</v>
          </cell>
          <cell r="M648">
            <v>0</v>
          </cell>
        </row>
        <row r="649">
          <cell r="B649" t="str">
            <v>E</v>
          </cell>
          <cell r="C649" t="str">
            <v>Medicaid Only 21+</v>
          </cell>
          <cell r="K649">
            <v>10</v>
          </cell>
          <cell r="M649">
            <v>0</v>
          </cell>
        </row>
        <row r="650">
          <cell r="B650" t="str">
            <v>E</v>
          </cell>
          <cell r="C650" t="str">
            <v>Medicaid Only 21+</v>
          </cell>
          <cell r="K650">
            <v>155</v>
          </cell>
          <cell r="M650">
            <v>0</v>
          </cell>
        </row>
        <row r="651">
          <cell r="B651" t="str">
            <v>E</v>
          </cell>
          <cell r="C651" t="str">
            <v>Medicaid Only 21+</v>
          </cell>
          <cell r="K651">
            <v>3</v>
          </cell>
          <cell r="M651">
            <v>0</v>
          </cell>
        </row>
        <row r="652">
          <cell r="B652" t="str">
            <v>E</v>
          </cell>
          <cell r="C652" t="str">
            <v>Medicaid Only 21+</v>
          </cell>
          <cell r="K652">
            <v>3972.62688172043</v>
          </cell>
          <cell r="M652">
            <v>0</v>
          </cell>
        </row>
        <row r="653">
          <cell r="B653" t="str">
            <v>E</v>
          </cell>
          <cell r="C653" t="str">
            <v>Medicaid Only 21+</v>
          </cell>
          <cell r="K653">
            <v>68</v>
          </cell>
          <cell r="M653">
            <v>0</v>
          </cell>
        </row>
        <row r="654">
          <cell r="B654" t="str">
            <v>E</v>
          </cell>
          <cell r="C654" t="str">
            <v>Medicaid Only 21+</v>
          </cell>
          <cell r="K654">
            <v>15</v>
          </cell>
          <cell r="M654">
            <v>0</v>
          </cell>
        </row>
        <row r="655">
          <cell r="B655" t="str">
            <v>E</v>
          </cell>
          <cell r="C655" t="str">
            <v>Medicaid Only 21+</v>
          </cell>
          <cell r="K655">
            <v>2503.9344086021501</v>
          </cell>
          <cell r="M655">
            <v>0</v>
          </cell>
        </row>
        <row r="656">
          <cell r="B656" t="str">
            <v>E</v>
          </cell>
          <cell r="C656" t="str">
            <v>Medicaid Only 21+</v>
          </cell>
          <cell r="K656">
            <v>37</v>
          </cell>
          <cell r="M656">
            <v>0</v>
          </cell>
        </row>
        <row r="657">
          <cell r="B657" t="str">
            <v>E</v>
          </cell>
          <cell r="C657" t="str">
            <v>Medicaid Only 21+</v>
          </cell>
          <cell r="K657">
            <v>18</v>
          </cell>
          <cell r="M657">
            <v>0</v>
          </cell>
        </row>
        <row r="658">
          <cell r="B658" t="str">
            <v>E</v>
          </cell>
          <cell r="C658" t="str">
            <v>Medicaid Only 21+</v>
          </cell>
          <cell r="K658">
            <v>1</v>
          </cell>
          <cell r="M658">
            <v>0</v>
          </cell>
        </row>
        <row r="659">
          <cell r="B659" t="str">
            <v>E</v>
          </cell>
          <cell r="C659" t="str">
            <v>Medicaid Only 21+</v>
          </cell>
          <cell r="K659">
            <v>9</v>
          </cell>
          <cell r="M659">
            <v>0</v>
          </cell>
        </row>
        <row r="660">
          <cell r="B660" t="str">
            <v>E</v>
          </cell>
          <cell r="C660" t="str">
            <v>Medicaid Only 21+</v>
          </cell>
          <cell r="K660">
            <v>9</v>
          </cell>
          <cell r="M660">
            <v>0</v>
          </cell>
        </row>
        <row r="661">
          <cell r="B661" t="str">
            <v>E</v>
          </cell>
          <cell r="C661" t="str">
            <v>Medicaid Only 21+</v>
          </cell>
          <cell r="K661">
            <v>4.9677419354838701</v>
          </cell>
          <cell r="M661">
            <v>0</v>
          </cell>
        </row>
        <row r="662">
          <cell r="B662" t="str">
            <v>E</v>
          </cell>
          <cell r="C662" t="str">
            <v>Medicaid Only 21+</v>
          </cell>
          <cell r="K662">
            <v>19</v>
          </cell>
          <cell r="M662">
            <v>0</v>
          </cell>
        </row>
        <row r="663">
          <cell r="B663" t="str">
            <v>E</v>
          </cell>
          <cell r="C663" t="str">
            <v>Medicaid Only 21+</v>
          </cell>
          <cell r="K663">
            <v>4</v>
          </cell>
          <cell r="M663">
            <v>0</v>
          </cell>
        </row>
        <row r="664">
          <cell r="B664" t="str">
            <v>E</v>
          </cell>
          <cell r="C664" t="str">
            <v>Medicaid Only 21+</v>
          </cell>
          <cell r="K664">
            <v>5</v>
          </cell>
          <cell r="M664">
            <v>0</v>
          </cell>
        </row>
        <row r="665">
          <cell r="B665" t="str">
            <v>E</v>
          </cell>
          <cell r="C665" t="str">
            <v>Medicaid Only 21+</v>
          </cell>
          <cell r="K665">
            <v>55</v>
          </cell>
          <cell r="M665">
            <v>0</v>
          </cell>
        </row>
        <row r="666">
          <cell r="B666" t="str">
            <v>E</v>
          </cell>
          <cell r="C666" t="str">
            <v>Medicaid Only 21+</v>
          </cell>
          <cell r="K666">
            <v>2</v>
          </cell>
          <cell r="M666">
            <v>0</v>
          </cell>
        </row>
        <row r="667">
          <cell r="B667" t="str">
            <v>E</v>
          </cell>
          <cell r="C667" t="str">
            <v>Medicaid Only 21+</v>
          </cell>
          <cell r="K667">
            <v>2</v>
          </cell>
          <cell r="M667">
            <v>0</v>
          </cell>
        </row>
        <row r="668">
          <cell r="B668" t="str">
            <v>E</v>
          </cell>
          <cell r="C668" t="str">
            <v>Dual Eligible 21+</v>
          </cell>
          <cell r="K668">
            <v>796</v>
          </cell>
          <cell r="M668">
            <v>0</v>
          </cell>
        </row>
        <row r="669">
          <cell r="B669" t="str">
            <v>E</v>
          </cell>
          <cell r="C669" t="str">
            <v>Dual Eligible 21+</v>
          </cell>
          <cell r="K669">
            <v>9406.2956989247305</v>
          </cell>
          <cell r="M669">
            <v>0</v>
          </cell>
        </row>
        <row r="670">
          <cell r="B670" t="str">
            <v>E</v>
          </cell>
          <cell r="C670" t="str">
            <v>Dual Eligible 21+</v>
          </cell>
          <cell r="K670">
            <v>39</v>
          </cell>
          <cell r="M670">
            <v>0</v>
          </cell>
        </row>
        <row r="671">
          <cell r="B671" t="str">
            <v>E</v>
          </cell>
          <cell r="C671" t="str">
            <v>Dual Eligible 21+</v>
          </cell>
          <cell r="K671">
            <v>537.86989247311794</v>
          </cell>
          <cell r="M671">
            <v>0</v>
          </cell>
        </row>
        <row r="672">
          <cell r="B672" t="str">
            <v>E</v>
          </cell>
          <cell r="C672" t="str">
            <v>Dual Eligible 21+</v>
          </cell>
          <cell r="K672">
            <v>5596.5752688171997</v>
          </cell>
          <cell r="M672">
            <v>0</v>
          </cell>
        </row>
        <row r="673">
          <cell r="B673" t="str">
            <v>E</v>
          </cell>
          <cell r="C673" t="str">
            <v>Dual Eligible 21+</v>
          </cell>
          <cell r="K673">
            <v>1305.93333333333</v>
          </cell>
          <cell r="M673">
            <v>0</v>
          </cell>
        </row>
        <row r="674">
          <cell r="B674" t="str">
            <v>E</v>
          </cell>
          <cell r="C674" t="str">
            <v>Dual Eligible 21+</v>
          </cell>
          <cell r="K674">
            <v>49</v>
          </cell>
          <cell r="M674">
            <v>0</v>
          </cell>
        </row>
        <row r="675">
          <cell r="B675" t="str">
            <v>E</v>
          </cell>
          <cell r="C675" t="str">
            <v>Dual Eligible 21+</v>
          </cell>
          <cell r="K675">
            <v>382.09784946236601</v>
          </cell>
          <cell r="M675">
            <v>0</v>
          </cell>
        </row>
        <row r="676">
          <cell r="B676" t="str">
            <v>E</v>
          </cell>
          <cell r="C676" t="str">
            <v>Dual Eligible 21+</v>
          </cell>
          <cell r="K676">
            <v>6102.40860215054</v>
          </cell>
          <cell r="M676">
            <v>0</v>
          </cell>
        </row>
        <row r="677">
          <cell r="B677" t="str">
            <v>E</v>
          </cell>
          <cell r="C677" t="str">
            <v>Dual Eligible 21+</v>
          </cell>
          <cell r="K677">
            <v>15418.816129032301</v>
          </cell>
          <cell r="M677">
            <v>0</v>
          </cell>
        </row>
        <row r="678">
          <cell r="B678" t="str">
            <v>E</v>
          </cell>
          <cell r="C678" t="str">
            <v>Dual Eligible 21+</v>
          </cell>
          <cell r="K678">
            <v>246.96666666666701</v>
          </cell>
          <cell r="M678">
            <v>0</v>
          </cell>
        </row>
        <row r="679">
          <cell r="B679" t="str">
            <v>E</v>
          </cell>
          <cell r="C679" t="str">
            <v>Dual Eligible 21+</v>
          </cell>
          <cell r="K679">
            <v>31</v>
          </cell>
          <cell r="M679">
            <v>0</v>
          </cell>
        </row>
        <row r="680">
          <cell r="B680" t="str">
            <v>E</v>
          </cell>
          <cell r="C680" t="str">
            <v>Dual Eligible 21+</v>
          </cell>
          <cell r="K680">
            <v>3147.0043010752702</v>
          </cell>
          <cell r="M680">
            <v>0</v>
          </cell>
        </row>
        <row r="681">
          <cell r="B681" t="str">
            <v>E</v>
          </cell>
          <cell r="C681" t="str">
            <v>Dual Eligible 21+</v>
          </cell>
          <cell r="K681">
            <v>7921.6677419354801</v>
          </cell>
          <cell r="M681">
            <v>0</v>
          </cell>
        </row>
        <row r="682">
          <cell r="B682" t="str">
            <v>E</v>
          </cell>
          <cell r="C682" t="str">
            <v>Dual Eligible 21+</v>
          </cell>
          <cell r="K682">
            <v>90</v>
          </cell>
          <cell r="M682">
            <v>0</v>
          </cell>
        </row>
        <row r="683">
          <cell r="B683" t="str">
            <v>E</v>
          </cell>
          <cell r="C683" t="str">
            <v>Dual Eligible 21+</v>
          </cell>
          <cell r="K683">
            <v>59</v>
          </cell>
          <cell r="M683">
            <v>0</v>
          </cell>
        </row>
        <row r="684">
          <cell r="B684" t="str">
            <v>E</v>
          </cell>
          <cell r="C684" t="str">
            <v>Dual Eligible 21+</v>
          </cell>
          <cell r="K684">
            <v>102.068817204301</v>
          </cell>
          <cell r="M684">
            <v>0</v>
          </cell>
        </row>
        <row r="685">
          <cell r="B685" t="str">
            <v>E</v>
          </cell>
          <cell r="C685" t="str">
            <v>Dual Eligible 21+</v>
          </cell>
          <cell r="K685">
            <v>109.70537634408601</v>
          </cell>
          <cell r="M685">
            <v>0</v>
          </cell>
        </row>
        <row r="686">
          <cell r="B686" t="str">
            <v>E</v>
          </cell>
          <cell r="C686" t="str">
            <v>Dual Eligible 21+</v>
          </cell>
          <cell r="K686">
            <v>1</v>
          </cell>
          <cell r="M686">
            <v>0</v>
          </cell>
        </row>
        <row r="687">
          <cell r="B687" t="str">
            <v>E</v>
          </cell>
          <cell r="C687" t="str">
            <v>Dual Eligible 21+</v>
          </cell>
          <cell r="K687">
            <v>563.59139784946206</v>
          </cell>
          <cell r="M687">
            <v>0</v>
          </cell>
        </row>
        <row r="688">
          <cell r="B688" t="str">
            <v>E</v>
          </cell>
          <cell r="C688" t="str">
            <v>Dual Eligible 21+</v>
          </cell>
          <cell r="K688">
            <v>199</v>
          </cell>
          <cell r="M688">
            <v>0</v>
          </cell>
        </row>
        <row r="689">
          <cell r="B689" t="str">
            <v>E</v>
          </cell>
          <cell r="C689" t="str">
            <v>Dual Eligible 21+</v>
          </cell>
          <cell r="K689">
            <v>46</v>
          </cell>
          <cell r="M689">
            <v>0</v>
          </cell>
        </row>
        <row r="690">
          <cell r="B690" t="str">
            <v>E</v>
          </cell>
          <cell r="C690" t="str">
            <v>Dual Eligible 21+</v>
          </cell>
          <cell r="K690">
            <v>6</v>
          </cell>
          <cell r="M690">
            <v>0</v>
          </cell>
        </row>
        <row r="691">
          <cell r="B691" t="str">
            <v>E</v>
          </cell>
          <cell r="C691" t="str">
            <v>Dual Eligible 21+</v>
          </cell>
          <cell r="K691">
            <v>623.96666666666704</v>
          </cell>
          <cell r="M691">
            <v>0</v>
          </cell>
        </row>
        <row r="692">
          <cell r="B692" t="str">
            <v>E</v>
          </cell>
          <cell r="C692" t="str">
            <v>Dual Eligible 21+</v>
          </cell>
          <cell r="K692">
            <v>439.56774193548398</v>
          </cell>
          <cell r="M692">
            <v>0</v>
          </cell>
        </row>
        <row r="693">
          <cell r="B693" t="str">
            <v>E</v>
          </cell>
          <cell r="C693" t="str">
            <v>Dual Eligible 21+</v>
          </cell>
          <cell r="K693">
            <v>11</v>
          </cell>
          <cell r="M693">
            <v>0</v>
          </cell>
        </row>
        <row r="694">
          <cell r="B694" t="str">
            <v>E</v>
          </cell>
          <cell r="C694" t="str">
            <v>Dual Eligible 21+</v>
          </cell>
          <cell r="K694">
            <v>18.966666666666701</v>
          </cell>
          <cell r="M694">
            <v>0</v>
          </cell>
        </row>
        <row r="695">
          <cell r="B695" t="str">
            <v>E</v>
          </cell>
          <cell r="C695" t="str">
            <v>Dual Eligible 21+</v>
          </cell>
          <cell r="K695">
            <v>1378.7247311828</v>
          </cell>
          <cell r="M695">
            <v>0</v>
          </cell>
        </row>
        <row r="696">
          <cell r="B696" t="str">
            <v>E</v>
          </cell>
          <cell r="C696" t="str">
            <v>Dual Eligible 21+</v>
          </cell>
          <cell r="K696">
            <v>1964.9344086021499</v>
          </cell>
          <cell r="M696">
            <v>0</v>
          </cell>
        </row>
        <row r="697">
          <cell r="B697" t="str">
            <v>E</v>
          </cell>
          <cell r="C697" t="str">
            <v>Dual Eligible 21+</v>
          </cell>
          <cell r="K697">
            <v>8</v>
          </cell>
          <cell r="M697">
            <v>0</v>
          </cell>
        </row>
        <row r="698">
          <cell r="B698" t="str">
            <v>E</v>
          </cell>
          <cell r="C698" t="str">
            <v>Dual Eligible 21+</v>
          </cell>
          <cell r="K698">
            <v>41</v>
          </cell>
          <cell r="M698">
            <v>0</v>
          </cell>
        </row>
        <row r="699">
          <cell r="B699" t="str">
            <v>E</v>
          </cell>
          <cell r="C699" t="str">
            <v>Dual Eligible 21+</v>
          </cell>
          <cell r="K699">
            <v>3577.9333333333302</v>
          </cell>
          <cell r="M699">
            <v>0</v>
          </cell>
        </row>
        <row r="700">
          <cell r="B700" t="str">
            <v>E</v>
          </cell>
          <cell r="C700" t="str">
            <v>Dual Eligible 21+</v>
          </cell>
          <cell r="K700">
            <v>451</v>
          </cell>
          <cell r="M700">
            <v>0</v>
          </cell>
        </row>
        <row r="701">
          <cell r="B701" t="str">
            <v>E</v>
          </cell>
          <cell r="C701" t="str">
            <v>Dual Eligible 21+</v>
          </cell>
          <cell r="K701">
            <v>7</v>
          </cell>
          <cell r="M701">
            <v>0</v>
          </cell>
        </row>
        <row r="702">
          <cell r="B702" t="str">
            <v>E</v>
          </cell>
          <cell r="C702" t="str">
            <v>Dual Eligible 21+</v>
          </cell>
          <cell r="K702">
            <v>26</v>
          </cell>
          <cell r="M702">
            <v>0</v>
          </cell>
        </row>
        <row r="703">
          <cell r="B703" t="str">
            <v>E</v>
          </cell>
          <cell r="C703" t="str">
            <v>Dual Eligible 21+</v>
          </cell>
          <cell r="K703">
            <v>6</v>
          </cell>
          <cell r="M703">
            <v>0</v>
          </cell>
        </row>
        <row r="704">
          <cell r="B704" t="str">
            <v>E</v>
          </cell>
          <cell r="C704" t="str">
            <v>Dual Eligible 21+</v>
          </cell>
          <cell r="K704">
            <v>2860.2774193548398</v>
          </cell>
          <cell r="M704">
            <v>0</v>
          </cell>
        </row>
        <row r="705">
          <cell r="B705" t="str">
            <v>E</v>
          </cell>
          <cell r="C705" t="str">
            <v>Dual Eligible 21+</v>
          </cell>
          <cell r="K705">
            <v>58</v>
          </cell>
          <cell r="M705">
            <v>0</v>
          </cell>
        </row>
        <row r="706">
          <cell r="B706" t="str">
            <v>E</v>
          </cell>
          <cell r="C706" t="str">
            <v>Dual Eligible 21+</v>
          </cell>
          <cell r="K706">
            <v>3</v>
          </cell>
          <cell r="M706">
            <v>0</v>
          </cell>
        </row>
        <row r="707">
          <cell r="B707" t="str">
            <v>E</v>
          </cell>
          <cell r="C707" t="str">
            <v>Dual Eligible 21+</v>
          </cell>
          <cell r="K707">
            <v>25</v>
          </cell>
          <cell r="M707">
            <v>0</v>
          </cell>
        </row>
        <row r="708">
          <cell r="B708" t="str">
            <v>E</v>
          </cell>
          <cell r="C708" t="str">
            <v>Dual Eligible 21+</v>
          </cell>
          <cell r="K708">
            <v>1707</v>
          </cell>
          <cell r="M708">
            <v>0</v>
          </cell>
        </row>
        <row r="709">
          <cell r="B709" t="str">
            <v>E</v>
          </cell>
          <cell r="C709" t="str">
            <v>Dual Eligible 21+</v>
          </cell>
          <cell r="K709">
            <v>15</v>
          </cell>
          <cell r="M709">
            <v>0</v>
          </cell>
        </row>
        <row r="710">
          <cell r="B710" t="str">
            <v>E</v>
          </cell>
          <cell r="C710" t="str">
            <v>Dual Eligible 21+</v>
          </cell>
          <cell r="K710">
            <v>9</v>
          </cell>
          <cell r="M710">
            <v>0</v>
          </cell>
        </row>
        <row r="711">
          <cell r="B711" t="str">
            <v>E</v>
          </cell>
          <cell r="C711" t="str">
            <v>Dual Eligible 21+</v>
          </cell>
          <cell r="K711">
            <v>204.96666666666701</v>
          </cell>
          <cell r="M711">
            <v>0</v>
          </cell>
        </row>
        <row r="712">
          <cell r="B712" t="str">
            <v>E</v>
          </cell>
          <cell r="C712" t="str">
            <v>Dual Eligible 21+</v>
          </cell>
          <cell r="K712">
            <v>157</v>
          </cell>
          <cell r="M712">
            <v>0</v>
          </cell>
        </row>
        <row r="713">
          <cell r="B713" t="str">
            <v>E</v>
          </cell>
          <cell r="C713" t="str">
            <v>Dual Eligible 21+</v>
          </cell>
          <cell r="K713">
            <v>14</v>
          </cell>
          <cell r="M713">
            <v>0</v>
          </cell>
        </row>
        <row r="714">
          <cell r="B714" t="str">
            <v>E</v>
          </cell>
          <cell r="C714" t="str">
            <v>Dual Eligible 21+</v>
          </cell>
          <cell r="K714">
            <v>3</v>
          </cell>
          <cell r="M714">
            <v>0</v>
          </cell>
        </row>
        <row r="715">
          <cell r="B715" t="str">
            <v>E</v>
          </cell>
          <cell r="C715" t="str">
            <v>Dual Eligible 21+</v>
          </cell>
          <cell r="K715">
            <v>8</v>
          </cell>
          <cell r="M715">
            <v>0</v>
          </cell>
        </row>
        <row r="716">
          <cell r="B716" t="str">
            <v>E</v>
          </cell>
          <cell r="C716" t="str">
            <v>Dual Eligible 21+</v>
          </cell>
          <cell r="K716">
            <v>15</v>
          </cell>
          <cell r="M716">
            <v>0</v>
          </cell>
        </row>
        <row r="717">
          <cell r="B717" t="str">
            <v>E</v>
          </cell>
          <cell r="C717" t="str">
            <v>Dual Eligible 21+</v>
          </cell>
          <cell r="K717">
            <v>6</v>
          </cell>
          <cell r="M717">
            <v>0</v>
          </cell>
        </row>
        <row r="718">
          <cell r="B718" t="str">
            <v>E</v>
          </cell>
          <cell r="C718" t="str">
            <v>Dual Eligible 21+</v>
          </cell>
          <cell r="K718">
            <v>9</v>
          </cell>
          <cell r="M718">
            <v>0</v>
          </cell>
        </row>
        <row r="719">
          <cell r="B719" t="str">
            <v>E</v>
          </cell>
          <cell r="C719" t="str">
            <v>Dual Eligible 21+</v>
          </cell>
          <cell r="K719">
            <v>9</v>
          </cell>
          <cell r="M719">
            <v>0</v>
          </cell>
        </row>
        <row r="720">
          <cell r="B720" t="str">
            <v>E</v>
          </cell>
          <cell r="C720" t="str">
            <v>Dual Eligible 21+</v>
          </cell>
          <cell r="K720">
            <v>1</v>
          </cell>
          <cell r="M720">
            <v>0</v>
          </cell>
        </row>
        <row r="721">
          <cell r="B721" t="str">
            <v>E</v>
          </cell>
          <cell r="C721" t="str">
            <v>Dual Eligible 21+</v>
          </cell>
          <cell r="K721">
            <v>8</v>
          </cell>
          <cell r="M721">
            <v>0</v>
          </cell>
        </row>
        <row r="722">
          <cell r="B722" t="str">
            <v>E</v>
          </cell>
          <cell r="C722" t="str">
            <v>Medically Needy 0-20</v>
          </cell>
          <cell r="K722">
            <v>5531.4354838709696</v>
          </cell>
          <cell r="M722">
            <v>0</v>
          </cell>
        </row>
        <row r="723">
          <cell r="B723" t="str">
            <v>E</v>
          </cell>
          <cell r="C723" t="str">
            <v>Medically Needy 0-20</v>
          </cell>
          <cell r="K723">
            <v>6</v>
          </cell>
          <cell r="M723">
            <v>0</v>
          </cell>
        </row>
        <row r="724">
          <cell r="B724" t="str">
            <v>E</v>
          </cell>
          <cell r="C724" t="str">
            <v>Medically Needy 0-20</v>
          </cell>
          <cell r="K724">
            <v>616.03440860215096</v>
          </cell>
          <cell r="M724">
            <v>0</v>
          </cell>
        </row>
        <row r="725">
          <cell r="B725" t="str">
            <v>E</v>
          </cell>
          <cell r="C725" t="str">
            <v>Medically Needy 0-20</v>
          </cell>
          <cell r="K725">
            <v>0.41935483870967699</v>
          </cell>
          <cell r="M725">
            <v>0</v>
          </cell>
        </row>
        <row r="726">
          <cell r="B726" t="str">
            <v>E</v>
          </cell>
          <cell r="C726" t="str">
            <v>Medically Needy 0-20</v>
          </cell>
          <cell r="K726">
            <v>1</v>
          </cell>
          <cell r="M726">
            <v>0</v>
          </cell>
        </row>
        <row r="727">
          <cell r="B727" t="str">
            <v>E</v>
          </cell>
          <cell r="C727" t="str">
            <v>Medically Needy 0-20</v>
          </cell>
          <cell r="K727">
            <v>5.5483870967741904</v>
          </cell>
          <cell r="M727">
            <v>0</v>
          </cell>
        </row>
        <row r="728">
          <cell r="B728" t="str">
            <v>E</v>
          </cell>
          <cell r="C728" t="str">
            <v>Medically Needy 0-20</v>
          </cell>
          <cell r="K728">
            <v>3</v>
          </cell>
          <cell r="M728">
            <v>0</v>
          </cell>
        </row>
        <row r="729">
          <cell r="B729" t="str">
            <v>E</v>
          </cell>
          <cell r="C729" t="str">
            <v>Medically Needy 21+</v>
          </cell>
          <cell r="K729">
            <v>22145.9215053763</v>
          </cell>
          <cell r="M729">
            <v>0</v>
          </cell>
        </row>
        <row r="730">
          <cell r="B730" t="str">
            <v>E</v>
          </cell>
          <cell r="C730" t="str">
            <v>Medically Needy 21+</v>
          </cell>
          <cell r="K730">
            <v>238.60537634408601</v>
          </cell>
          <cell r="M730">
            <v>0</v>
          </cell>
        </row>
        <row r="731">
          <cell r="B731" t="str">
            <v>E</v>
          </cell>
          <cell r="C731" t="str">
            <v>Medically Needy 21+</v>
          </cell>
          <cell r="K731">
            <v>2885.69677419355</v>
          </cell>
          <cell r="M731">
            <v>0</v>
          </cell>
        </row>
        <row r="732">
          <cell r="B732" t="str">
            <v>E</v>
          </cell>
          <cell r="C732" t="str">
            <v>Medically Needy 21+</v>
          </cell>
          <cell r="K732">
            <v>72.935483870967701</v>
          </cell>
          <cell r="M732">
            <v>0</v>
          </cell>
        </row>
        <row r="733">
          <cell r="B733" t="str">
            <v>E</v>
          </cell>
          <cell r="C733" t="str">
            <v>Medically Needy 21+</v>
          </cell>
          <cell r="K733">
            <v>100.13655913978501</v>
          </cell>
          <cell r="M733">
            <v>0</v>
          </cell>
        </row>
        <row r="734">
          <cell r="B734" t="str">
            <v>E</v>
          </cell>
          <cell r="C734" t="str">
            <v>Medically Needy 21+</v>
          </cell>
          <cell r="K734">
            <v>13.419354838709699</v>
          </cell>
          <cell r="M734">
            <v>0</v>
          </cell>
        </row>
        <row r="735">
          <cell r="B735" t="str">
            <v>E</v>
          </cell>
          <cell r="C735" t="str">
            <v>Medically Needy 21+</v>
          </cell>
          <cell r="K735">
            <v>17.624731182795699</v>
          </cell>
          <cell r="M735">
            <v>0</v>
          </cell>
        </row>
        <row r="736">
          <cell r="B736" t="str">
            <v>E</v>
          </cell>
          <cell r="C736" t="str">
            <v>Medically Needy 21+</v>
          </cell>
          <cell r="K736">
            <v>2</v>
          </cell>
          <cell r="M736">
            <v>0</v>
          </cell>
        </row>
        <row r="737">
          <cell r="B737" t="str">
            <v>E</v>
          </cell>
          <cell r="C737" t="str">
            <v>Medically Needy 21+</v>
          </cell>
          <cell r="K737">
            <v>1</v>
          </cell>
          <cell r="M737">
            <v>0</v>
          </cell>
        </row>
        <row r="738">
          <cell r="B738" t="str">
            <v>E</v>
          </cell>
          <cell r="C738" t="str">
            <v>Medically Needy 21+</v>
          </cell>
          <cell r="K738">
            <v>6</v>
          </cell>
          <cell r="M738">
            <v>0</v>
          </cell>
        </row>
        <row r="739">
          <cell r="B739" t="str">
            <v>F</v>
          </cell>
          <cell r="C739" t="str">
            <v>Medicaid Only/Dual Eligible 0-20</v>
          </cell>
          <cell r="K739">
            <v>490118.76559139701</v>
          </cell>
          <cell r="M739">
            <v>0</v>
          </cell>
        </row>
        <row r="740">
          <cell r="B740" t="str">
            <v>F</v>
          </cell>
          <cell r="C740" t="str">
            <v>Medicaid Only/Dual Eligible 0-20</v>
          </cell>
          <cell r="K740">
            <v>3</v>
          </cell>
          <cell r="M740">
            <v>0</v>
          </cell>
        </row>
        <row r="741">
          <cell r="B741" t="str">
            <v>F</v>
          </cell>
          <cell r="C741" t="str">
            <v>Medicaid Only/Dual Eligible 0-20</v>
          </cell>
          <cell r="K741">
            <v>223</v>
          </cell>
          <cell r="M741">
            <v>0</v>
          </cell>
        </row>
        <row r="742">
          <cell r="B742" t="str">
            <v>F</v>
          </cell>
          <cell r="C742" t="str">
            <v>Medicaid Only/Dual Eligible 0-20</v>
          </cell>
          <cell r="K742">
            <v>21873.776344086</v>
          </cell>
          <cell r="M742">
            <v>0</v>
          </cell>
        </row>
        <row r="743">
          <cell r="B743" t="str">
            <v>F</v>
          </cell>
          <cell r="C743" t="str">
            <v>Medicaid Only/Dual Eligible 0-20</v>
          </cell>
          <cell r="K743">
            <v>39</v>
          </cell>
          <cell r="M743">
            <v>0</v>
          </cell>
        </row>
        <row r="744">
          <cell r="B744" t="str">
            <v>F</v>
          </cell>
          <cell r="C744" t="str">
            <v>Medicaid Only/Dual Eligible 0-20</v>
          </cell>
          <cell r="K744">
            <v>1934.73655913979</v>
          </cell>
          <cell r="M744">
            <v>0</v>
          </cell>
        </row>
        <row r="745">
          <cell r="B745" t="str">
            <v>F</v>
          </cell>
          <cell r="C745" t="str">
            <v>Medicaid Only/Dual Eligible 0-20</v>
          </cell>
          <cell r="K745">
            <v>3</v>
          </cell>
          <cell r="M745">
            <v>0</v>
          </cell>
        </row>
        <row r="746">
          <cell r="B746" t="str">
            <v>F</v>
          </cell>
          <cell r="C746" t="str">
            <v>Medicaid Only/Dual Eligible 0-20</v>
          </cell>
          <cell r="K746">
            <v>378.11720430107499</v>
          </cell>
          <cell r="M746">
            <v>0</v>
          </cell>
        </row>
        <row r="747">
          <cell r="B747" t="str">
            <v>F</v>
          </cell>
          <cell r="C747" t="str">
            <v>Medicaid Only/Dual Eligible 0-20</v>
          </cell>
          <cell r="K747">
            <v>3</v>
          </cell>
          <cell r="M747">
            <v>0</v>
          </cell>
        </row>
        <row r="748">
          <cell r="B748" t="str">
            <v>F</v>
          </cell>
          <cell r="C748" t="str">
            <v>Medicaid Only/Dual Eligible 0-20</v>
          </cell>
          <cell r="K748">
            <v>738.25698924731205</v>
          </cell>
          <cell r="M748">
            <v>0</v>
          </cell>
        </row>
        <row r="749">
          <cell r="B749" t="str">
            <v>F</v>
          </cell>
          <cell r="C749" t="str">
            <v>Medicaid Only/Dual Eligible 0-20</v>
          </cell>
          <cell r="K749">
            <v>123</v>
          </cell>
          <cell r="M749">
            <v>0</v>
          </cell>
        </row>
        <row r="750">
          <cell r="B750" t="str">
            <v>F</v>
          </cell>
          <cell r="C750" t="str">
            <v>Medicaid Only/Dual Eligible 0-20</v>
          </cell>
          <cell r="K750">
            <v>2</v>
          </cell>
          <cell r="M750">
            <v>0</v>
          </cell>
        </row>
        <row r="751">
          <cell r="B751" t="str">
            <v>F</v>
          </cell>
          <cell r="C751" t="str">
            <v>Medicaid Only/Dual Eligible 0-20</v>
          </cell>
          <cell r="K751">
            <v>18.733333333333299</v>
          </cell>
          <cell r="M751">
            <v>0</v>
          </cell>
        </row>
        <row r="752">
          <cell r="B752" t="str">
            <v>F</v>
          </cell>
          <cell r="C752" t="str">
            <v>Medicaid Only/Dual Eligible 0-20</v>
          </cell>
          <cell r="K752">
            <v>4</v>
          </cell>
          <cell r="M752">
            <v>0</v>
          </cell>
        </row>
        <row r="753">
          <cell r="B753" t="str">
            <v>F</v>
          </cell>
          <cell r="C753" t="str">
            <v>Medicaid Only/Dual Eligible 0-20</v>
          </cell>
          <cell r="K753">
            <v>1791.4978494623699</v>
          </cell>
          <cell r="M753">
            <v>0</v>
          </cell>
        </row>
        <row r="754">
          <cell r="B754" t="str">
            <v>F</v>
          </cell>
          <cell r="C754" t="str">
            <v>Medicaid Only/Dual Eligible 0-20</v>
          </cell>
          <cell r="K754">
            <v>5</v>
          </cell>
          <cell r="M754">
            <v>0</v>
          </cell>
        </row>
        <row r="755">
          <cell r="B755" t="str">
            <v>F</v>
          </cell>
          <cell r="C755" t="str">
            <v>Medicaid Only/Dual Eligible 0-20</v>
          </cell>
          <cell r="K755">
            <v>6</v>
          </cell>
          <cell r="M755">
            <v>0</v>
          </cell>
        </row>
        <row r="756">
          <cell r="B756" t="str">
            <v>F</v>
          </cell>
          <cell r="C756" t="str">
            <v>Medicaid Only/Dual Eligible 0-20</v>
          </cell>
          <cell r="K756">
            <v>621.76666666666699</v>
          </cell>
          <cell r="M756">
            <v>0</v>
          </cell>
        </row>
        <row r="757">
          <cell r="B757" t="str">
            <v>F</v>
          </cell>
          <cell r="C757" t="str">
            <v>Medicaid Only/Dual Eligible 0-20</v>
          </cell>
          <cell r="K757">
            <v>3</v>
          </cell>
          <cell r="M757">
            <v>0</v>
          </cell>
        </row>
        <row r="758">
          <cell r="B758" t="str">
            <v>F</v>
          </cell>
          <cell r="C758" t="str">
            <v>Medicaid Only/Dual Eligible 0-20</v>
          </cell>
          <cell r="K758">
            <v>15</v>
          </cell>
          <cell r="M758">
            <v>0</v>
          </cell>
        </row>
        <row r="759">
          <cell r="B759" t="str">
            <v>F</v>
          </cell>
          <cell r="C759" t="str">
            <v>Medicaid Only/Dual Eligible 0-20</v>
          </cell>
          <cell r="K759">
            <v>1</v>
          </cell>
          <cell r="M759">
            <v>0</v>
          </cell>
        </row>
        <row r="760">
          <cell r="B760" t="str">
            <v>F</v>
          </cell>
          <cell r="C760" t="str">
            <v>Medicaid Only 21+</v>
          </cell>
          <cell r="K760">
            <v>104681.340860215</v>
          </cell>
          <cell r="M760">
            <v>0</v>
          </cell>
        </row>
        <row r="761">
          <cell r="B761" t="str">
            <v>F</v>
          </cell>
          <cell r="C761" t="str">
            <v>Medicaid Only 21+</v>
          </cell>
          <cell r="K761">
            <v>356</v>
          </cell>
          <cell r="M761">
            <v>0</v>
          </cell>
        </row>
        <row r="762">
          <cell r="B762" t="str">
            <v>F</v>
          </cell>
          <cell r="C762" t="str">
            <v>Medicaid Only 21+</v>
          </cell>
          <cell r="K762">
            <v>812.98709677419401</v>
          </cell>
          <cell r="M762">
            <v>0</v>
          </cell>
        </row>
        <row r="763">
          <cell r="B763" t="str">
            <v>F</v>
          </cell>
          <cell r="C763" t="str">
            <v>Medicaid Only 21+</v>
          </cell>
          <cell r="K763">
            <v>3</v>
          </cell>
          <cell r="M763">
            <v>0</v>
          </cell>
        </row>
        <row r="764">
          <cell r="B764" t="str">
            <v>F</v>
          </cell>
          <cell r="C764" t="str">
            <v>Medicaid Only 21+</v>
          </cell>
          <cell r="K764">
            <v>666</v>
          </cell>
          <cell r="M764">
            <v>0</v>
          </cell>
        </row>
        <row r="765">
          <cell r="B765" t="str">
            <v>F</v>
          </cell>
          <cell r="C765" t="str">
            <v>Medicaid Only 21+</v>
          </cell>
          <cell r="K765">
            <v>28362.456989247301</v>
          </cell>
          <cell r="M765">
            <v>0</v>
          </cell>
        </row>
        <row r="766">
          <cell r="B766" t="str">
            <v>F</v>
          </cell>
          <cell r="C766" t="str">
            <v>Medicaid Only 21+</v>
          </cell>
          <cell r="K766">
            <v>20</v>
          </cell>
          <cell r="M766">
            <v>0</v>
          </cell>
        </row>
        <row r="767">
          <cell r="B767" t="str">
            <v>F</v>
          </cell>
          <cell r="C767" t="str">
            <v>Medicaid Only 21+</v>
          </cell>
          <cell r="K767">
            <v>660.70752688172001</v>
          </cell>
          <cell r="M767">
            <v>0</v>
          </cell>
        </row>
        <row r="768">
          <cell r="B768" t="str">
            <v>F</v>
          </cell>
          <cell r="C768" t="str">
            <v>Medicaid Only 21+</v>
          </cell>
          <cell r="K768">
            <v>4321.3956989247299</v>
          </cell>
          <cell r="M768">
            <v>0</v>
          </cell>
        </row>
        <row r="769">
          <cell r="B769" t="str">
            <v>F</v>
          </cell>
          <cell r="C769" t="str">
            <v>Medicaid Only 21+</v>
          </cell>
          <cell r="K769">
            <v>82</v>
          </cell>
          <cell r="M769">
            <v>0</v>
          </cell>
        </row>
        <row r="770">
          <cell r="B770" t="str">
            <v>F</v>
          </cell>
          <cell r="C770" t="str">
            <v>Medicaid Only 21+</v>
          </cell>
          <cell r="K770">
            <v>11</v>
          </cell>
          <cell r="M770">
            <v>0</v>
          </cell>
        </row>
        <row r="771">
          <cell r="B771" t="str">
            <v>F</v>
          </cell>
          <cell r="C771" t="str">
            <v>Medicaid Only 21+</v>
          </cell>
          <cell r="K771">
            <v>106</v>
          </cell>
          <cell r="M771">
            <v>0</v>
          </cell>
        </row>
        <row r="772">
          <cell r="B772" t="str">
            <v>F</v>
          </cell>
          <cell r="C772" t="str">
            <v>Medicaid Only 21+</v>
          </cell>
          <cell r="K772">
            <v>1002.25806451613</v>
          </cell>
          <cell r="M772">
            <v>0</v>
          </cell>
        </row>
        <row r="773">
          <cell r="B773" t="str">
            <v>F</v>
          </cell>
          <cell r="C773" t="str">
            <v>Medicaid Only 21+</v>
          </cell>
          <cell r="K773">
            <v>3</v>
          </cell>
          <cell r="M773">
            <v>0</v>
          </cell>
        </row>
        <row r="774">
          <cell r="B774" t="str">
            <v>F</v>
          </cell>
          <cell r="C774" t="str">
            <v>Medicaid Only 21+</v>
          </cell>
          <cell r="K774">
            <v>19019.8688172043</v>
          </cell>
          <cell r="M774">
            <v>0</v>
          </cell>
        </row>
        <row r="775">
          <cell r="B775" t="str">
            <v>F</v>
          </cell>
          <cell r="C775" t="str">
            <v>Medicaid Only 21+</v>
          </cell>
          <cell r="K775">
            <v>1</v>
          </cell>
          <cell r="M775">
            <v>0</v>
          </cell>
        </row>
        <row r="776">
          <cell r="B776" t="str">
            <v>F</v>
          </cell>
          <cell r="C776" t="str">
            <v>Medicaid Only 21+</v>
          </cell>
          <cell r="K776">
            <v>42</v>
          </cell>
          <cell r="M776">
            <v>0</v>
          </cell>
        </row>
        <row r="777">
          <cell r="B777" t="str">
            <v>F</v>
          </cell>
          <cell r="C777" t="str">
            <v>Medicaid Only 21+</v>
          </cell>
          <cell r="K777">
            <v>2283.71075268817</v>
          </cell>
          <cell r="M777">
            <v>0</v>
          </cell>
        </row>
        <row r="778">
          <cell r="B778" t="str">
            <v>F</v>
          </cell>
          <cell r="C778" t="str">
            <v>Medicaid Only 21+</v>
          </cell>
          <cell r="K778">
            <v>6</v>
          </cell>
          <cell r="M778">
            <v>0</v>
          </cell>
        </row>
        <row r="779">
          <cell r="B779" t="str">
            <v>F</v>
          </cell>
          <cell r="C779" t="str">
            <v>Medicaid Only 21+</v>
          </cell>
          <cell r="K779">
            <v>2235.8483870967698</v>
          </cell>
          <cell r="M779">
            <v>0</v>
          </cell>
        </row>
        <row r="780">
          <cell r="B780" t="str">
            <v>F</v>
          </cell>
          <cell r="C780" t="str">
            <v>Medicaid Only 21+</v>
          </cell>
          <cell r="K780">
            <v>71</v>
          </cell>
          <cell r="M780">
            <v>0</v>
          </cell>
        </row>
        <row r="781">
          <cell r="B781" t="str">
            <v>F</v>
          </cell>
          <cell r="C781" t="str">
            <v>Medicaid Only 21+</v>
          </cell>
          <cell r="K781">
            <v>4</v>
          </cell>
          <cell r="M781">
            <v>0</v>
          </cell>
        </row>
        <row r="782">
          <cell r="B782" t="str">
            <v>F</v>
          </cell>
          <cell r="C782" t="str">
            <v>Medicaid Only 21+</v>
          </cell>
          <cell r="K782">
            <v>48</v>
          </cell>
          <cell r="M782">
            <v>0</v>
          </cell>
        </row>
        <row r="783">
          <cell r="B783" t="str">
            <v>F</v>
          </cell>
          <cell r="C783" t="str">
            <v>Medicaid Only 21+</v>
          </cell>
          <cell r="K783">
            <v>1290.93333333333</v>
          </cell>
          <cell r="M783">
            <v>0</v>
          </cell>
        </row>
        <row r="784">
          <cell r="B784" t="str">
            <v>F</v>
          </cell>
          <cell r="C784" t="str">
            <v>Medicaid Only 21+</v>
          </cell>
          <cell r="K784">
            <v>128</v>
          </cell>
          <cell r="M784">
            <v>0</v>
          </cell>
        </row>
        <row r="785">
          <cell r="B785" t="str">
            <v>F</v>
          </cell>
          <cell r="C785" t="str">
            <v>Medicaid Only 21+</v>
          </cell>
          <cell r="K785">
            <v>27</v>
          </cell>
          <cell r="M785">
            <v>0</v>
          </cell>
        </row>
        <row r="786">
          <cell r="B786" t="str">
            <v>F</v>
          </cell>
          <cell r="C786" t="str">
            <v>Medicaid Only 21+</v>
          </cell>
          <cell r="K786">
            <v>1</v>
          </cell>
          <cell r="M786">
            <v>0</v>
          </cell>
        </row>
        <row r="787">
          <cell r="B787" t="str">
            <v>F</v>
          </cell>
          <cell r="C787" t="str">
            <v>Medicaid Only 21+</v>
          </cell>
          <cell r="K787">
            <v>417.22580645161298</v>
          </cell>
          <cell r="M787">
            <v>0</v>
          </cell>
        </row>
        <row r="788">
          <cell r="B788" t="str">
            <v>F</v>
          </cell>
          <cell r="C788" t="str">
            <v>Medicaid Only 21+</v>
          </cell>
          <cell r="K788">
            <v>7</v>
          </cell>
          <cell r="M788">
            <v>0</v>
          </cell>
        </row>
        <row r="789">
          <cell r="B789" t="str">
            <v>F</v>
          </cell>
          <cell r="C789" t="str">
            <v>Medicaid Only 21+</v>
          </cell>
          <cell r="K789">
            <v>40</v>
          </cell>
          <cell r="M789">
            <v>0</v>
          </cell>
        </row>
        <row r="790">
          <cell r="B790" t="str">
            <v>F</v>
          </cell>
          <cell r="C790" t="str">
            <v>Medicaid Only 21+</v>
          </cell>
          <cell r="K790">
            <v>123</v>
          </cell>
          <cell r="M790">
            <v>0</v>
          </cell>
        </row>
        <row r="791">
          <cell r="B791" t="str">
            <v>F</v>
          </cell>
          <cell r="C791" t="str">
            <v>Medicaid Only 21+</v>
          </cell>
          <cell r="K791">
            <v>556.79247311827999</v>
          </cell>
          <cell r="M791">
            <v>0</v>
          </cell>
        </row>
        <row r="792">
          <cell r="B792" t="str">
            <v>F</v>
          </cell>
          <cell r="C792" t="str">
            <v>Medicaid Only 21+</v>
          </cell>
          <cell r="K792">
            <v>3</v>
          </cell>
          <cell r="M792">
            <v>0</v>
          </cell>
        </row>
        <row r="793">
          <cell r="B793" t="str">
            <v>F</v>
          </cell>
          <cell r="C793" t="str">
            <v>Medicaid Only 21+</v>
          </cell>
          <cell r="K793">
            <v>57.838709677419402</v>
          </cell>
          <cell r="M793">
            <v>0</v>
          </cell>
        </row>
        <row r="794">
          <cell r="B794" t="str">
            <v>F</v>
          </cell>
          <cell r="C794" t="str">
            <v>Medicaid Only 21+</v>
          </cell>
          <cell r="K794">
            <v>50</v>
          </cell>
          <cell r="M794">
            <v>0</v>
          </cell>
        </row>
        <row r="795">
          <cell r="B795" t="str">
            <v>F</v>
          </cell>
          <cell r="C795" t="str">
            <v>Medicaid Only 21+</v>
          </cell>
          <cell r="K795">
            <v>1865.0483870967701</v>
          </cell>
          <cell r="M795">
            <v>0</v>
          </cell>
        </row>
        <row r="796">
          <cell r="B796" t="str">
            <v>F</v>
          </cell>
          <cell r="C796" t="str">
            <v>Medicaid Only 21+</v>
          </cell>
          <cell r="K796">
            <v>6</v>
          </cell>
          <cell r="M796">
            <v>0</v>
          </cell>
        </row>
        <row r="797">
          <cell r="B797" t="str">
            <v>F</v>
          </cell>
          <cell r="C797" t="str">
            <v>Medicaid Only 21+</v>
          </cell>
          <cell r="K797">
            <v>947.38709677419399</v>
          </cell>
          <cell r="M797">
            <v>0</v>
          </cell>
        </row>
        <row r="798">
          <cell r="B798" t="str">
            <v>F</v>
          </cell>
          <cell r="C798" t="str">
            <v>Medicaid Only 21+</v>
          </cell>
          <cell r="K798">
            <v>12</v>
          </cell>
          <cell r="M798">
            <v>0</v>
          </cell>
        </row>
        <row r="799">
          <cell r="B799" t="str">
            <v>F</v>
          </cell>
          <cell r="C799" t="str">
            <v>Medicaid Only 21+</v>
          </cell>
          <cell r="K799">
            <v>12</v>
          </cell>
          <cell r="M799">
            <v>0</v>
          </cell>
        </row>
        <row r="800">
          <cell r="B800" t="str">
            <v>F</v>
          </cell>
          <cell r="C800" t="str">
            <v>Medicaid Only 21+</v>
          </cell>
          <cell r="K800">
            <v>6</v>
          </cell>
          <cell r="M800">
            <v>0</v>
          </cell>
        </row>
        <row r="801">
          <cell r="B801" t="str">
            <v>F</v>
          </cell>
          <cell r="C801" t="str">
            <v>Medicaid Only 21+</v>
          </cell>
          <cell r="K801">
            <v>10</v>
          </cell>
          <cell r="M801">
            <v>0</v>
          </cell>
        </row>
        <row r="802">
          <cell r="B802" t="str">
            <v>F</v>
          </cell>
          <cell r="C802" t="str">
            <v>Medicaid Only 21+</v>
          </cell>
          <cell r="K802">
            <v>8</v>
          </cell>
          <cell r="M802">
            <v>0</v>
          </cell>
        </row>
        <row r="803">
          <cell r="B803" t="str">
            <v>F</v>
          </cell>
          <cell r="C803" t="str">
            <v>Dual Eligible 21+</v>
          </cell>
          <cell r="K803">
            <v>626.96666666666704</v>
          </cell>
          <cell r="M803">
            <v>0</v>
          </cell>
        </row>
        <row r="804">
          <cell r="B804" t="str">
            <v>F</v>
          </cell>
          <cell r="C804" t="str">
            <v>Dual Eligible 21+</v>
          </cell>
          <cell r="K804">
            <v>5304.2956989247295</v>
          </cell>
          <cell r="M804">
            <v>0</v>
          </cell>
        </row>
        <row r="805">
          <cell r="B805" t="str">
            <v>F</v>
          </cell>
          <cell r="C805" t="str">
            <v>Dual Eligible 21+</v>
          </cell>
          <cell r="K805">
            <v>20</v>
          </cell>
          <cell r="M805">
            <v>0</v>
          </cell>
        </row>
        <row r="806">
          <cell r="B806" t="str">
            <v>F</v>
          </cell>
          <cell r="C806" t="str">
            <v>Dual Eligible 21+</v>
          </cell>
          <cell r="K806">
            <v>357.22580645161298</v>
          </cell>
          <cell r="M806">
            <v>0</v>
          </cell>
        </row>
        <row r="807">
          <cell r="B807" t="str">
            <v>F</v>
          </cell>
          <cell r="C807" t="str">
            <v>Dual Eligible 21+</v>
          </cell>
          <cell r="K807">
            <v>3459.0795698924699</v>
          </cell>
          <cell r="M807">
            <v>0</v>
          </cell>
        </row>
        <row r="808">
          <cell r="B808" t="str">
            <v>F</v>
          </cell>
          <cell r="C808" t="str">
            <v>Dual Eligible 21+</v>
          </cell>
          <cell r="K808">
            <v>1052.8677419354799</v>
          </cell>
          <cell r="M808">
            <v>0</v>
          </cell>
        </row>
        <row r="809">
          <cell r="B809" t="str">
            <v>F</v>
          </cell>
          <cell r="C809" t="str">
            <v>Dual Eligible 21+</v>
          </cell>
          <cell r="K809">
            <v>28</v>
          </cell>
          <cell r="M809">
            <v>0</v>
          </cell>
        </row>
        <row r="810">
          <cell r="B810" t="str">
            <v>F</v>
          </cell>
          <cell r="C810" t="str">
            <v>Dual Eligible 21+</v>
          </cell>
          <cell r="K810">
            <v>204.71505376344101</v>
          </cell>
          <cell r="M810">
            <v>0</v>
          </cell>
        </row>
        <row r="811">
          <cell r="B811" t="str">
            <v>F</v>
          </cell>
          <cell r="C811" t="str">
            <v>Dual Eligible 21+</v>
          </cell>
          <cell r="K811">
            <v>11366.6053763441</v>
          </cell>
          <cell r="M811">
            <v>0</v>
          </cell>
        </row>
        <row r="812">
          <cell r="B812" t="str">
            <v>F</v>
          </cell>
          <cell r="C812" t="str">
            <v>Dual Eligible 21+</v>
          </cell>
          <cell r="K812">
            <v>5689.8010752688197</v>
          </cell>
          <cell r="M812">
            <v>0</v>
          </cell>
        </row>
        <row r="813">
          <cell r="B813" t="str">
            <v>F</v>
          </cell>
          <cell r="C813" t="str">
            <v>Dual Eligible 21+</v>
          </cell>
          <cell r="K813">
            <v>147.51612903225799</v>
          </cell>
          <cell r="M813">
            <v>0</v>
          </cell>
        </row>
        <row r="814">
          <cell r="B814" t="str">
            <v>F</v>
          </cell>
          <cell r="C814" t="str">
            <v>Dual Eligible 21+</v>
          </cell>
          <cell r="K814">
            <v>9</v>
          </cell>
          <cell r="M814">
            <v>0</v>
          </cell>
        </row>
        <row r="815">
          <cell r="B815" t="str">
            <v>F</v>
          </cell>
          <cell r="C815" t="str">
            <v>Dual Eligible 21+</v>
          </cell>
          <cell r="K815">
            <v>2677.8548387096798</v>
          </cell>
          <cell r="M815">
            <v>0</v>
          </cell>
        </row>
        <row r="816">
          <cell r="B816" t="str">
            <v>F</v>
          </cell>
          <cell r="C816" t="str">
            <v>Dual Eligible 21+</v>
          </cell>
          <cell r="K816">
            <v>6086.3849462365597</v>
          </cell>
          <cell r="M816">
            <v>0</v>
          </cell>
        </row>
        <row r="817">
          <cell r="B817" t="str">
            <v>F</v>
          </cell>
          <cell r="C817" t="str">
            <v>Dual Eligible 21+</v>
          </cell>
          <cell r="K817">
            <v>34</v>
          </cell>
          <cell r="M817">
            <v>0</v>
          </cell>
        </row>
        <row r="818">
          <cell r="B818" t="str">
            <v>F</v>
          </cell>
          <cell r="C818" t="str">
            <v>Dual Eligible 21+</v>
          </cell>
          <cell r="K818">
            <v>66</v>
          </cell>
          <cell r="M818">
            <v>0</v>
          </cell>
        </row>
        <row r="819">
          <cell r="B819" t="str">
            <v>F</v>
          </cell>
          <cell r="C819" t="str">
            <v>Dual Eligible 21+</v>
          </cell>
          <cell r="K819">
            <v>74.838709677419402</v>
          </cell>
          <cell r="M819">
            <v>0</v>
          </cell>
        </row>
        <row r="820">
          <cell r="B820" t="str">
            <v>F</v>
          </cell>
          <cell r="C820" t="str">
            <v>Dual Eligible 21+</v>
          </cell>
          <cell r="K820">
            <v>3</v>
          </cell>
          <cell r="M820">
            <v>0</v>
          </cell>
        </row>
        <row r="821">
          <cell r="B821" t="str">
            <v>F</v>
          </cell>
          <cell r="C821" t="str">
            <v>Dual Eligible 21+</v>
          </cell>
          <cell r="K821">
            <v>62.129032258064498</v>
          </cell>
          <cell r="M821">
            <v>0</v>
          </cell>
        </row>
        <row r="822">
          <cell r="B822" t="str">
            <v>F</v>
          </cell>
          <cell r="C822" t="str">
            <v>Dual Eligible 21+</v>
          </cell>
          <cell r="K822">
            <v>0.19354838709677399</v>
          </cell>
          <cell r="M822">
            <v>0</v>
          </cell>
        </row>
        <row r="823">
          <cell r="B823" t="str">
            <v>F</v>
          </cell>
          <cell r="C823" t="str">
            <v>Dual Eligible 21+</v>
          </cell>
          <cell r="K823">
            <v>334.26989247311798</v>
          </cell>
          <cell r="M823">
            <v>0</v>
          </cell>
        </row>
        <row r="824">
          <cell r="B824" t="str">
            <v>F</v>
          </cell>
          <cell r="C824" t="str">
            <v>Dual Eligible 21+</v>
          </cell>
          <cell r="K824">
            <v>142</v>
          </cell>
          <cell r="M824">
            <v>0</v>
          </cell>
        </row>
        <row r="825">
          <cell r="B825" t="str">
            <v>F</v>
          </cell>
          <cell r="C825" t="str">
            <v>Dual Eligible 21+</v>
          </cell>
          <cell r="K825">
            <v>35</v>
          </cell>
          <cell r="M825">
            <v>0</v>
          </cell>
        </row>
        <row r="826">
          <cell r="B826" t="str">
            <v>F</v>
          </cell>
          <cell r="C826" t="str">
            <v>Dual Eligible 21+</v>
          </cell>
          <cell r="K826">
            <v>2</v>
          </cell>
          <cell r="M826">
            <v>0</v>
          </cell>
        </row>
        <row r="827">
          <cell r="B827" t="str">
            <v>F</v>
          </cell>
          <cell r="C827" t="str">
            <v>Dual Eligible 21+</v>
          </cell>
          <cell r="K827">
            <v>249.32043010752699</v>
          </cell>
          <cell r="M827">
            <v>0</v>
          </cell>
        </row>
        <row r="828">
          <cell r="B828" t="str">
            <v>F</v>
          </cell>
          <cell r="C828" t="str">
            <v>Dual Eligible 21+</v>
          </cell>
          <cell r="K828">
            <v>332</v>
          </cell>
          <cell r="M828">
            <v>0</v>
          </cell>
        </row>
        <row r="829">
          <cell r="B829" t="str">
            <v>F</v>
          </cell>
          <cell r="C829" t="str">
            <v>Dual Eligible 21+</v>
          </cell>
          <cell r="K829">
            <v>14</v>
          </cell>
          <cell r="M829">
            <v>0</v>
          </cell>
        </row>
        <row r="830">
          <cell r="B830" t="str">
            <v>F</v>
          </cell>
          <cell r="C830" t="str">
            <v>Dual Eligible 21+</v>
          </cell>
          <cell r="K830">
            <v>20</v>
          </cell>
          <cell r="M830">
            <v>0</v>
          </cell>
        </row>
        <row r="831">
          <cell r="B831" t="str">
            <v>F</v>
          </cell>
          <cell r="C831" t="str">
            <v>Dual Eligible 21+</v>
          </cell>
          <cell r="K831">
            <v>1063.9666666666701</v>
          </cell>
          <cell r="M831">
            <v>0</v>
          </cell>
        </row>
        <row r="832">
          <cell r="B832" t="str">
            <v>F</v>
          </cell>
          <cell r="C832" t="str">
            <v>Dual Eligible 21+</v>
          </cell>
          <cell r="K832">
            <v>1137.25053763441</v>
          </cell>
          <cell r="M832">
            <v>0</v>
          </cell>
        </row>
        <row r="833">
          <cell r="B833" t="str">
            <v>F</v>
          </cell>
          <cell r="C833" t="str">
            <v>Dual Eligible 21+</v>
          </cell>
          <cell r="K833">
            <v>28</v>
          </cell>
          <cell r="M833">
            <v>0</v>
          </cell>
        </row>
        <row r="834">
          <cell r="B834" t="str">
            <v>F</v>
          </cell>
          <cell r="C834" t="str">
            <v>Dual Eligible 21+</v>
          </cell>
          <cell r="K834">
            <v>3</v>
          </cell>
          <cell r="M834">
            <v>0</v>
          </cell>
        </row>
        <row r="835">
          <cell r="B835" t="str">
            <v>F</v>
          </cell>
          <cell r="C835" t="str">
            <v>Dual Eligible 21+</v>
          </cell>
          <cell r="K835">
            <v>346.51505376344102</v>
          </cell>
          <cell r="M835">
            <v>0</v>
          </cell>
        </row>
        <row r="836">
          <cell r="B836" t="str">
            <v>F</v>
          </cell>
          <cell r="C836" t="str">
            <v>Dual Eligible 21+</v>
          </cell>
          <cell r="K836">
            <v>1839</v>
          </cell>
          <cell r="M836">
            <v>0</v>
          </cell>
        </row>
        <row r="837">
          <cell r="B837" t="str">
            <v>F</v>
          </cell>
          <cell r="C837" t="str">
            <v>Dual Eligible 21+</v>
          </cell>
          <cell r="K837">
            <v>10</v>
          </cell>
          <cell r="M837">
            <v>0</v>
          </cell>
        </row>
        <row r="838">
          <cell r="B838" t="str">
            <v>F</v>
          </cell>
          <cell r="C838" t="str">
            <v>Dual Eligible 21+</v>
          </cell>
          <cell r="K838">
            <v>10.5161290322581</v>
          </cell>
          <cell r="M838">
            <v>0</v>
          </cell>
        </row>
        <row r="839">
          <cell r="B839" t="str">
            <v>F</v>
          </cell>
          <cell r="C839" t="str">
            <v>Dual Eligible 21+</v>
          </cell>
          <cell r="K839">
            <v>2</v>
          </cell>
          <cell r="M839">
            <v>0</v>
          </cell>
        </row>
        <row r="840">
          <cell r="B840" t="str">
            <v>F</v>
          </cell>
          <cell r="C840" t="str">
            <v>Dual Eligible 21+</v>
          </cell>
          <cell r="K840">
            <v>2407.6107526881701</v>
          </cell>
          <cell r="M840">
            <v>0</v>
          </cell>
        </row>
        <row r="841">
          <cell r="B841" t="str">
            <v>F</v>
          </cell>
          <cell r="C841" t="str">
            <v>Dual Eligible 21+</v>
          </cell>
          <cell r="K841">
            <v>25</v>
          </cell>
          <cell r="M841">
            <v>0</v>
          </cell>
        </row>
        <row r="842">
          <cell r="B842" t="str">
            <v>F</v>
          </cell>
          <cell r="C842" t="str">
            <v>Dual Eligible 21+</v>
          </cell>
          <cell r="K842">
            <v>3</v>
          </cell>
          <cell r="M842">
            <v>0</v>
          </cell>
        </row>
        <row r="843">
          <cell r="B843" t="str">
            <v>F</v>
          </cell>
          <cell r="C843" t="str">
            <v>Dual Eligible 21+</v>
          </cell>
          <cell r="K843">
            <v>7</v>
          </cell>
          <cell r="M843">
            <v>0</v>
          </cell>
        </row>
        <row r="844">
          <cell r="B844" t="str">
            <v>F</v>
          </cell>
          <cell r="C844" t="str">
            <v>Dual Eligible 21+</v>
          </cell>
          <cell r="K844">
            <v>1116.4032258064501</v>
          </cell>
          <cell r="M844">
            <v>0</v>
          </cell>
        </row>
        <row r="845">
          <cell r="B845" t="str">
            <v>F</v>
          </cell>
          <cell r="C845" t="str">
            <v>Dual Eligible 21+</v>
          </cell>
          <cell r="K845">
            <v>6</v>
          </cell>
          <cell r="M845">
            <v>0</v>
          </cell>
        </row>
        <row r="846">
          <cell r="B846" t="str">
            <v>F</v>
          </cell>
          <cell r="C846" t="str">
            <v>Dual Eligible 21+</v>
          </cell>
          <cell r="K846">
            <v>18</v>
          </cell>
          <cell r="M846">
            <v>0</v>
          </cell>
        </row>
        <row r="847">
          <cell r="B847" t="str">
            <v>F</v>
          </cell>
          <cell r="C847" t="str">
            <v>Dual Eligible 21+</v>
          </cell>
          <cell r="K847">
            <v>265.71720430107501</v>
          </cell>
          <cell r="M847">
            <v>0</v>
          </cell>
        </row>
        <row r="848">
          <cell r="B848" t="str">
            <v>F</v>
          </cell>
          <cell r="C848" t="str">
            <v>Dual Eligible 21+</v>
          </cell>
          <cell r="K848">
            <v>146</v>
          </cell>
          <cell r="M848">
            <v>0</v>
          </cell>
        </row>
        <row r="849">
          <cell r="B849" t="str">
            <v>F</v>
          </cell>
          <cell r="C849" t="str">
            <v>Dual Eligible 21+</v>
          </cell>
          <cell r="K849">
            <v>10</v>
          </cell>
          <cell r="M849">
            <v>0</v>
          </cell>
        </row>
        <row r="850">
          <cell r="B850" t="str">
            <v>F</v>
          </cell>
          <cell r="C850" t="str">
            <v>Dual Eligible 21+</v>
          </cell>
          <cell r="K850">
            <v>3</v>
          </cell>
          <cell r="M850">
            <v>0</v>
          </cell>
        </row>
        <row r="851">
          <cell r="B851" t="str">
            <v>F</v>
          </cell>
          <cell r="C851" t="str">
            <v>Dual Eligible 21+</v>
          </cell>
          <cell r="K851">
            <v>7</v>
          </cell>
          <cell r="M851">
            <v>0</v>
          </cell>
        </row>
        <row r="852">
          <cell r="B852" t="str">
            <v>F</v>
          </cell>
          <cell r="C852" t="str">
            <v>Dual Eligible 21+</v>
          </cell>
          <cell r="K852">
            <v>13</v>
          </cell>
          <cell r="M852">
            <v>0</v>
          </cell>
        </row>
        <row r="853">
          <cell r="B853" t="str">
            <v>F</v>
          </cell>
          <cell r="C853" t="str">
            <v>Dual Eligible 21+</v>
          </cell>
          <cell r="K853">
            <v>11</v>
          </cell>
          <cell r="M853">
            <v>0</v>
          </cell>
        </row>
        <row r="854">
          <cell r="B854" t="str">
            <v>F</v>
          </cell>
          <cell r="C854" t="str">
            <v>Dual Eligible 21+</v>
          </cell>
          <cell r="K854">
            <v>13</v>
          </cell>
          <cell r="M854">
            <v>0</v>
          </cell>
        </row>
        <row r="855">
          <cell r="B855" t="str">
            <v>F</v>
          </cell>
          <cell r="C855" t="str">
            <v>Medically Needy 0-20</v>
          </cell>
          <cell r="K855">
            <v>2778.1301075268798</v>
          </cell>
          <cell r="M855">
            <v>0</v>
          </cell>
        </row>
        <row r="856">
          <cell r="B856" t="str">
            <v>F</v>
          </cell>
          <cell r="C856" t="str">
            <v>Medically Needy 0-20</v>
          </cell>
          <cell r="K856">
            <v>3</v>
          </cell>
          <cell r="M856">
            <v>0</v>
          </cell>
        </row>
        <row r="857">
          <cell r="B857" t="str">
            <v>F</v>
          </cell>
          <cell r="C857" t="str">
            <v>Medically Needy 0-20</v>
          </cell>
          <cell r="K857">
            <v>253.68817204301101</v>
          </cell>
          <cell r="M857">
            <v>0</v>
          </cell>
        </row>
        <row r="858">
          <cell r="B858" t="str">
            <v>F</v>
          </cell>
          <cell r="C858" t="str">
            <v>Medically Needy 0-20</v>
          </cell>
          <cell r="K858">
            <v>3</v>
          </cell>
          <cell r="M858">
            <v>0</v>
          </cell>
        </row>
        <row r="859">
          <cell r="B859" t="str">
            <v>F</v>
          </cell>
          <cell r="C859" t="str">
            <v>Medically Needy 0-20</v>
          </cell>
          <cell r="K859">
            <v>6</v>
          </cell>
          <cell r="M859">
            <v>0</v>
          </cell>
        </row>
        <row r="860">
          <cell r="B860" t="str">
            <v>F</v>
          </cell>
          <cell r="C860" t="str">
            <v>Medically Needy 21+</v>
          </cell>
          <cell r="K860">
            <v>9785.9505376344096</v>
          </cell>
          <cell r="M860">
            <v>0</v>
          </cell>
        </row>
        <row r="861">
          <cell r="B861" t="str">
            <v>F</v>
          </cell>
          <cell r="C861" t="str">
            <v>Medically Needy 21+</v>
          </cell>
          <cell r="K861">
            <v>116.934408602151</v>
          </cell>
          <cell r="M861">
            <v>0</v>
          </cell>
        </row>
        <row r="862">
          <cell r="B862" t="str">
            <v>F</v>
          </cell>
          <cell r="C862" t="str">
            <v>Medically Needy 21+</v>
          </cell>
          <cell r="K862">
            <v>1166.9129032258099</v>
          </cell>
          <cell r="M862">
            <v>0</v>
          </cell>
        </row>
        <row r="863">
          <cell r="B863" t="str">
            <v>F</v>
          </cell>
          <cell r="C863" t="str">
            <v>Medically Needy 21+</v>
          </cell>
          <cell r="K863">
            <v>42.966666666666697</v>
          </cell>
          <cell r="M863">
            <v>0</v>
          </cell>
        </row>
        <row r="864">
          <cell r="B864" t="str">
            <v>F</v>
          </cell>
          <cell r="C864" t="str">
            <v>Medically Needy 21+</v>
          </cell>
          <cell r="K864">
            <v>42.290322580645203</v>
          </cell>
          <cell r="M864">
            <v>0</v>
          </cell>
        </row>
        <row r="865">
          <cell r="B865" t="str">
            <v>F</v>
          </cell>
          <cell r="C865" t="str">
            <v>Medically Needy 21+</v>
          </cell>
          <cell r="K865">
            <v>6.7741935483870996</v>
          </cell>
          <cell r="M865">
            <v>0</v>
          </cell>
        </row>
        <row r="866">
          <cell r="B866" t="str">
            <v>G</v>
          </cell>
          <cell r="C866" t="str">
            <v>Medicaid Only/Dual Eligible 0-20</v>
          </cell>
          <cell r="K866">
            <v>17</v>
          </cell>
          <cell r="M866">
            <v>0</v>
          </cell>
        </row>
        <row r="867">
          <cell r="B867" t="str">
            <v>G</v>
          </cell>
          <cell r="C867" t="str">
            <v>Medicaid Only/Dual Eligible 0-20</v>
          </cell>
          <cell r="K867">
            <v>651717.62580645003</v>
          </cell>
          <cell r="M867">
            <v>0</v>
          </cell>
        </row>
        <row r="868">
          <cell r="B868" t="str">
            <v>G</v>
          </cell>
          <cell r="C868" t="str">
            <v>Medicaid Only/Dual Eligible 0-20</v>
          </cell>
          <cell r="K868">
            <v>632.87096774193503</v>
          </cell>
          <cell r="M868">
            <v>0</v>
          </cell>
        </row>
        <row r="869">
          <cell r="B869" t="str">
            <v>G</v>
          </cell>
          <cell r="C869" t="str">
            <v>Medicaid Only/Dual Eligible 0-20</v>
          </cell>
          <cell r="K869">
            <v>4</v>
          </cell>
          <cell r="M869">
            <v>0</v>
          </cell>
        </row>
        <row r="870">
          <cell r="B870" t="str">
            <v>G</v>
          </cell>
          <cell r="C870" t="str">
            <v>Medicaid Only/Dual Eligible 0-20</v>
          </cell>
          <cell r="K870">
            <v>25721.110752688201</v>
          </cell>
          <cell r="M870">
            <v>0</v>
          </cell>
        </row>
        <row r="871">
          <cell r="B871" t="str">
            <v>G</v>
          </cell>
          <cell r="C871" t="str">
            <v>Medicaid Only/Dual Eligible 0-20</v>
          </cell>
          <cell r="K871">
            <v>81.580645161290306</v>
          </cell>
          <cell r="M871">
            <v>0</v>
          </cell>
        </row>
        <row r="872">
          <cell r="B872" t="str">
            <v>G</v>
          </cell>
          <cell r="C872" t="str">
            <v>Medicaid Only/Dual Eligible 0-20</v>
          </cell>
          <cell r="K872">
            <v>1999.14408602151</v>
          </cell>
          <cell r="M872">
            <v>0</v>
          </cell>
        </row>
        <row r="873">
          <cell r="B873" t="str">
            <v>G</v>
          </cell>
          <cell r="C873" t="str">
            <v>Medicaid Only/Dual Eligible 0-20</v>
          </cell>
          <cell r="K873">
            <v>9</v>
          </cell>
          <cell r="M873">
            <v>0</v>
          </cell>
        </row>
        <row r="874">
          <cell r="B874" t="str">
            <v>G</v>
          </cell>
          <cell r="C874" t="str">
            <v>Medicaid Only/Dual Eligible 0-20</v>
          </cell>
          <cell r="K874">
            <v>455.94838709677401</v>
          </cell>
          <cell r="M874">
            <v>0</v>
          </cell>
        </row>
        <row r="875">
          <cell r="B875" t="str">
            <v>G</v>
          </cell>
          <cell r="C875" t="str">
            <v>Medicaid Only/Dual Eligible 0-20</v>
          </cell>
          <cell r="K875">
            <v>5</v>
          </cell>
          <cell r="M875">
            <v>0</v>
          </cell>
        </row>
        <row r="876">
          <cell r="B876" t="str">
            <v>G</v>
          </cell>
          <cell r="C876" t="str">
            <v>Medicaid Only/Dual Eligible 0-20</v>
          </cell>
          <cell r="K876">
            <v>884.59462365591401</v>
          </cell>
          <cell r="M876">
            <v>0</v>
          </cell>
        </row>
        <row r="877">
          <cell r="B877" t="str">
            <v>G</v>
          </cell>
          <cell r="C877" t="str">
            <v>Medicaid Only/Dual Eligible 0-20</v>
          </cell>
          <cell r="K877">
            <v>154</v>
          </cell>
          <cell r="M877">
            <v>0</v>
          </cell>
        </row>
        <row r="878">
          <cell r="B878" t="str">
            <v>G</v>
          </cell>
          <cell r="C878" t="str">
            <v>Medicaid Only/Dual Eligible 0-20</v>
          </cell>
          <cell r="K878">
            <v>4</v>
          </cell>
          <cell r="M878">
            <v>0</v>
          </cell>
        </row>
        <row r="879">
          <cell r="B879" t="str">
            <v>G</v>
          </cell>
          <cell r="C879" t="str">
            <v>Medicaid Only/Dual Eligible 0-20</v>
          </cell>
          <cell r="K879">
            <v>30</v>
          </cell>
          <cell r="M879">
            <v>0</v>
          </cell>
        </row>
        <row r="880">
          <cell r="B880" t="str">
            <v>G</v>
          </cell>
          <cell r="C880" t="str">
            <v>Medicaid Only/Dual Eligible 0-20</v>
          </cell>
          <cell r="K880">
            <v>7</v>
          </cell>
          <cell r="M880">
            <v>0</v>
          </cell>
        </row>
        <row r="881">
          <cell r="B881" t="str">
            <v>G</v>
          </cell>
          <cell r="C881" t="str">
            <v>Medicaid Only/Dual Eligible 0-20</v>
          </cell>
          <cell r="K881">
            <v>3409.4881720430099</v>
          </cell>
          <cell r="M881">
            <v>0</v>
          </cell>
        </row>
        <row r="882">
          <cell r="B882" t="str">
            <v>G</v>
          </cell>
          <cell r="C882" t="str">
            <v>Medicaid Only/Dual Eligible 0-20</v>
          </cell>
          <cell r="K882">
            <v>7</v>
          </cell>
          <cell r="M882">
            <v>0</v>
          </cell>
        </row>
        <row r="883">
          <cell r="B883" t="str">
            <v>G</v>
          </cell>
          <cell r="C883" t="str">
            <v>Medicaid Only/Dual Eligible 0-20</v>
          </cell>
          <cell r="K883">
            <v>12</v>
          </cell>
          <cell r="M883">
            <v>0</v>
          </cell>
        </row>
        <row r="884">
          <cell r="B884" t="str">
            <v>G</v>
          </cell>
          <cell r="C884" t="str">
            <v>Medicaid Only/Dual Eligible 0-20</v>
          </cell>
          <cell r="K884">
            <v>778.77419354838696</v>
          </cell>
          <cell r="M884">
            <v>0</v>
          </cell>
        </row>
        <row r="885">
          <cell r="B885" t="str">
            <v>G</v>
          </cell>
          <cell r="C885" t="str">
            <v>Medicaid Only/Dual Eligible 0-20</v>
          </cell>
          <cell r="K885">
            <v>6</v>
          </cell>
          <cell r="M885">
            <v>0</v>
          </cell>
        </row>
        <row r="886">
          <cell r="B886" t="str">
            <v>G</v>
          </cell>
          <cell r="C886" t="str">
            <v>Medicaid Only/Dual Eligible 0-20</v>
          </cell>
          <cell r="K886">
            <v>4</v>
          </cell>
          <cell r="M886">
            <v>0</v>
          </cell>
        </row>
        <row r="887">
          <cell r="B887" t="str">
            <v>G</v>
          </cell>
          <cell r="C887" t="str">
            <v>Medicaid Only/Dual Eligible 0-20</v>
          </cell>
          <cell r="K887">
            <v>1</v>
          </cell>
          <cell r="M887">
            <v>0</v>
          </cell>
        </row>
        <row r="888">
          <cell r="B888" t="str">
            <v>G</v>
          </cell>
          <cell r="C888" t="str">
            <v>Medicaid Only/Dual Eligible 0-20</v>
          </cell>
          <cell r="K888">
            <v>11</v>
          </cell>
          <cell r="M888">
            <v>0</v>
          </cell>
        </row>
        <row r="889">
          <cell r="B889" t="str">
            <v>G</v>
          </cell>
          <cell r="C889" t="str">
            <v>Medicaid Only/Dual Eligible 0-20</v>
          </cell>
          <cell r="K889">
            <v>7</v>
          </cell>
          <cell r="M889">
            <v>0</v>
          </cell>
        </row>
        <row r="890">
          <cell r="B890" t="str">
            <v>G</v>
          </cell>
          <cell r="C890" t="str">
            <v>Medicaid Only 21+</v>
          </cell>
          <cell r="K890">
            <v>581</v>
          </cell>
          <cell r="M890">
            <v>0</v>
          </cell>
        </row>
        <row r="891">
          <cell r="B891" t="str">
            <v>G</v>
          </cell>
          <cell r="C891" t="str">
            <v>Medicaid Only 21+</v>
          </cell>
          <cell r="K891">
            <v>130462.75698924701</v>
          </cell>
          <cell r="M891">
            <v>0</v>
          </cell>
        </row>
        <row r="892">
          <cell r="B892" t="str">
            <v>G</v>
          </cell>
          <cell r="C892" t="str">
            <v>Medicaid Only 21+</v>
          </cell>
          <cell r="K892">
            <v>24</v>
          </cell>
          <cell r="M892">
            <v>0</v>
          </cell>
        </row>
        <row r="893">
          <cell r="B893" t="str">
            <v>G</v>
          </cell>
          <cell r="C893" t="str">
            <v>Medicaid Only 21+</v>
          </cell>
          <cell r="K893">
            <v>2091.4935483871</v>
          </cell>
          <cell r="M893">
            <v>0</v>
          </cell>
        </row>
        <row r="894">
          <cell r="B894" t="str">
            <v>G</v>
          </cell>
          <cell r="C894" t="str">
            <v>Medicaid Only 21+</v>
          </cell>
          <cell r="K894">
            <v>32729.870967741899</v>
          </cell>
          <cell r="M894">
            <v>0</v>
          </cell>
        </row>
        <row r="895">
          <cell r="B895" t="str">
            <v>G</v>
          </cell>
          <cell r="C895" t="str">
            <v>Medicaid Only 21+</v>
          </cell>
          <cell r="K895">
            <v>887.96666666666704</v>
          </cell>
          <cell r="M895">
            <v>0</v>
          </cell>
        </row>
        <row r="896">
          <cell r="B896" t="str">
            <v>G</v>
          </cell>
          <cell r="C896" t="str">
            <v>Medicaid Only 21+</v>
          </cell>
          <cell r="K896">
            <v>1878.3333333333301</v>
          </cell>
          <cell r="M896">
            <v>0</v>
          </cell>
        </row>
        <row r="897">
          <cell r="B897" t="str">
            <v>G</v>
          </cell>
          <cell r="C897" t="str">
            <v>Medicaid Only 21+</v>
          </cell>
          <cell r="K897">
            <v>66</v>
          </cell>
          <cell r="M897">
            <v>0</v>
          </cell>
        </row>
        <row r="898">
          <cell r="B898" t="str">
            <v>G</v>
          </cell>
          <cell r="C898" t="str">
            <v>Medicaid Only 21+</v>
          </cell>
          <cell r="K898">
            <v>5930.85268817204</v>
          </cell>
          <cell r="M898">
            <v>0</v>
          </cell>
        </row>
        <row r="899">
          <cell r="B899" t="str">
            <v>G</v>
          </cell>
          <cell r="C899" t="str">
            <v>Medicaid Only 21+</v>
          </cell>
          <cell r="K899">
            <v>195</v>
          </cell>
          <cell r="M899">
            <v>0</v>
          </cell>
        </row>
        <row r="900">
          <cell r="B900" t="str">
            <v>G</v>
          </cell>
          <cell r="C900" t="str">
            <v>Medicaid Only 21+</v>
          </cell>
          <cell r="K900">
            <v>45.580645161290299</v>
          </cell>
          <cell r="M900">
            <v>0</v>
          </cell>
        </row>
        <row r="901">
          <cell r="B901" t="str">
            <v>G</v>
          </cell>
          <cell r="C901" t="str">
            <v>Medicaid Only 21+</v>
          </cell>
          <cell r="K901">
            <v>801</v>
          </cell>
          <cell r="M901">
            <v>0</v>
          </cell>
        </row>
        <row r="902">
          <cell r="B902" t="str">
            <v>G</v>
          </cell>
          <cell r="C902" t="str">
            <v>Medicaid Only 21+</v>
          </cell>
          <cell r="K902">
            <v>117</v>
          </cell>
          <cell r="M902">
            <v>0</v>
          </cell>
        </row>
        <row r="903">
          <cell r="B903" t="str">
            <v>G</v>
          </cell>
          <cell r="C903" t="str">
            <v>Medicaid Only 21+</v>
          </cell>
          <cell r="K903">
            <v>12</v>
          </cell>
          <cell r="M903">
            <v>0</v>
          </cell>
        </row>
        <row r="904">
          <cell r="B904" t="str">
            <v>G</v>
          </cell>
          <cell r="C904" t="str">
            <v>Medicaid Only 21+</v>
          </cell>
          <cell r="K904">
            <v>5</v>
          </cell>
          <cell r="M904">
            <v>0</v>
          </cell>
        </row>
        <row r="905">
          <cell r="B905" t="str">
            <v>G</v>
          </cell>
          <cell r="C905" t="str">
            <v>Medicaid Only 21+</v>
          </cell>
          <cell r="K905">
            <v>25550.9623655914</v>
          </cell>
          <cell r="M905">
            <v>0</v>
          </cell>
        </row>
        <row r="906">
          <cell r="B906" t="str">
            <v>G</v>
          </cell>
          <cell r="C906" t="str">
            <v>Medicaid Only 21+</v>
          </cell>
          <cell r="K906">
            <v>90</v>
          </cell>
          <cell r="M906">
            <v>0</v>
          </cell>
        </row>
        <row r="907">
          <cell r="B907" t="str">
            <v>G</v>
          </cell>
          <cell r="C907" t="str">
            <v>Medicaid Only 21+</v>
          </cell>
          <cell r="K907">
            <v>2645.6419354838699</v>
          </cell>
          <cell r="M907">
            <v>0</v>
          </cell>
        </row>
        <row r="908">
          <cell r="B908" t="str">
            <v>G</v>
          </cell>
          <cell r="C908" t="str">
            <v>Medicaid Only 21+</v>
          </cell>
          <cell r="K908">
            <v>54.466666666666697</v>
          </cell>
          <cell r="M908">
            <v>0</v>
          </cell>
        </row>
        <row r="909">
          <cell r="B909" t="str">
            <v>G</v>
          </cell>
          <cell r="C909" t="str">
            <v>Medicaid Only 21+</v>
          </cell>
          <cell r="K909">
            <v>3190.0935483870999</v>
          </cell>
          <cell r="M909">
            <v>0</v>
          </cell>
        </row>
        <row r="910">
          <cell r="B910" t="str">
            <v>G</v>
          </cell>
          <cell r="C910" t="str">
            <v>Medicaid Only 21+</v>
          </cell>
          <cell r="K910">
            <v>116</v>
          </cell>
          <cell r="M910">
            <v>0</v>
          </cell>
        </row>
        <row r="911">
          <cell r="B911" t="str">
            <v>G</v>
          </cell>
          <cell r="C911" t="str">
            <v>Medicaid Only 21+</v>
          </cell>
          <cell r="K911">
            <v>13</v>
          </cell>
          <cell r="M911">
            <v>0</v>
          </cell>
        </row>
        <row r="912">
          <cell r="B912" t="str">
            <v>G</v>
          </cell>
          <cell r="C912" t="str">
            <v>Medicaid Only 21+</v>
          </cell>
          <cell r="K912">
            <v>158.5</v>
          </cell>
          <cell r="M912">
            <v>0</v>
          </cell>
        </row>
        <row r="913">
          <cell r="B913" t="str">
            <v>G</v>
          </cell>
          <cell r="C913" t="str">
            <v>Medicaid Only 21+</v>
          </cell>
          <cell r="K913">
            <v>1692.10215053763</v>
          </cell>
          <cell r="M913">
            <v>0</v>
          </cell>
        </row>
        <row r="914">
          <cell r="B914" t="str">
            <v>G</v>
          </cell>
          <cell r="C914" t="str">
            <v>Medicaid Only 21+</v>
          </cell>
          <cell r="K914">
            <v>246</v>
          </cell>
          <cell r="M914">
            <v>0</v>
          </cell>
        </row>
        <row r="915">
          <cell r="B915" t="str">
            <v>G</v>
          </cell>
          <cell r="C915" t="str">
            <v>Medicaid Only 21+</v>
          </cell>
          <cell r="K915">
            <v>16</v>
          </cell>
          <cell r="M915">
            <v>0</v>
          </cell>
        </row>
        <row r="916">
          <cell r="B916" t="str">
            <v>G</v>
          </cell>
          <cell r="C916" t="str">
            <v>Medicaid Only 21+</v>
          </cell>
          <cell r="K916">
            <v>129.90322580645201</v>
          </cell>
          <cell r="M916">
            <v>0</v>
          </cell>
        </row>
        <row r="917">
          <cell r="B917" t="str">
            <v>G</v>
          </cell>
          <cell r="C917" t="str">
            <v>Medicaid Only 21+</v>
          </cell>
          <cell r="K917">
            <v>683.09677419354796</v>
          </cell>
          <cell r="M917">
            <v>0</v>
          </cell>
        </row>
        <row r="918">
          <cell r="B918" t="str">
            <v>G</v>
          </cell>
          <cell r="C918" t="str">
            <v>Medicaid Only 21+</v>
          </cell>
          <cell r="K918">
            <v>54</v>
          </cell>
          <cell r="M918">
            <v>0</v>
          </cell>
        </row>
        <row r="919">
          <cell r="B919" t="str">
            <v>G</v>
          </cell>
          <cell r="C919" t="str">
            <v>Medicaid Only 21+</v>
          </cell>
          <cell r="K919">
            <v>5</v>
          </cell>
          <cell r="M919">
            <v>0</v>
          </cell>
        </row>
        <row r="920">
          <cell r="B920" t="str">
            <v>G</v>
          </cell>
          <cell r="C920" t="str">
            <v>Medicaid Only 21+</v>
          </cell>
          <cell r="K920">
            <v>31</v>
          </cell>
          <cell r="M920">
            <v>0</v>
          </cell>
        </row>
        <row r="921">
          <cell r="B921" t="str">
            <v>G</v>
          </cell>
          <cell r="C921" t="str">
            <v>Medicaid Only 21+</v>
          </cell>
          <cell r="K921">
            <v>103</v>
          </cell>
          <cell r="M921">
            <v>0</v>
          </cell>
        </row>
        <row r="922">
          <cell r="B922" t="str">
            <v>G</v>
          </cell>
          <cell r="C922" t="str">
            <v>Medicaid Only 21+</v>
          </cell>
          <cell r="K922">
            <v>3</v>
          </cell>
          <cell r="M922">
            <v>0</v>
          </cell>
        </row>
        <row r="923">
          <cell r="B923" t="str">
            <v>G</v>
          </cell>
          <cell r="C923" t="str">
            <v>Medicaid Only 21+</v>
          </cell>
          <cell r="K923">
            <v>1</v>
          </cell>
          <cell r="M923">
            <v>0</v>
          </cell>
        </row>
        <row r="924">
          <cell r="B924" t="str">
            <v>G</v>
          </cell>
          <cell r="C924" t="str">
            <v>Medicaid Only 21+</v>
          </cell>
          <cell r="K924">
            <v>657.79247311827999</v>
          </cell>
          <cell r="M924">
            <v>0</v>
          </cell>
        </row>
        <row r="925">
          <cell r="B925" t="str">
            <v>G</v>
          </cell>
          <cell r="C925" t="str">
            <v>Medicaid Only 21+</v>
          </cell>
          <cell r="K925">
            <v>9</v>
          </cell>
          <cell r="M925">
            <v>0</v>
          </cell>
        </row>
        <row r="926">
          <cell r="B926" t="str">
            <v>G</v>
          </cell>
          <cell r="C926" t="str">
            <v>Medicaid Only 21+</v>
          </cell>
          <cell r="K926">
            <v>85</v>
          </cell>
          <cell r="M926">
            <v>0</v>
          </cell>
        </row>
        <row r="927">
          <cell r="B927" t="str">
            <v>G</v>
          </cell>
          <cell r="C927" t="str">
            <v>Medicaid Only 21+</v>
          </cell>
          <cell r="K927">
            <v>3</v>
          </cell>
          <cell r="M927">
            <v>0</v>
          </cell>
        </row>
        <row r="928">
          <cell r="B928" t="str">
            <v>G</v>
          </cell>
          <cell r="C928" t="str">
            <v>Medicaid Only 21+</v>
          </cell>
          <cell r="K928">
            <v>2883.6247311828001</v>
          </cell>
          <cell r="M928">
            <v>0</v>
          </cell>
        </row>
        <row r="929">
          <cell r="B929" t="str">
            <v>G</v>
          </cell>
          <cell r="C929" t="str">
            <v>Medicaid Only 21+</v>
          </cell>
          <cell r="K929">
            <v>23</v>
          </cell>
          <cell r="M929">
            <v>0</v>
          </cell>
        </row>
        <row r="930">
          <cell r="B930" t="str">
            <v>G</v>
          </cell>
          <cell r="C930" t="str">
            <v>Medicaid Only 21+</v>
          </cell>
          <cell r="K930">
            <v>27</v>
          </cell>
          <cell r="M930">
            <v>0</v>
          </cell>
        </row>
        <row r="931">
          <cell r="B931" t="str">
            <v>G</v>
          </cell>
          <cell r="C931" t="str">
            <v>Medicaid Only 21+</v>
          </cell>
          <cell r="K931">
            <v>24</v>
          </cell>
          <cell r="M931">
            <v>0</v>
          </cell>
        </row>
        <row r="932">
          <cell r="B932" t="str">
            <v>G</v>
          </cell>
          <cell r="C932" t="str">
            <v>Medicaid Only 21+</v>
          </cell>
          <cell r="K932">
            <v>1827.4</v>
          </cell>
          <cell r="M932">
            <v>0</v>
          </cell>
        </row>
        <row r="933">
          <cell r="B933" t="str">
            <v>G</v>
          </cell>
          <cell r="C933" t="str">
            <v>Medicaid Only 21+</v>
          </cell>
          <cell r="K933">
            <v>56</v>
          </cell>
          <cell r="M933">
            <v>0</v>
          </cell>
        </row>
        <row r="934">
          <cell r="B934" t="str">
            <v>G</v>
          </cell>
          <cell r="C934" t="str">
            <v>Medicaid Only 21+</v>
          </cell>
          <cell r="K934">
            <v>2</v>
          </cell>
          <cell r="M934">
            <v>0</v>
          </cell>
        </row>
        <row r="935">
          <cell r="B935" t="str">
            <v>G</v>
          </cell>
          <cell r="C935" t="str">
            <v>Medicaid Only 21+</v>
          </cell>
          <cell r="K935">
            <v>12.580645161290301</v>
          </cell>
          <cell r="M935">
            <v>0</v>
          </cell>
        </row>
        <row r="936">
          <cell r="B936" t="str">
            <v>G</v>
          </cell>
          <cell r="C936" t="str">
            <v>Medicaid Only 21+</v>
          </cell>
          <cell r="K936">
            <v>3</v>
          </cell>
          <cell r="M936">
            <v>0</v>
          </cell>
        </row>
        <row r="937">
          <cell r="B937" t="str">
            <v>G</v>
          </cell>
          <cell r="C937" t="str">
            <v>Medicaid Only 21+</v>
          </cell>
          <cell r="K937">
            <v>16</v>
          </cell>
          <cell r="M937">
            <v>0</v>
          </cell>
        </row>
        <row r="938">
          <cell r="B938" t="str">
            <v>G</v>
          </cell>
          <cell r="C938" t="str">
            <v>Medicaid Only 21+</v>
          </cell>
          <cell r="K938">
            <v>1</v>
          </cell>
          <cell r="M938">
            <v>0</v>
          </cell>
        </row>
        <row r="939">
          <cell r="B939" t="str">
            <v>G</v>
          </cell>
          <cell r="C939" t="str">
            <v>Medicaid Only 21+</v>
          </cell>
          <cell r="K939">
            <v>18</v>
          </cell>
          <cell r="M939">
            <v>0</v>
          </cell>
        </row>
        <row r="940">
          <cell r="B940" t="str">
            <v>G</v>
          </cell>
          <cell r="C940" t="str">
            <v>Medicaid Only 21+</v>
          </cell>
          <cell r="K940">
            <v>6</v>
          </cell>
          <cell r="M940">
            <v>0</v>
          </cell>
        </row>
        <row r="941">
          <cell r="B941" t="str">
            <v>G</v>
          </cell>
          <cell r="C941" t="str">
            <v>Medicaid Only 21+</v>
          </cell>
          <cell r="K941">
            <v>4</v>
          </cell>
          <cell r="M941">
            <v>0</v>
          </cell>
        </row>
        <row r="942">
          <cell r="B942" t="str">
            <v>G</v>
          </cell>
          <cell r="C942" t="str">
            <v>Medicaid Only 21+</v>
          </cell>
          <cell r="K942">
            <v>1</v>
          </cell>
          <cell r="M942">
            <v>0</v>
          </cell>
        </row>
        <row r="943">
          <cell r="B943" t="str">
            <v>G</v>
          </cell>
          <cell r="C943" t="str">
            <v>Dual Eligible 21+</v>
          </cell>
          <cell r="K943">
            <v>5294.9139784946201</v>
          </cell>
          <cell r="M943">
            <v>0</v>
          </cell>
        </row>
        <row r="944">
          <cell r="B944" t="str">
            <v>G</v>
          </cell>
          <cell r="C944" t="str">
            <v>Dual Eligible 21+</v>
          </cell>
          <cell r="K944">
            <v>879.93440860215105</v>
          </cell>
          <cell r="M944">
            <v>0</v>
          </cell>
        </row>
        <row r="945">
          <cell r="B945" t="str">
            <v>G</v>
          </cell>
          <cell r="C945" t="str">
            <v>Dual Eligible 21+</v>
          </cell>
          <cell r="K945">
            <v>33</v>
          </cell>
          <cell r="M945">
            <v>0</v>
          </cell>
        </row>
        <row r="946">
          <cell r="B946" t="str">
            <v>G</v>
          </cell>
          <cell r="C946" t="str">
            <v>Dual Eligible 21+</v>
          </cell>
          <cell r="K946">
            <v>481.01505376344102</v>
          </cell>
          <cell r="M946">
            <v>0</v>
          </cell>
        </row>
        <row r="947">
          <cell r="B947" t="str">
            <v>G</v>
          </cell>
          <cell r="C947" t="str">
            <v>Dual Eligible 21+</v>
          </cell>
          <cell r="K947">
            <v>1062.8677419354799</v>
          </cell>
          <cell r="M947">
            <v>0</v>
          </cell>
        </row>
        <row r="948">
          <cell r="B948" t="str">
            <v>G</v>
          </cell>
          <cell r="C948" t="str">
            <v>Dual Eligible 21+</v>
          </cell>
          <cell r="K948">
            <v>3590.6290322580599</v>
          </cell>
          <cell r="M948">
            <v>0</v>
          </cell>
        </row>
        <row r="949">
          <cell r="B949" t="str">
            <v>G</v>
          </cell>
          <cell r="C949" t="str">
            <v>Dual Eligible 21+</v>
          </cell>
          <cell r="K949">
            <v>116</v>
          </cell>
          <cell r="M949">
            <v>0</v>
          </cell>
        </row>
        <row r="950">
          <cell r="B950" t="str">
            <v>G</v>
          </cell>
          <cell r="C950" t="str">
            <v>Dual Eligible 21+</v>
          </cell>
          <cell r="K950">
            <v>317.7</v>
          </cell>
          <cell r="M950">
            <v>0</v>
          </cell>
        </row>
        <row r="951">
          <cell r="B951" t="str">
            <v>G</v>
          </cell>
          <cell r="C951" t="str">
            <v>Dual Eligible 21+</v>
          </cell>
          <cell r="K951">
            <v>13519.6677419355</v>
          </cell>
          <cell r="M951">
            <v>0</v>
          </cell>
        </row>
        <row r="952">
          <cell r="B952" t="str">
            <v>G</v>
          </cell>
          <cell r="C952" t="str">
            <v>Dual Eligible 21+</v>
          </cell>
          <cell r="K952">
            <v>9387.3075268817192</v>
          </cell>
          <cell r="M952">
            <v>0</v>
          </cell>
        </row>
        <row r="953">
          <cell r="B953" t="str">
            <v>G</v>
          </cell>
          <cell r="C953" t="str">
            <v>Dual Eligible 21+</v>
          </cell>
          <cell r="K953">
            <v>55</v>
          </cell>
          <cell r="M953">
            <v>0</v>
          </cell>
        </row>
        <row r="954">
          <cell r="B954" t="str">
            <v>G</v>
          </cell>
          <cell r="C954" t="str">
            <v>Dual Eligible 21+</v>
          </cell>
          <cell r="K954">
            <v>392.51397849462398</v>
          </cell>
          <cell r="M954">
            <v>0</v>
          </cell>
        </row>
        <row r="955">
          <cell r="B955" t="str">
            <v>G</v>
          </cell>
          <cell r="C955" t="str">
            <v>Dual Eligible 21+</v>
          </cell>
          <cell r="K955">
            <v>2736.1559139784899</v>
          </cell>
          <cell r="M955">
            <v>0</v>
          </cell>
        </row>
        <row r="956">
          <cell r="B956" t="str">
            <v>G</v>
          </cell>
          <cell r="C956" t="str">
            <v>Dual Eligible 21+</v>
          </cell>
          <cell r="K956">
            <v>7737.7032258064501</v>
          </cell>
          <cell r="M956">
            <v>0</v>
          </cell>
        </row>
        <row r="957">
          <cell r="B957" t="str">
            <v>G</v>
          </cell>
          <cell r="C957" t="str">
            <v>Dual Eligible 21+</v>
          </cell>
          <cell r="K957">
            <v>117.033333333333</v>
          </cell>
          <cell r="M957">
            <v>0</v>
          </cell>
        </row>
        <row r="958">
          <cell r="B958" t="str">
            <v>G</v>
          </cell>
          <cell r="C958" t="str">
            <v>Dual Eligible 21+</v>
          </cell>
          <cell r="K958">
            <v>54</v>
          </cell>
          <cell r="M958">
            <v>0</v>
          </cell>
        </row>
        <row r="959">
          <cell r="B959" t="str">
            <v>G</v>
          </cell>
          <cell r="C959" t="str">
            <v>Dual Eligible 21+</v>
          </cell>
          <cell r="K959">
            <v>77.612903225806406</v>
          </cell>
          <cell r="M959">
            <v>0</v>
          </cell>
        </row>
        <row r="960">
          <cell r="B960" t="str">
            <v>G</v>
          </cell>
          <cell r="C960" t="str">
            <v>Dual Eligible 21+</v>
          </cell>
          <cell r="K960">
            <v>2.12903225806452</v>
          </cell>
          <cell r="M960">
            <v>0</v>
          </cell>
        </row>
        <row r="961">
          <cell r="B961" t="str">
            <v>G</v>
          </cell>
          <cell r="C961" t="str">
            <v>Dual Eligible 21+</v>
          </cell>
          <cell r="K961">
            <v>75.464516129032305</v>
          </cell>
          <cell r="M961">
            <v>0</v>
          </cell>
        </row>
        <row r="962">
          <cell r="B962" t="str">
            <v>G</v>
          </cell>
          <cell r="C962" t="str">
            <v>Dual Eligible 21+</v>
          </cell>
          <cell r="K962">
            <v>236.96666666666701</v>
          </cell>
          <cell r="M962">
            <v>0</v>
          </cell>
        </row>
        <row r="963">
          <cell r="B963" t="str">
            <v>G</v>
          </cell>
          <cell r="C963" t="str">
            <v>Dual Eligible 21+</v>
          </cell>
          <cell r="K963">
            <v>411.72473118279601</v>
          </cell>
          <cell r="M963">
            <v>0</v>
          </cell>
        </row>
        <row r="964">
          <cell r="B964" t="str">
            <v>G</v>
          </cell>
          <cell r="C964" t="str">
            <v>Dual Eligible 21+</v>
          </cell>
          <cell r="K964">
            <v>49</v>
          </cell>
          <cell r="M964">
            <v>0</v>
          </cell>
        </row>
        <row r="965">
          <cell r="B965" t="str">
            <v>G</v>
          </cell>
          <cell r="C965" t="str">
            <v>Dual Eligible 21+</v>
          </cell>
          <cell r="K965">
            <v>405.96666666666698</v>
          </cell>
          <cell r="M965">
            <v>0</v>
          </cell>
        </row>
        <row r="966">
          <cell r="B966" t="str">
            <v>G</v>
          </cell>
          <cell r="C966" t="str">
            <v>Dual Eligible 21+</v>
          </cell>
          <cell r="K966">
            <v>274.83870967741899</v>
          </cell>
          <cell r="M966">
            <v>0</v>
          </cell>
        </row>
        <row r="967">
          <cell r="B967" t="str">
            <v>G</v>
          </cell>
          <cell r="C967" t="str">
            <v>Dual Eligible 21+</v>
          </cell>
          <cell r="K967">
            <v>24</v>
          </cell>
          <cell r="M967">
            <v>0</v>
          </cell>
        </row>
        <row r="968">
          <cell r="B968" t="str">
            <v>G</v>
          </cell>
          <cell r="C968" t="str">
            <v>Dual Eligible 21+</v>
          </cell>
          <cell r="K968">
            <v>24</v>
          </cell>
          <cell r="M968">
            <v>0</v>
          </cell>
        </row>
        <row r="969">
          <cell r="B969" t="str">
            <v>G</v>
          </cell>
          <cell r="C969" t="str">
            <v>Dual Eligible 21+</v>
          </cell>
          <cell r="K969">
            <v>1984.8688172043001</v>
          </cell>
          <cell r="M969">
            <v>0</v>
          </cell>
        </row>
        <row r="970">
          <cell r="B970" t="str">
            <v>G</v>
          </cell>
          <cell r="C970" t="str">
            <v>Dual Eligible 21+</v>
          </cell>
          <cell r="K970">
            <v>1219.5440860215101</v>
          </cell>
          <cell r="M970">
            <v>0</v>
          </cell>
        </row>
        <row r="971">
          <cell r="B971" t="str">
            <v>G</v>
          </cell>
          <cell r="C971" t="str">
            <v>Dual Eligible 21+</v>
          </cell>
          <cell r="K971">
            <v>18</v>
          </cell>
          <cell r="M971">
            <v>0</v>
          </cell>
        </row>
        <row r="972">
          <cell r="B972" t="str">
            <v>G</v>
          </cell>
          <cell r="C972" t="str">
            <v>Dual Eligible 21+</v>
          </cell>
          <cell r="K972">
            <v>74.161290322580598</v>
          </cell>
          <cell r="M972">
            <v>0</v>
          </cell>
        </row>
        <row r="973">
          <cell r="B973" t="str">
            <v>G</v>
          </cell>
          <cell r="C973" t="str">
            <v>Dual Eligible 21+</v>
          </cell>
          <cell r="K973">
            <v>313.20107526881702</v>
          </cell>
          <cell r="M973">
            <v>0</v>
          </cell>
        </row>
        <row r="974">
          <cell r="B974" t="str">
            <v>G</v>
          </cell>
          <cell r="C974" t="str">
            <v>Dual Eligible 21+</v>
          </cell>
          <cell r="K974">
            <v>2155.9354838709701</v>
          </cell>
          <cell r="M974">
            <v>0</v>
          </cell>
        </row>
        <row r="975">
          <cell r="B975" t="str">
            <v>G</v>
          </cell>
          <cell r="C975" t="str">
            <v>Dual Eligible 21+</v>
          </cell>
          <cell r="K975">
            <v>39</v>
          </cell>
          <cell r="M975">
            <v>0</v>
          </cell>
        </row>
        <row r="976">
          <cell r="B976" t="str">
            <v>G</v>
          </cell>
          <cell r="C976" t="str">
            <v>Dual Eligible 21+</v>
          </cell>
          <cell r="K976">
            <v>7</v>
          </cell>
          <cell r="M976">
            <v>0</v>
          </cell>
        </row>
        <row r="977">
          <cell r="B977" t="str">
            <v>G</v>
          </cell>
          <cell r="C977" t="str">
            <v>Dual Eligible 21+</v>
          </cell>
          <cell r="K977">
            <v>7.0967741935483897</v>
          </cell>
          <cell r="M977">
            <v>0</v>
          </cell>
        </row>
        <row r="978">
          <cell r="B978" t="str">
            <v>G</v>
          </cell>
          <cell r="C978" t="str">
            <v>Dual Eligible 21+</v>
          </cell>
          <cell r="K978">
            <v>6</v>
          </cell>
          <cell r="M978">
            <v>0</v>
          </cell>
        </row>
        <row r="979">
          <cell r="B979" t="str">
            <v>G</v>
          </cell>
          <cell r="C979" t="str">
            <v>Dual Eligible 21+</v>
          </cell>
          <cell r="K979">
            <v>28</v>
          </cell>
          <cell r="M979">
            <v>0</v>
          </cell>
        </row>
        <row r="980">
          <cell r="B980" t="str">
            <v>G</v>
          </cell>
          <cell r="C980" t="str">
            <v>Dual Eligible 21+</v>
          </cell>
          <cell r="K980">
            <v>2720.8698924731202</v>
          </cell>
          <cell r="M980">
            <v>0</v>
          </cell>
        </row>
        <row r="981">
          <cell r="B981" t="str">
            <v>G</v>
          </cell>
          <cell r="C981" t="str">
            <v>Dual Eligible 21+</v>
          </cell>
          <cell r="K981">
            <v>24</v>
          </cell>
          <cell r="M981">
            <v>0</v>
          </cell>
        </row>
        <row r="982">
          <cell r="B982" t="str">
            <v>G</v>
          </cell>
          <cell r="C982" t="str">
            <v>Dual Eligible 21+</v>
          </cell>
          <cell r="K982">
            <v>1649.2903225806499</v>
          </cell>
          <cell r="M982">
            <v>0</v>
          </cell>
        </row>
        <row r="983">
          <cell r="B983" t="str">
            <v>G</v>
          </cell>
          <cell r="C983" t="str">
            <v>Dual Eligible 21+</v>
          </cell>
          <cell r="K983">
            <v>22</v>
          </cell>
          <cell r="M983">
            <v>0</v>
          </cell>
        </row>
        <row r="984">
          <cell r="B984" t="str">
            <v>G</v>
          </cell>
          <cell r="C984" t="str">
            <v>Dual Eligible 21+</v>
          </cell>
          <cell r="K984">
            <v>18</v>
          </cell>
          <cell r="M984">
            <v>0</v>
          </cell>
        </row>
        <row r="985">
          <cell r="B985" t="str">
            <v>G</v>
          </cell>
          <cell r="C985" t="str">
            <v>Dual Eligible 21+</v>
          </cell>
          <cell r="K985">
            <v>294.26666666666699</v>
          </cell>
          <cell r="M985">
            <v>0</v>
          </cell>
        </row>
        <row r="986">
          <cell r="B986" t="str">
            <v>G</v>
          </cell>
          <cell r="C986" t="str">
            <v>Dual Eligible 21+</v>
          </cell>
          <cell r="K986">
            <v>12</v>
          </cell>
          <cell r="M986">
            <v>0</v>
          </cell>
        </row>
        <row r="987">
          <cell r="B987" t="str">
            <v>G</v>
          </cell>
          <cell r="C987" t="str">
            <v>Dual Eligible 21+</v>
          </cell>
          <cell r="K987">
            <v>3</v>
          </cell>
          <cell r="M987">
            <v>0</v>
          </cell>
        </row>
        <row r="988">
          <cell r="B988" t="str">
            <v>G</v>
          </cell>
          <cell r="C988" t="str">
            <v>Dual Eligible 21+</v>
          </cell>
          <cell r="K988">
            <v>181</v>
          </cell>
          <cell r="M988">
            <v>0</v>
          </cell>
        </row>
        <row r="989">
          <cell r="B989" t="str">
            <v>G</v>
          </cell>
          <cell r="C989" t="str">
            <v>Dual Eligible 21+</v>
          </cell>
          <cell r="K989">
            <v>7</v>
          </cell>
          <cell r="M989">
            <v>0</v>
          </cell>
        </row>
        <row r="990">
          <cell r="B990" t="str">
            <v>G</v>
          </cell>
          <cell r="C990" t="str">
            <v>Dual Eligible 21+</v>
          </cell>
          <cell r="K990">
            <v>3</v>
          </cell>
          <cell r="M990">
            <v>0</v>
          </cell>
        </row>
        <row r="991">
          <cell r="B991" t="str">
            <v>G</v>
          </cell>
          <cell r="C991" t="str">
            <v>Dual Eligible 21+</v>
          </cell>
          <cell r="K991">
            <v>4</v>
          </cell>
          <cell r="M991">
            <v>0</v>
          </cell>
        </row>
        <row r="992">
          <cell r="B992" t="str">
            <v>G</v>
          </cell>
          <cell r="C992" t="str">
            <v>Dual Eligible 21+</v>
          </cell>
          <cell r="K992">
            <v>14</v>
          </cell>
          <cell r="M992">
            <v>0</v>
          </cell>
        </row>
        <row r="993">
          <cell r="B993" t="str">
            <v>G</v>
          </cell>
          <cell r="C993" t="str">
            <v>Dual Eligible 21+</v>
          </cell>
          <cell r="K993">
            <v>2</v>
          </cell>
          <cell r="M993">
            <v>0</v>
          </cell>
        </row>
        <row r="994">
          <cell r="B994" t="str">
            <v>G</v>
          </cell>
          <cell r="C994" t="str">
            <v>Dual Eligible 21+</v>
          </cell>
          <cell r="K994">
            <v>3</v>
          </cell>
          <cell r="M994">
            <v>0</v>
          </cell>
        </row>
        <row r="995">
          <cell r="B995" t="str">
            <v>G</v>
          </cell>
          <cell r="C995" t="str">
            <v>Dual Eligible 21+</v>
          </cell>
          <cell r="K995">
            <v>9</v>
          </cell>
          <cell r="M995">
            <v>0</v>
          </cell>
        </row>
        <row r="996">
          <cell r="B996" t="str">
            <v>G</v>
          </cell>
          <cell r="C996" t="str">
            <v>Dual Eligible 21+</v>
          </cell>
          <cell r="K996">
            <v>9</v>
          </cell>
          <cell r="M996">
            <v>0</v>
          </cell>
        </row>
        <row r="997">
          <cell r="B997" t="str">
            <v>G</v>
          </cell>
          <cell r="C997" t="str">
            <v>Dual Eligible 21+</v>
          </cell>
          <cell r="K997">
            <v>4</v>
          </cell>
          <cell r="M997">
            <v>0</v>
          </cell>
        </row>
        <row r="998">
          <cell r="B998" t="str">
            <v>G</v>
          </cell>
          <cell r="C998" t="str">
            <v>Dual Eligible 21+</v>
          </cell>
          <cell r="K998">
            <v>2</v>
          </cell>
          <cell r="M998">
            <v>0</v>
          </cell>
        </row>
        <row r="999">
          <cell r="B999" t="str">
            <v>G</v>
          </cell>
          <cell r="C999" t="str">
            <v>Dual Eligible 21+</v>
          </cell>
          <cell r="K999">
            <v>11</v>
          </cell>
          <cell r="M999">
            <v>0</v>
          </cell>
        </row>
        <row r="1000">
          <cell r="B1000" t="str">
            <v>G</v>
          </cell>
          <cell r="C1000" t="str">
            <v>Medically Needy 0-20</v>
          </cell>
          <cell r="K1000">
            <v>2956.5096774193498</v>
          </cell>
          <cell r="M1000">
            <v>0</v>
          </cell>
        </row>
        <row r="1001">
          <cell r="B1001" t="str">
            <v>G</v>
          </cell>
          <cell r="C1001" t="str">
            <v>Medically Needy 0-20</v>
          </cell>
          <cell r="K1001">
            <v>7</v>
          </cell>
          <cell r="M1001">
            <v>0</v>
          </cell>
        </row>
        <row r="1002">
          <cell r="B1002" t="str">
            <v>G</v>
          </cell>
          <cell r="C1002" t="str">
            <v>Medically Needy 0-20</v>
          </cell>
          <cell r="K1002">
            <v>309.91827956989198</v>
          </cell>
          <cell r="M1002">
            <v>0</v>
          </cell>
        </row>
        <row r="1003">
          <cell r="B1003" t="str">
            <v>G</v>
          </cell>
          <cell r="C1003" t="str">
            <v>Medically Needy 0-20</v>
          </cell>
          <cell r="K1003">
            <v>1</v>
          </cell>
          <cell r="M1003">
            <v>0</v>
          </cell>
        </row>
        <row r="1004">
          <cell r="B1004" t="str">
            <v>G</v>
          </cell>
          <cell r="C1004" t="str">
            <v>Medically Needy 0-20</v>
          </cell>
          <cell r="K1004">
            <v>6</v>
          </cell>
          <cell r="M1004">
            <v>0</v>
          </cell>
        </row>
        <row r="1005">
          <cell r="B1005" t="str">
            <v>G</v>
          </cell>
          <cell r="C1005" t="str">
            <v>Medically Needy 21+</v>
          </cell>
          <cell r="K1005">
            <v>10868.073118279601</v>
          </cell>
          <cell r="M1005">
            <v>0</v>
          </cell>
        </row>
        <row r="1006">
          <cell r="B1006" t="str">
            <v>G</v>
          </cell>
          <cell r="C1006" t="str">
            <v>Medically Needy 21+</v>
          </cell>
          <cell r="K1006">
            <v>289.28494623655899</v>
          </cell>
          <cell r="M1006">
            <v>0</v>
          </cell>
        </row>
        <row r="1007">
          <cell r="B1007" t="str">
            <v>G</v>
          </cell>
          <cell r="C1007" t="str">
            <v>Medically Needy 21+</v>
          </cell>
          <cell r="K1007">
            <v>1164.3258064516101</v>
          </cell>
          <cell r="M1007">
            <v>0</v>
          </cell>
        </row>
        <row r="1008">
          <cell r="B1008" t="str">
            <v>G</v>
          </cell>
          <cell r="C1008" t="str">
            <v>Medically Needy 21+</v>
          </cell>
          <cell r="K1008">
            <v>59</v>
          </cell>
          <cell r="M1008">
            <v>0</v>
          </cell>
        </row>
        <row r="1009">
          <cell r="B1009" t="str">
            <v>G</v>
          </cell>
          <cell r="C1009" t="str">
            <v>Medically Needy 21+</v>
          </cell>
          <cell r="K1009">
            <v>91.625806451612902</v>
          </cell>
          <cell r="M1009">
            <v>0</v>
          </cell>
        </row>
        <row r="1010">
          <cell r="B1010" t="str">
            <v>G</v>
          </cell>
          <cell r="C1010" t="str">
            <v>Medically Needy 21+</v>
          </cell>
          <cell r="K1010">
            <v>3</v>
          </cell>
          <cell r="M1010">
            <v>0</v>
          </cell>
        </row>
        <row r="1011">
          <cell r="B1011" t="str">
            <v>G</v>
          </cell>
          <cell r="C1011" t="str">
            <v>Medically Needy 21+</v>
          </cell>
          <cell r="K1011">
            <v>23.9677419354839</v>
          </cell>
          <cell r="M1011">
            <v>0</v>
          </cell>
        </row>
        <row r="1012">
          <cell r="B1012" t="str">
            <v>G</v>
          </cell>
          <cell r="C1012" t="str">
            <v>Medically Needy 21+</v>
          </cell>
          <cell r="K1012">
            <v>2.87096774193548</v>
          </cell>
          <cell r="M1012">
            <v>0</v>
          </cell>
        </row>
        <row r="1013">
          <cell r="B1013" t="str">
            <v>H</v>
          </cell>
          <cell r="C1013" t="str">
            <v>Medicaid Only/Dual Eligible 0-20</v>
          </cell>
          <cell r="K1013">
            <v>615746.010752687</v>
          </cell>
          <cell r="M1013">
            <v>0</v>
          </cell>
        </row>
        <row r="1014">
          <cell r="B1014" t="str">
            <v>H</v>
          </cell>
          <cell r="C1014" t="str">
            <v>Medicaid Only/Dual Eligible 0-20</v>
          </cell>
          <cell r="K1014">
            <v>18</v>
          </cell>
          <cell r="M1014">
            <v>0</v>
          </cell>
        </row>
        <row r="1015">
          <cell r="B1015" t="str">
            <v>H</v>
          </cell>
          <cell r="C1015" t="str">
            <v>Medicaid Only/Dual Eligible 0-20</v>
          </cell>
          <cell r="K1015">
            <v>789.30967741935501</v>
          </cell>
          <cell r="M1015">
            <v>0</v>
          </cell>
        </row>
        <row r="1016">
          <cell r="B1016" t="str">
            <v>H</v>
          </cell>
          <cell r="C1016" t="str">
            <v>Medicaid Only/Dual Eligible 0-20</v>
          </cell>
          <cell r="K1016">
            <v>7</v>
          </cell>
          <cell r="M1016">
            <v>0</v>
          </cell>
        </row>
        <row r="1017">
          <cell r="B1017" t="str">
            <v>H</v>
          </cell>
          <cell r="C1017" t="str">
            <v>Medicaid Only/Dual Eligible 0-20</v>
          </cell>
          <cell r="K1017">
            <v>23689.8462365591</v>
          </cell>
          <cell r="M1017">
            <v>0</v>
          </cell>
        </row>
        <row r="1018">
          <cell r="B1018" t="str">
            <v>H</v>
          </cell>
          <cell r="C1018" t="str">
            <v>Medicaid Only/Dual Eligible 0-20</v>
          </cell>
          <cell r="K1018">
            <v>117.26666666666701</v>
          </cell>
          <cell r="M1018">
            <v>0</v>
          </cell>
        </row>
        <row r="1019">
          <cell r="B1019" t="str">
            <v>H</v>
          </cell>
          <cell r="C1019" t="str">
            <v>Medicaid Only/Dual Eligible 0-20</v>
          </cell>
          <cell r="K1019">
            <v>1436.81720430108</v>
          </cell>
          <cell r="M1019">
            <v>0</v>
          </cell>
        </row>
        <row r="1020">
          <cell r="B1020" t="str">
            <v>H</v>
          </cell>
          <cell r="C1020" t="str">
            <v>Medicaid Only/Dual Eligible 0-20</v>
          </cell>
          <cell r="K1020">
            <v>4</v>
          </cell>
          <cell r="M1020">
            <v>0</v>
          </cell>
        </row>
        <row r="1021">
          <cell r="B1021" t="str">
            <v>H</v>
          </cell>
          <cell r="C1021" t="str">
            <v>Medicaid Only/Dual Eligible 0-20</v>
          </cell>
          <cell r="K1021">
            <v>342.96989247311802</v>
          </cell>
          <cell r="M1021">
            <v>0</v>
          </cell>
        </row>
        <row r="1022">
          <cell r="B1022" t="str">
            <v>H</v>
          </cell>
          <cell r="C1022" t="str">
            <v>Medicaid Only/Dual Eligible 0-20</v>
          </cell>
          <cell r="K1022">
            <v>4</v>
          </cell>
          <cell r="M1022">
            <v>0</v>
          </cell>
        </row>
        <row r="1023">
          <cell r="B1023" t="str">
            <v>H</v>
          </cell>
          <cell r="C1023" t="str">
            <v>Medicaid Only/Dual Eligible 0-20</v>
          </cell>
          <cell r="K1023">
            <v>931.82150537634402</v>
          </cell>
          <cell r="M1023">
            <v>0</v>
          </cell>
        </row>
        <row r="1024">
          <cell r="B1024" t="str">
            <v>H</v>
          </cell>
          <cell r="C1024" t="str">
            <v>Medicaid Only/Dual Eligible 0-20</v>
          </cell>
          <cell r="K1024">
            <v>158</v>
          </cell>
          <cell r="M1024">
            <v>0</v>
          </cell>
        </row>
        <row r="1025">
          <cell r="B1025" t="str">
            <v>H</v>
          </cell>
          <cell r="C1025" t="str">
            <v>Medicaid Only/Dual Eligible 0-20</v>
          </cell>
          <cell r="K1025">
            <v>1</v>
          </cell>
          <cell r="M1025">
            <v>0</v>
          </cell>
        </row>
        <row r="1026">
          <cell r="B1026" t="str">
            <v>H</v>
          </cell>
          <cell r="C1026" t="str">
            <v>Medicaid Only/Dual Eligible 0-20</v>
          </cell>
          <cell r="K1026">
            <v>8</v>
          </cell>
          <cell r="M1026">
            <v>0</v>
          </cell>
        </row>
        <row r="1027">
          <cell r="B1027" t="str">
            <v>H</v>
          </cell>
          <cell r="C1027" t="str">
            <v>Medicaid Only/Dual Eligible 0-20</v>
          </cell>
          <cell r="K1027">
            <v>1</v>
          </cell>
          <cell r="M1027">
            <v>0</v>
          </cell>
        </row>
        <row r="1028">
          <cell r="B1028" t="str">
            <v>H</v>
          </cell>
          <cell r="C1028" t="str">
            <v>Medicaid Only/Dual Eligible 0-20</v>
          </cell>
          <cell r="K1028">
            <v>2772.7548387096799</v>
          </cell>
          <cell r="M1028">
            <v>0</v>
          </cell>
        </row>
        <row r="1029">
          <cell r="B1029" t="str">
            <v>H</v>
          </cell>
          <cell r="C1029" t="str">
            <v>Medicaid Only/Dual Eligible 0-20</v>
          </cell>
          <cell r="K1029">
            <v>4</v>
          </cell>
          <cell r="M1029">
            <v>0</v>
          </cell>
        </row>
        <row r="1030">
          <cell r="B1030" t="str">
            <v>H</v>
          </cell>
          <cell r="C1030" t="str">
            <v>Medicaid Only/Dual Eligible 0-20</v>
          </cell>
          <cell r="K1030">
            <v>3</v>
          </cell>
          <cell r="M1030">
            <v>0</v>
          </cell>
        </row>
        <row r="1031">
          <cell r="B1031" t="str">
            <v>H</v>
          </cell>
          <cell r="C1031" t="str">
            <v>Medicaid Only/Dual Eligible 0-20</v>
          </cell>
          <cell r="K1031">
            <v>810.41935483870998</v>
          </cell>
          <cell r="M1031">
            <v>0</v>
          </cell>
        </row>
        <row r="1032">
          <cell r="B1032" t="str">
            <v>H</v>
          </cell>
          <cell r="C1032" t="str">
            <v>Medicaid Only/Dual Eligible 0-20</v>
          </cell>
          <cell r="K1032">
            <v>5</v>
          </cell>
          <cell r="M1032">
            <v>0</v>
          </cell>
        </row>
        <row r="1033">
          <cell r="B1033" t="str">
            <v>H</v>
          </cell>
          <cell r="C1033" t="str">
            <v>Medicaid Only/Dual Eligible 0-20</v>
          </cell>
          <cell r="K1033">
            <v>7</v>
          </cell>
          <cell r="M1033">
            <v>0</v>
          </cell>
        </row>
        <row r="1034">
          <cell r="B1034" t="str">
            <v>H</v>
          </cell>
          <cell r="C1034" t="str">
            <v>Medicaid Only/Dual Eligible 0-20</v>
          </cell>
          <cell r="K1034">
            <v>1</v>
          </cell>
          <cell r="M1034">
            <v>0</v>
          </cell>
        </row>
        <row r="1035">
          <cell r="B1035" t="str">
            <v>H</v>
          </cell>
          <cell r="C1035" t="str">
            <v>Medicaid Only 21+</v>
          </cell>
          <cell r="K1035">
            <v>551</v>
          </cell>
          <cell r="M1035">
            <v>0</v>
          </cell>
        </row>
        <row r="1036">
          <cell r="B1036" t="str">
            <v>H</v>
          </cell>
          <cell r="C1036" t="str">
            <v>Medicaid Only 21+</v>
          </cell>
          <cell r="K1036">
            <v>132964.23333333299</v>
          </cell>
          <cell r="M1036">
            <v>0</v>
          </cell>
        </row>
        <row r="1037">
          <cell r="B1037" t="str">
            <v>H</v>
          </cell>
          <cell r="C1037" t="str">
            <v>Medicaid Only 21+</v>
          </cell>
          <cell r="K1037">
            <v>52</v>
          </cell>
          <cell r="M1037">
            <v>0</v>
          </cell>
        </row>
        <row r="1038">
          <cell r="B1038" t="str">
            <v>H</v>
          </cell>
          <cell r="C1038" t="str">
            <v>Medicaid Only 21+</v>
          </cell>
          <cell r="K1038">
            <v>2748.6817204301101</v>
          </cell>
          <cell r="M1038">
            <v>0</v>
          </cell>
        </row>
        <row r="1039">
          <cell r="B1039" t="str">
            <v>H</v>
          </cell>
          <cell r="C1039" t="str">
            <v>Medicaid Only 21+</v>
          </cell>
          <cell r="K1039">
            <v>961</v>
          </cell>
          <cell r="M1039">
            <v>0</v>
          </cell>
        </row>
        <row r="1040">
          <cell r="B1040" t="str">
            <v>H</v>
          </cell>
          <cell r="C1040" t="str">
            <v>Medicaid Only 21+</v>
          </cell>
          <cell r="K1040">
            <v>31225.436559139798</v>
          </cell>
          <cell r="M1040">
            <v>0</v>
          </cell>
        </row>
        <row r="1041">
          <cell r="B1041" t="str">
            <v>H</v>
          </cell>
          <cell r="C1041" t="str">
            <v>Medicaid Only 21+</v>
          </cell>
          <cell r="K1041">
            <v>2627.3462365591399</v>
          </cell>
          <cell r="M1041">
            <v>0</v>
          </cell>
        </row>
        <row r="1042">
          <cell r="B1042" t="str">
            <v>H</v>
          </cell>
          <cell r="C1042" t="str">
            <v>Medicaid Only 21+</v>
          </cell>
          <cell r="K1042">
            <v>159.870967741935</v>
          </cell>
          <cell r="M1042">
            <v>0</v>
          </cell>
        </row>
        <row r="1043">
          <cell r="B1043" t="str">
            <v>H</v>
          </cell>
          <cell r="C1043" t="str">
            <v>Medicaid Only 21+</v>
          </cell>
          <cell r="K1043">
            <v>125.966666666667</v>
          </cell>
          <cell r="M1043">
            <v>0</v>
          </cell>
        </row>
        <row r="1044">
          <cell r="B1044" t="str">
            <v>H</v>
          </cell>
          <cell r="C1044" t="str">
            <v>Medicaid Only 21+</v>
          </cell>
          <cell r="K1044">
            <v>7553.90860215054</v>
          </cell>
          <cell r="M1044">
            <v>0</v>
          </cell>
        </row>
        <row r="1045">
          <cell r="B1045" t="str">
            <v>H</v>
          </cell>
          <cell r="C1045" t="str">
            <v>Medicaid Only 21+</v>
          </cell>
          <cell r="K1045">
            <v>1</v>
          </cell>
          <cell r="M1045">
            <v>0</v>
          </cell>
        </row>
        <row r="1046">
          <cell r="B1046" t="str">
            <v>H</v>
          </cell>
          <cell r="C1046" t="str">
            <v>Medicaid Only 21+</v>
          </cell>
          <cell r="K1046">
            <v>32.5161290322581</v>
          </cell>
          <cell r="M1046">
            <v>0</v>
          </cell>
        </row>
        <row r="1047">
          <cell r="B1047" t="str">
            <v>H</v>
          </cell>
          <cell r="C1047" t="str">
            <v>Medicaid Only 21+</v>
          </cell>
          <cell r="K1047">
            <v>117.966666666667</v>
          </cell>
          <cell r="M1047">
            <v>0</v>
          </cell>
        </row>
        <row r="1048">
          <cell r="B1048" t="str">
            <v>H</v>
          </cell>
          <cell r="C1048" t="str">
            <v>Medicaid Only 21+</v>
          </cell>
          <cell r="K1048">
            <v>991.6</v>
          </cell>
          <cell r="M1048">
            <v>0</v>
          </cell>
        </row>
        <row r="1049">
          <cell r="B1049" t="str">
            <v>H</v>
          </cell>
          <cell r="C1049" t="str">
            <v>Medicaid Only 21+</v>
          </cell>
          <cell r="K1049">
            <v>9</v>
          </cell>
          <cell r="M1049">
            <v>0</v>
          </cell>
        </row>
        <row r="1050">
          <cell r="B1050" t="str">
            <v>H</v>
          </cell>
          <cell r="C1050" t="str">
            <v>Medicaid Only 21+</v>
          </cell>
          <cell r="K1050">
            <v>1</v>
          </cell>
          <cell r="M1050">
            <v>0</v>
          </cell>
        </row>
        <row r="1051">
          <cell r="B1051" t="str">
            <v>H</v>
          </cell>
          <cell r="C1051" t="str">
            <v>Medicaid Only 21+</v>
          </cell>
          <cell r="K1051">
            <v>25815.292473118301</v>
          </cell>
          <cell r="M1051">
            <v>0</v>
          </cell>
        </row>
        <row r="1052">
          <cell r="B1052" t="str">
            <v>H</v>
          </cell>
          <cell r="C1052" t="str">
            <v>Medicaid Only 21+</v>
          </cell>
          <cell r="K1052">
            <v>155.64516129032299</v>
          </cell>
          <cell r="M1052">
            <v>0</v>
          </cell>
        </row>
        <row r="1053">
          <cell r="B1053" t="str">
            <v>H</v>
          </cell>
          <cell r="C1053" t="str">
            <v>Medicaid Only 21+</v>
          </cell>
          <cell r="K1053">
            <v>2364.1376344086002</v>
          </cell>
          <cell r="M1053">
            <v>0</v>
          </cell>
        </row>
        <row r="1054">
          <cell r="B1054" t="str">
            <v>H</v>
          </cell>
          <cell r="C1054" t="str">
            <v>Medicaid Only 21+</v>
          </cell>
          <cell r="K1054">
            <v>76.609677419354796</v>
          </cell>
          <cell r="M1054">
            <v>0</v>
          </cell>
        </row>
        <row r="1055">
          <cell r="B1055" t="str">
            <v>H</v>
          </cell>
          <cell r="C1055" t="str">
            <v>Medicaid Only 21+</v>
          </cell>
          <cell r="K1055">
            <v>109</v>
          </cell>
          <cell r="M1055">
            <v>0</v>
          </cell>
        </row>
        <row r="1056">
          <cell r="B1056" t="str">
            <v>H</v>
          </cell>
          <cell r="C1056" t="str">
            <v>Medicaid Only 21+</v>
          </cell>
          <cell r="K1056">
            <v>3213.5666666666698</v>
          </cell>
          <cell r="M1056">
            <v>0</v>
          </cell>
        </row>
        <row r="1057">
          <cell r="B1057" t="str">
            <v>H</v>
          </cell>
          <cell r="C1057" t="str">
            <v>Medicaid Only 21+</v>
          </cell>
          <cell r="K1057">
            <v>185</v>
          </cell>
          <cell r="M1057">
            <v>0</v>
          </cell>
        </row>
        <row r="1058">
          <cell r="B1058" t="str">
            <v>H</v>
          </cell>
          <cell r="C1058" t="str">
            <v>Medicaid Only 21+</v>
          </cell>
          <cell r="K1058">
            <v>10</v>
          </cell>
          <cell r="M1058">
            <v>0</v>
          </cell>
        </row>
        <row r="1059">
          <cell r="B1059" t="str">
            <v>H</v>
          </cell>
          <cell r="C1059" t="str">
            <v>Medicaid Only 21+</v>
          </cell>
          <cell r="K1059">
            <v>1839.73978494624</v>
          </cell>
          <cell r="M1059">
            <v>0</v>
          </cell>
        </row>
        <row r="1060">
          <cell r="B1060" t="str">
            <v>H</v>
          </cell>
          <cell r="C1060" t="str">
            <v>Medicaid Only 21+</v>
          </cell>
          <cell r="K1060">
            <v>245</v>
          </cell>
          <cell r="M1060">
            <v>0</v>
          </cell>
        </row>
        <row r="1061">
          <cell r="B1061" t="str">
            <v>H</v>
          </cell>
          <cell r="C1061" t="str">
            <v>Medicaid Only 21+</v>
          </cell>
          <cell r="K1061">
            <v>200</v>
          </cell>
          <cell r="M1061">
            <v>0</v>
          </cell>
        </row>
        <row r="1062">
          <cell r="B1062" t="str">
            <v>H</v>
          </cell>
          <cell r="C1062" t="str">
            <v>Medicaid Only 21+</v>
          </cell>
          <cell r="K1062">
            <v>39</v>
          </cell>
          <cell r="M1062">
            <v>0</v>
          </cell>
        </row>
        <row r="1063">
          <cell r="B1063" t="str">
            <v>H</v>
          </cell>
          <cell r="C1063" t="str">
            <v>Medicaid Only 21+</v>
          </cell>
          <cell r="K1063">
            <v>906.17311827956996</v>
          </cell>
          <cell r="M1063">
            <v>0</v>
          </cell>
        </row>
        <row r="1064">
          <cell r="B1064" t="str">
            <v>H</v>
          </cell>
          <cell r="C1064" t="str">
            <v>Medicaid Only 21+</v>
          </cell>
          <cell r="K1064">
            <v>35</v>
          </cell>
          <cell r="M1064">
            <v>0</v>
          </cell>
        </row>
        <row r="1065">
          <cell r="B1065" t="str">
            <v>H</v>
          </cell>
          <cell r="C1065" t="str">
            <v>Medicaid Only 21+</v>
          </cell>
          <cell r="K1065">
            <v>9</v>
          </cell>
          <cell r="M1065">
            <v>0</v>
          </cell>
        </row>
        <row r="1066">
          <cell r="B1066" t="str">
            <v>H</v>
          </cell>
          <cell r="C1066" t="str">
            <v>Medicaid Only 21+</v>
          </cell>
          <cell r="K1066">
            <v>34</v>
          </cell>
          <cell r="M1066">
            <v>0</v>
          </cell>
        </row>
        <row r="1067">
          <cell r="B1067" t="str">
            <v>H</v>
          </cell>
          <cell r="C1067" t="str">
            <v>Medicaid Only 21+</v>
          </cell>
          <cell r="K1067">
            <v>159</v>
          </cell>
          <cell r="M1067">
            <v>0</v>
          </cell>
        </row>
        <row r="1068">
          <cell r="B1068" t="str">
            <v>H</v>
          </cell>
          <cell r="C1068" t="str">
            <v>Medicaid Only 21+</v>
          </cell>
          <cell r="K1068">
            <v>1</v>
          </cell>
          <cell r="M1068">
            <v>0</v>
          </cell>
        </row>
        <row r="1069">
          <cell r="B1069" t="str">
            <v>H</v>
          </cell>
          <cell r="C1069" t="str">
            <v>Medicaid Only 21+</v>
          </cell>
          <cell r="K1069">
            <v>627.96344086021497</v>
          </cell>
          <cell r="M1069">
            <v>0</v>
          </cell>
        </row>
        <row r="1070">
          <cell r="B1070" t="str">
            <v>H</v>
          </cell>
          <cell r="C1070" t="str">
            <v>Medicaid Only 21+</v>
          </cell>
          <cell r="K1070">
            <v>4</v>
          </cell>
          <cell r="M1070">
            <v>0</v>
          </cell>
        </row>
        <row r="1071">
          <cell r="B1071" t="str">
            <v>H</v>
          </cell>
          <cell r="C1071" t="str">
            <v>Medicaid Only 21+</v>
          </cell>
          <cell r="K1071">
            <v>60</v>
          </cell>
          <cell r="M1071">
            <v>0</v>
          </cell>
        </row>
        <row r="1072">
          <cell r="B1072" t="str">
            <v>H</v>
          </cell>
          <cell r="C1072" t="str">
            <v>Medicaid Only 21+</v>
          </cell>
          <cell r="K1072">
            <v>42</v>
          </cell>
          <cell r="M1072">
            <v>0</v>
          </cell>
        </row>
        <row r="1073">
          <cell r="B1073" t="str">
            <v>H</v>
          </cell>
          <cell r="C1073" t="str">
            <v>Medicaid Only 21+</v>
          </cell>
          <cell r="K1073">
            <v>2793.3709677419401</v>
          </cell>
          <cell r="M1073">
            <v>0</v>
          </cell>
        </row>
        <row r="1074">
          <cell r="B1074" t="str">
            <v>H</v>
          </cell>
          <cell r="C1074" t="str">
            <v>Medicaid Only 21+</v>
          </cell>
          <cell r="K1074">
            <v>17</v>
          </cell>
          <cell r="M1074">
            <v>0</v>
          </cell>
        </row>
        <row r="1075">
          <cell r="B1075" t="str">
            <v>H</v>
          </cell>
          <cell r="C1075" t="str">
            <v>Medicaid Only 21+</v>
          </cell>
          <cell r="K1075">
            <v>2238</v>
          </cell>
          <cell r="M1075">
            <v>0</v>
          </cell>
        </row>
        <row r="1076">
          <cell r="B1076" t="str">
            <v>H</v>
          </cell>
          <cell r="C1076" t="str">
            <v>Medicaid Only 21+</v>
          </cell>
          <cell r="K1076">
            <v>23</v>
          </cell>
          <cell r="M1076">
            <v>0</v>
          </cell>
        </row>
        <row r="1077">
          <cell r="B1077" t="str">
            <v>H</v>
          </cell>
          <cell r="C1077" t="str">
            <v>Medicaid Only 21+</v>
          </cell>
          <cell r="K1077">
            <v>74.966666666666697</v>
          </cell>
          <cell r="M1077">
            <v>0</v>
          </cell>
        </row>
        <row r="1078">
          <cell r="B1078" t="str">
            <v>H</v>
          </cell>
          <cell r="C1078" t="str">
            <v>Medicaid Only 21+</v>
          </cell>
          <cell r="K1078">
            <v>3</v>
          </cell>
          <cell r="M1078">
            <v>0</v>
          </cell>
        </row>
        <row r="1079">
          <cell r="B1079" t="str">
            <v>H</v>
          </cell>
          <cell r="C1079" t="str">
            <v>Medicaid Only 21+</v>
          </cell>
          <cell r="K1079">
            <v>6.3870967741935498</v>
          </cell>
          <cell r="M1079">
            <v>0</v>
          </cell>
        </row>
        <row r="1080">
          <cell r="B1080" t="str">
            <v>H</v>
          </cell>
          <cell r="C1080" t="str">
            <v>Medicaid Only 21+</v>
          </cell>
          <cell r="K1080">
            <v>3</v>
          </cell>
          <cell r="M1080">
            <v>0</v>
          </cell>
        </row>
        <row r="1081">
          <cell r="B1081" t="str">
            <v>H</v>
          </cell>
          <cell r="C1081" t="str">
            <v>Medicaid Only 21+</v>
          </cell>
          <cell r="K1081">
            <v>3</v>
          </cell>
          <cell r="M1081">
            <v>0</v>
          </cell>
        </row>
        <row r="1082">
          <cell r="B1082" t="str">
            <v>H</v>
          </cell>
          <cell r="C1082" t="str">
            <v>Medicaid Only 21+</v>
          </cell>
          <cell r="K1082">
            <v>20</v>
          </cell>
          <cell r="M1082">
            <v>0</v>
          </cell>
        </row>
        <row r="1083">
          <cell r="B1083" t="str">
            <v>H</v>
          </cell>
          <cell r="C1083" t="str">
            <v>Medicaid Only 21+</v>
          </cell>
          <cell r="K1083">
            <v>18</v>
          </cell>
          <cell r="M1083">
            <v>0</v>
          </cell>
        </row>
        <row r="1084">
          <cell r="B1084" t="str">
            <v>H</v>
          </cell>
          <cell r="C1084" t="str">
            <v>Medicaid Only 21+</v>
          </cell>
          <cell r="K1084">
            <v>2</v>
          </cell>
          <cell r="M1084">
            <v>0</v>
          </cell>
        </row>
        <row r="1085">
          <cell r="B1085" t="str">
            <v>H</v>
          </cell>
          <cell r="C1085" t="str">
            <v>Dual Eligible 21+</v>
          </cell>
          <cell r="K1085">
            <v>726</v>
          </cell>
          <cell r="M1085">
            <v>0</v>
          </cell>
        </row>
        <row r="1086">
          <cell r="B1086" t="str">
            <v>H</v>
          </cell>
          <cell r="C1086" t="str">
            <v>Dual Eligible 21+</v>
          </cell>
          <cell r="K1086">
            <v>4469.6075268817203</v>
          </cell>
          <cell r="M1086">
            <v>0</v>
          </cell>
        </row>
        <row r="1087">
          <cell r="B1087" t="str">
            <v>H</v>
          </cell>
          <cell r="C1087" t="str">
            <v>Dual Eligible 21+</v>
          </cell>
          <cell r="K1087">
            <v>701.24623655914002</v>
          </cell>
          <cell r="M1087">
            <v>0</v>
          </cell>
        </row>
        <row r="1088">
          <cell r="B1088" t="str">
            <v>H</v>
          </cell>
          <cell r="C1088" t="str">
            <v>Dual Eligible 21+</v>
          </cell>
          <cell r="K1088">
            <v>64</v>
          </cell>
          <cell r="M1088">
            <v>0</v>
          </cell>
        </row>
        <row r="1089">
          <cell r="B1089" t="str">
            <v>H</v>
          </cell>
          <cell r="C1089" t="str">
            <v>Dual Eligible 21+</v>
          </cell>
          <cell r="K1089">
            <v>1193</v>
          </cell>
          <cell r="M1089">
            <v>0</v>
          </cell>
        </row>
        <row r="1090">
          <cell r="B1090" t="str">
            <v>H</v>
          </cell>
          <cell r="C1090" t="str">
            <v>Dual Eligible 21+</v>
          </cell>
          <cell r="K1090">
            <v>3460.8225806451601</v>
          </cell>
          <cell r="M1090">
            <v>0</v>
          </cell>
        </row>
        <row r="1091">
          <cell r="B1091" t="str">
            <v>H</v>
          </cell>
          <cell r="C1091" t="str">
            <v>Dual Eligible 21+</v>
          </cell>
          <cell r="K1091">
            <v>562.51505376344096</v>
          </cell>
          <cell r="M1091">
            <v>0</v>
          </cell>
        </row>
        <row r="1092">
          <cell r="B1092" t="str">
            <v>H</v>
          </cell>
          <cell r="C1092" t="str">
            <v>Dual Eligible 21+</v>
          </cell>
          <cell r="K1092">
            <v>153</v>
          </cell>
          <cell r="M1092">
            <v>0</v>
          </cell>
        </row>
        <row r="1093">
          <cell r="B1093" t="str">
            <v>H</v>
          </cell>
          <cell r="C1093" t="str">
            <v>Dual Eligible 21+</v>
          </cell>
          <cell r="K1093">
            <v>7592.8322580645199</v>
          </cell>
          <cell r="M1093">
            <v>0</v>
          </cell>
        </row>
        <row r="1094">
          <cell r="B1094" t="str">
            <v>H</v>
          </cell>
          <cell r="C1094" t="str">
            <v>Dual Eligible 21+</v>
          </cell>
          <cell r="K1094">
            <v>18737.826881720401</v>
          </cell>
          <cell r="M1094">
            <v>0</v>
          </cell>
        </row>
        <row r="1095">
          <cell r="B1095" t="str">
            <v>H</v>
          </cell>
          <cell r="C1095" t="str">
            <v>Dual Eligible 21+</v>
          </cell>
          <cell r="K1095">
            <v>88</v>
          </cell>
          <cell r="M1095">
            <v>0</v>
          </cell>
        </row>
        <row r="1096">
          <cell r="B1096" t="str">
            <v>H</v>
          </cell>
          <cell r="C1096" t="str">
            <v>Dual Eligible 21+</v>
          </cell>
          <cell r="K1096">
            <v>438.03333333333302</v>
          </cell>
          <cell r="M1096">
            <v>0</v>
          </cell>
        </row>
        <row r="1097">
          <cell r="B1097" t="str">
            <v>H</v>
          </cell>
          <cell r="C1097" t="str">
            <v>Dual Eligible 21+</v>
          </cell>
          <cell r="K1097">
            <v>3590.2021505376401</v>
          </cell>
          <cell r="M1097">
            <v>0</v>
          </cell>
        </row>
        <row r="1098">
          <cell r="B1098" t="str">
            <v>H</v>
          </cell>
          <cell r="C1098" t="str">
            <v>Dual Eligible 21+</v>
          </cell>
          <cell r="K1098">
            <v>6181.5440860215103</v>
          </cell>
          <cell r="M1098">
            <v>0</v>
          </cell>
        </row>
        <row r="1099">
          <cell r="B1099" t="str">
            <v>H</v>
          </cell>
          <cell r="C1099" t="str">
            <v>Dual Eligible 21+</v>
          </cell>
          <cell r="K1099">
            <v>110</v>
          </cell>
          <cell r="M1099">
            <v>0</v>
          </cell>
        </row>
        <row r="1100">
          <cell r="B1100" t="str">
            <v>H</v>
          </cell>
          <cell r="C1100" t="str">
            <v>Dual Eligible 21+</v>
          </cell>
          <cell r="K1100">
            <v>167</v>
          </cell>
          <cell r="M1100">
            <v>0</v>
          </cell>
        </row>
        <row r="1101">
          <cell r="B1101" t="str">
            <v>H</v>
          </cell>
          <cell r="C1101" t="str">
            <v>Dual Eligible 21+</v>
          </cell>
          <cell r="K1101">
            <v>83.9677419354839</v>
          </cell>
          <cell r="M1101">
            <v>0</v>
          </cell>
        </row>
        <row r="1102">
          <cell r="B1102" t="str">
            <v>H</v>
          </cell>
          <cell r="C1102" t="str">
            <v>Dual Eligible 21+</v>
          </cell>
          <cell r="K1102">
            <v>3</v>
          </cell>
          <cell r="M1102">
            <v>0</v>
          </cell>
        </row>
        <row r="1103">
          <cell r="B1103" t="str">
            <v>H</v>
          </cell>
          <cell r="C1103" t="str">
            <v>Dual Eligible 21+</v>
          </cell>
          <cell r="K1103">
            <v>47.451612903225801</v>
          </cell>
          <cell r="M1103">
            <v>0</v>
          </cell>
        </row>
        <row r="1104">
          <cell r="B1104" t="str">
            <v>H</v>
          </cell>
          <cell r="C1104" t="str">
            <v>Dual Eligible 21+</v>
          </cell>
          <cell r="K1104">
            <v>5</v>
          </cell>
          <cell r="M1104">
            <v>0</v>
          </cell>
        </row>
        <row r="1105">
          <cell r="B1105" t="str">
            <v>H</v>
          </cell>
          <cell r="C1105" t="str">
            <v>Dual Eligible 21+</v>
          </cell>
          <cell r="K1105">
            <v>313.77096774193501</v>
          </cell>
          <cell r="M1105">
            <v>0</v>
          </cell>
        </row>
        <row r="1106">
          <cell r="B1106" t="str">
            <v>H</v>
          </cell>
          <cell r="C1106" t="str">
            <v>Dual Eligible 21+</v>
          </cell>
          <cell r="K1106">
            <v>135</v>
          </cell>
          <cell r="M1106">
            <v>0</v>
          </cell>
        </row>
        <row r="1107">
          <cell r="B1107" t="str">
            <v>H</v>
          </cell>
          <cell r="C1107" t="str">
            <v>Dual Eligible 21+</v>
          </cell>
          <cell r="K1107">
            <v>72</v>
          </cell>
          <cell r="M1107">
            <v>0</v>
          </cell>
        </row>
        <row r="1108">
          <cell r="B1108" t="str">
            <v>H</v>
          </cell>
          <cell r="C1108" t="str">
            <v>Dual Eligible 21+</v>
          </cell>
          <cell r="K1108">
            <v>21</v>
          </cell>
          <cell r="M1108">
            <v>0</v>
          </cell>
        </row>
        <row r="1109">
          <cell r="B1109" t="str">
            <v>H</v>
          </cell>
          <cell r="C1109" t="str">
            <v>Dual Eligible 21+</v>
          </cell>
          <cell r="K1109">
            <v>400</v>
          </cell>
          <cell r="M1109">
            <v>0</v>
          </cell>
        </row>
        <row r="1110">
          <cell r="B1110" t="str">
            <v>H</v>
          </cell>
          <cell r="C1110" t="str">
            <v>Dual Eligible 21+</v>
          </cell>
          <cell r="K1110">
            <v>294.00752688172003</v>
          </cell>
          <cell r="M1110">
            <v>0</v>
          </cell>
        </row>
        <row r="1111">
          <cell r="B1111" t="str">
            <v>H</v>
          </cell>
          <cell r="C1111" t="str">
            <v>Dual Eligible 21+</v>
          </cell>
          <cell r="K1111">
            <v>38</v>
          </cell>
          <cell r="M1111">
            <v>0</v>
          </cell>
        </row>
        <row r="1112">
          <cell r="B1112" t="str">
            <v>H</v>
          </cell>
          <cell r="C1112" t="str">
            <v>Dual Eligible 21+</v>
          </cell>
          <cell r="K1112">
            <v>38</v>
          </cell>
          <cell r="M1112">
            <v>0</v>
          </cell>
        </row>
        <row r="1113">
          <cell r="B1113" t="str">
            <v>H</v>
          </cell>
          <cell r="C1113" t="str">
            <v>Dual Eligible 21+</v>
          </cell>
          <cell r="K1113">
            <v>1562.9989247311801</v>
          </cell>
          <cell r="M1113">
            <v>0</v>
          </cell>
        </row>
        <row r="1114">
          <cell r="B1114" t="str">
            <v>H</v>
          </cell>
          <cell r="C1114" t="str">
            <v>Dual Eligible 21+</v>
          </cell>
          <cell r="K1114">
            <v>1567.2548387096799</v>
          </cell>
          <cell r="M1114">
            <v>0</v>
          </cell>
        </row>
        <row r="1115">
          <cell r="B1115" t="str">
            <v>H</v>
          </cell>
          <cell r="C1115" t="str">
            <v>Dual Eligible 21+</v>
          </cell>
          <cell r="K1115">
            <v>57</v>
          </cell>
          <cell r="M1115">
            <v>0</v>
          </cell>
        </row>
        <row r="1116">
          <cell r="B1116" t="str">
            <v>H</v>
          </cell>
          <cell r="C1116" t="str">
            <v>Dual Eligible 21+</v>
          </cell>
          <cell r="K1116">
            <v>18</v>
          </cell>
          <cell r="M1116">
            <v>0</v>
          </cell>
        </row>
        <row r="1117">
          <cell r="B1117" t="str">
            <v>H</v>
          </cell>
          <cell r="C1117" t="str">
            <v>Dual Eligible 21+</v>
          </cell>
          <cell r="K1117">
            <v>1949</v>
          </cell>
          <cell r="M1117">
            <v>0</v>
          </cell>
        </row>
        <row r="1118">
          <cell r="B1118" t="str">
            <v>H</v>
          </cell>
          <cell r="C1118" t="str">
            <v>Dual Eligible 21+</v>
          </cell>
          <cell r="K1118">
            <v>401</v>
          </cell>
          <cell r="M1118">
            <v>0</v>
          </cell>
        </row>
        <row r="1119">
          <cell r="B1119" t="str">
            <v>H</v>
          </cell>
          <cell r="C1119" t="str">
            <v>Dual Eligible 21+</v>
          </cell>
          <cell r="K1119">
            <v>30</v>
          </cell>
          <cell r="M1119">
            <v>0</v>
          </cell>
        </row>
        <row r="1120">
          <cell r="B1120" t="str">
            <v>H</v>
          </cell>
          <cell r="C1120" t="str">
            <v>Dual Eligible 21+</v>
          </cell>
          <cell r="K1120">
            <v>44.0322580645161</v>
          </cell>
          <cell r="M1120">
            <v>0</v>
          </cell>
        </row>
        <row r="1121">
          <cell r="B1121" t="str">
            <v>H</v>
          </cell>
          <cell r="C1121" t="str">
            <v>Dual Eligible 21+</v>
          </cell>
          <cell r="K1121">
            <v>1</v>
          </cell>
          <cell r="M1121">
            <v>0</v>
          </cell>
        </row>
        <row r="1122">
          <cell r="B1122" t="str">
            <v>H</v>
          </cell>
          <cell r="C1122" t="str">
            <v>Dual Eligible 21+</v>
          </cell>
          <cell r="K1122">
            <v>3</v>
          </cell>
          <cell r="M1122">
            <v>0</v>
          </cell>
        </row>
        <row r="1123">
          <cell r="B1123" t="str">
            <v>H</v>
          </cell>
          <cell r="C1123" t="str">
            <v>Dual Eligible 21+</v>
          </cell>
          <cell r="K1123">
            <v>1</v>
          </cell>
          <cell r="M1123">
            <v>0</v>
          </cell>
        </row>
        <row r="1124">
          <cell r="B1124" t="str">
            <v>H</v>
          </cell>
          <cell r="C1124" t="str">
            <v>Dual Eligible 21+</v>
          </cell>
          <cell r="K1124">
            <v>12</v>
          </cell>
          <cell r="M1124">
            <v>0</v>
          </cell>
        </row>
        <row r="1125">
          <cell r="B1125" t="str">
            <v>H</v>
          </cell>
          <cell r="C1125" t="str">
            <v>Dual Eligible 21+</v>
          </cell>
          <cell r="K1125">
            <v>1971.8709677419399</v>
          </cell>
          <cell r="M1125">
            <v>0</v>
          </cell>
        </row>
        <row r="1126">
          <cell r="B1126" t="str">
            <v>H</v>
          </cell>
          <cell r="C1126" t="str">
            <v>Dual Eligible 21+</v>
          </cell>
          <cell r="K1126">
            <v>21</v>
          </cell>
          <cell r="M1126">
            <v>0</v>
          </cell>
        </row>
        <row r="1127">
          <cell r="B1127" t="str">
            <v>H</v>
          </cell>
          <cell r="C1127" t="str">
            <v>Dual Eligible 21+</v>
          </cell>
          <cell r="K1127">
            <v>41</v>
          </cell>
          <cell r="M1127">
            <v>0</v>
          </cell>
        </row>
        <row r="1128">
          <cell r="B1128" t="str">
            <v>H</v>
          </cell>
          <cell r="C1128" t="str">
            <v>Dual Eligible 21+</v>
          </cell>
          <cell r="K1128">
            <v>1519.5150537634399</v>
          </cell>
          <cell r="M1128">
            <v>0</v>
          </cell>
        </row>
        <row r="1129">
          <cell r="B1129" t="str">
            <v>H</v>
          </cell>
          <cell r="C1129" t="str">
            <v>Dual Eligible 21+</v>
          </cell>
          <cell r="K1129">
            <v>18</v>
          </cell>
          <cell r="M1129">
            <v>0</v>
          </cell>
        </row>
        <row r="1130">
          <cell r="B1130" t="str">
            <v>H</v>
          </cell>
          <cell r="C1130" t="str">
            <v>Dual Eligible 21+</v>
          </cell>
          <cell r="K1130">
            <v>151</v>
          </cell>
          <cell r="M1130">
            <v>0</v>
          </cell>
        </row>
        <row r="1131">
          <cell r="B1131" t="str">
            <v>H</v>
          </cell>
          <cell r="C1131" t="str">
            <v>Dual Eligible 21+</v>
          </cell>
          <cell r="K1131">
            <v>3</v>
          </cell>
          <cell r="M1131">
            <v>0</v>
          </cell>
        </row>
        <row r="1132">
          <cell r="B1132" t="str">
            <v>H</v>
          </cell>
          <cell r="C1132" t="str">
            <v>Dual Eligible 21+</v>
          </cell>
          <cell r="K1132">
            <v>3</v>
          </cell>
          <cell r="M1132">
            <v>0</v>
          </cell>
        </row>
        <row r="1133">
          <cell r="B1133" t="str">
            <v>H</v>
          </cell>
          <cell r="C1133" t="str">
            <v>Dual Eligible 21+</v>
          </cell>
          <cell r="K1133">
            <v>152</v>
          </cell>
          <cell r="M1133">
            <v>0</v>
          </cell>
        </row>
        <row r="1134">
          <cell r="B1134" t="str">
            <v>H</v>
          </cell>
          <cell r="C1134" t="str">
            <v>Dual Eligible 21+</v>
          </cell>
          <cell r="K1134">
            <v>1</v>
          </cell>
          <cell r="M1134">
            <v>0</v>
          </cell>
        </row>
        <row r="1135">
          <cell r="B1135" t="str">
            <v>H</v>
          </cell>
          <cell r="C1135" t="str">
            <v>Dual Eligible 21+</v>
          </cell>
          <cell r="K1135">
            <v>3</v>
          </cell>
          <cell r="M1135">
            <v>0</v>
          </cell>
        </row>
        <row r="1136">
          <cell r="B1136" t="str">
            <v>H</v>
          </cell>
          <cell r="C1136" t="str">
            <v>Dual Eligible 21+</v>
          </cell>
          <cell r="K1136">
            <v>4</v>
          </cell>
          <cell r="M1136">
            <v>0</v>
          </cell>
        </row>
        <row r="1137">
          <cell r="B1137" t="str">
            <v>H</v>
          </cell>
          <cell r="C1137" t="str">
            <v>Dual Eligible 21+</v>
          </cell>
          <cell r="K1137">
            <v>7</v>
          </cell>
          <cell r="M1137">
            <v>0</v>
          </cell>
        </row>
        <row r="1138">
          <cell r="B1138" t="str">
            <v>H</v>
          </cell>
          <cell r="C1138" t="str">
            <v>Dual Eligible 21+</v>
          </cell>
          <cell r="K1138">
            <v>3</v>
          </cell>
          <cell r="M1138">
            <v>0</v>
          </cell>
        </row>
        <row r="1139">
          <cell r="B1139" t="str">
            <v>H</v>
          </cell>
          <cell r="C1139" t="str">
            <v>Dual Eligible 21+</v>
          </cell>
          <cell r="K1139">
            <v>3</v>
          </cell>
          <cell r="M1139">
            <v>0</v>
          </cell>
        </row>
        <row r="1140">
          <cell r="B1140" t="str">
            <v>H</v>
          </cell>
          <cell r="C1140" t="str">
            <v>Medically Needy 0-20</v>
          </cell>
          <cell r="K1140">
            <v>1881.4806451612901</v>
          </cell>
          <cell r="M1140">
            <v>0</v>
          </cell>
        </row>
        <row r="1141">
          <cell r="B1141" t="str">
            <v>H</v>
          </cell>
          <cell r="C1141" t="str">
            <v>Medically Needy 0-20</v>
          </cell>
          <cell r="K1141">
            <v>11</v>
          </cell>
          <cell r="M1141">
            <v>0</v>
          </cell>
        </row>
        <row r="1142">
          <cell r="B1142" t="str">
            <v>H</v>
          </cell>
          <cell r="C1142" t="str">
            <v>Medically Needy 0-20</v>
          </cell>
          <cell r="K1142">
            <v>229.859139784946</v>
          </cell>
          <cell r="M1142">
            <v>0</v>
          </cell>
        </row>
        <row r="1143">
          <cell r="B1143" t="str">
            <v>H</v>
          </cell>
          <cell r="C1143" t="str">
            <v>Medically Needy 0-20</v>
          </cell>
          <cell r="K1143">
            <v>3.9666666666666699</v>
          </cell>
          <cell r="M1143">
            <v>0</v>
          </cell>
        </row>
        <row r="1144">
          <cell r="B1144" t="str">
            <v>H</v>
          </cell>
          <cell r="C1144" t="str">
            <v>Medically Needy 0-20</v>
          </cell>
          <cell r="K1144">
            <v>1</v>
          </cell>
          <cell r="M1144">
            <v>0</v>
          </cell>
        </row>
        <row r="1145">
          <cell r="B1145" t="str">
            <v>H</v>
          </cell>
          <cell r="C1145" t="str">
            <v>Medically Needy 0-20</v>
          </cell>
          <cell r="K1145">
            <v>10.4</v>
          </cell>
          <cell r="M1145">
            <v>0</v>
          </cell>
        </row>
        <row r="1146">
          <cell r="B1146" t="str">
            <v>H</v>
          </cell>
          <cell r="C1146" t="str">
            <v>Medically Needy 21+</v>
          </cell>
          <cell r="K1146">
            <v>7404.1118279569901</v>
          </cell>
          <cell r="M1146">
            <v>0</v>
          </cell>
        </row>
        <row r="1147">
          <cell r="B1147" t="str">
            <v>H</v>
          </cell>
          <cell r="C1147" t="str">
            <v>Medically Needy 21+</v>
          </cell>
          <cell r="K1147">
            <v>255.59247311828</v>
          </cell>
          <cell r="M1147">
            <v>0</v>
          </cell>
        </row>
        <row r="1148">
          <cell r="B1148" t="str">
            <v>H</v>
          </cell>
          <cell r="C1148" t="str">
            <v>Medically Needy 21+</v>
          </cell>
          <cell r="K1148">
            <v>795.59247311828005</v>
          </cell>
          <cell r="M1148">
            <v>0</v>
          </cell>
        </row>
        <row r="1149">
          <cell r="B1149" t="str">
            <v>H</v>
          </cell>
          <cell r="C1149" t="str">
            <v>Medically Needy 21+</v>
          </cell>
          <cell r="K1149">
            <v>41.419354838709701</v>
          </cell>
          <cell r="M1149">
            <v>0</v>
          </cell>
        </row>
        <row r="1150">
          <cell r="B1150" t="str">
            <v>H</v>
          </cell>
          <cell r="C1150" t="str">
            <v>Medically Needy 21+</v>
          </cell>
          <cell r="K1150">
            <v>133.43978494623701</v>
          </cell>
          <cell r="M1150">
            <v>0</v>
          </cell>
        </row>
        <row r="1151">
          <cell r="B1151" t="str">
            <v>H</v>
          </cell>
          <cell r="C1151" t="str">
            <v>Medically Needy 21+</v>
          </cell>
          <cell r="K1151">
            <v>12.9677419354839</v>
          </cell>
          <cell r="M1151">
            <v>0</v>
          </cell>
        </row>
        <row r="1152">
          <cell r="B1152" t="str">
            <v>H</v>
          </cell>
          <cell r="C1152" t="str">
            <v>Medically Needy 21+</v>
          </cell>
          <cell r="K1152">
            <v>6</v>
          </cell>
          <cell r="M1152">
            <v>0</v>
          </cell>
        </row>
        <row r="1153">
          <cell r="B1153" t="str">
            <v>H</v>
          </cell>
          <cell r="C1153" t="str">
            <v>Medically Needy 21+</v>
          </cell>
          <cell r="K1153">
            <v>2</v>
          </cell>
          <cell r="M1153">
            <v>0</v>
          </cell>
        </row>
        <row r="1154">
          <cell r="B1154" t="str">
            <v>H</v>
          </cell>
          <cell r="C1154" t="str">
            <v>Medically Needy 21+</v>
          </cell>
          <cell r="K1154">
            <v>1</v>
          </cell>
          <cell r="M1154">
            <v>0</v>
          </cell>
        </row>
        <row r="1155">
          <cell r="B1155" t="str">
            <v>I</v>
          </cell>
          <cell r="C1155" t="str">
            <v>Medicaid Only/Dual Eligible 0-20</v>
          </cell>
          <cell r="K1155">
            <v>6</v>
          </cell>
          <cell r="M1155">
            <v>0</v>
          </cell>
        </row>
        <row r="1156">
          <cell r="B1156" t="str">
            <v>I</v>
          </cell>
          <cell r="C1156" t="str">
            <v>Medicaid Only/Dual Eligible 0-20</v>
          </cell>
          <cell r="K1156">
            <v>1020570.8064516101</v>
          </cell>
          <cell r="M1156">
            <v>0</v>
          </cell>
        </row>
        <row r="1157">
          <cell r="B1157" t="str">
            <v>I</v>
          </cell>
          <cell r="C1157" t="str">
            <v>Medicaid Only/Dual Eligible 0-20</v>
          </cell>
          <cell r="K1157">
            <v>1325.3537634408599</v>
          </cell>
          <cell r="M1157">
            <v>0</v>
          </cell>
        </row>
        <row r="1158">
          <cell r="B1158" t="str">
            <v>I</v>
          </cell>
          <cell r="C1158" t="str">
            <v>Medicaid Only/Dual Eligible 0-20</v>
          </cell>
          <cell r="K1158">
            <v>40287.7989247312</v>
          </cell>
          <cell r="M1158">
            <v>0</v>
          </cell>
        </row>
        <row r="1159">
          <cell r="B1159" t="str">
            <v>I</v>
          </cell>
          <cell r="C1159" t="str">
            <v>Medicaid Only/Dual Eligible 0-20</v>
          </cell>
          <cell r="K1159">
            <v>4</v>
          </cell>
          <cell r="M1159">
            <v>0</v>
          </cell>
        </row>
        <row r="1160">
          <cell r="B1160" t="str">
            <v>I</v>
          </cell>
          <cell r="C1160" t="str">
            <v>Medicaid Only/Dual Eligible 0-20</v>
          </cell>
          <cell r="K1160">
            <v>250.03333333333299</v>
          </cell>
          <cell r="M1160">
            <v>0</v>
          </cell>
        </row>
        <row r="1161">
          <cell r="B1161" t="str">
            <v>I</v>
          </cell>
          <cell r="C1161" t="str">
            <v>Medicaid Only/Dual Eligible 0-20</v>
          </cell>
          <cell r="K1161">
            <v>1867.8193548387101</v>
          </cell>
          <cell r="M1161">
            <v>0</v>
          </cell>
        </row>
        <row r="1162">
          <cell r="B1162" t="str">
            <v>I</v>
          </cell>
          <cell r="C1162" t="str">
            <v>Medicaid Only/Dual Eligible 0-20</v>
          </cell>
          <cell r="K1162">
            <v>16.903225806451601</v>
          </cell>
          <cell r="M1162">
            <v>0</v>
          </cell>
        </row>
        <row r="1163">
          <cell r="B1163" t="str">
            <v>I</v>
          </cell>
          <cell r="C1163" t="str">
            <v>Medicaid Only/Dual Eligible 0-20</v>
          </cell>
          <cell r="K1163">
            <v>368.60322580645197</v>
          </cell>
          <cell r="M1163">
            <v>0</v>
          </cell>
        </row>
        <row r="1164">
          <cell r="B1164" t="str">
            <v>I</v>
          </cell>
          <cell r="C1164" t="str">
            <v>Medicaid Only/Dual Eligible 0-20</v>
          </cell>
          <cell r="K1164">
            <v>19</v>
          </cell>
          <cell r="M1164">
            <v>0</v>
          </cell>
        </row>
        <row r="1165">
          <cell r="B1165" t="str">
            <v>I</v>
          </cell>
          <cell r="C1165" t="str">
            <v>Medicaid Only/Dual Eligible 0-20</v>
          </cell>
          <cell r="K1165">
            <v>1684.2913978494601</v>
          </cell>
          <cell r="M1165">
            <v>0</v>
          </cell>
        </row>
        <row r="1166">
          <cell r="B1166" t="str">
            <v>I</v>
          </cell>
          <cell r="C1166" t="str">
            <v>Medicaid Only/Dual Eligible 0-20</v>
          </cell>
          <cell r="K1166">
            <v>3</v>
          </cell>
          <cell r="M1166">
            <v>0</v>
          </cell>
        </row>
        <row r="1167">
          <cell r="B1167" t="str">
            <v>I</v>
          </cell>
          <cell r="C1167" t="str">
            <v>Medicaid Only/Dual Eligible 0-20</v>
          </cell>
          <cell r="K1167">
            <v>228.96774193548401</v>
          </cell>
          <cell r="M1167">
            <v>0</v>
          </cell>
        </row>
        <row r="1168">
          <cell r="B1168" t="str">
            <v>I</v>
          </cell>
          <cell r="C1168" t="str">
            <v>Medicaid Only/Dual Eligible 0-20</v>
          </cell>
          <cell r="K1168">
            <v>16.419354838709701</v>
          </cell>
          <cell r="M1168">
            <v>0</v>
          </cell>
        </row>
        <row r="1169">
          <cell r="B1169" t="str">
            <v>I</v>
          </cell>
          <cell r="C1169" t="str">
            <v>Medicaid Only/Dual Eligible 0-20</v>
          </cell>
          <cell r="K1169">
            <v>4</v>
          </cell>
          <cell r="M1169">
            <v>0</v>
          </cell>
        </row>
        <row r="1170">
          <cell r="B1170" t="str">
            <v>I</v>
          </cell>
          <cell r="C1170" t="str">
            <v>Medicaid Only/Dual Eligible 0-20</v>
          </cell>
          <cell r="K1170">
            <v>8</v>
          </cell>
          <cell r="M1170">
            <v>0</v>
          </cell>
        </row>
        <row r="1171">
          <cell r="B1171" t="str">
            <v>I</v>
          </cell>
          <cell r="C1171" t="str">
            <v>Medicaid Only/Dual Eligible 0-20</v>
          </cell>
          <cell r="K1171">
            <v>5144.8419354838697</v>
          </cell>
          <cell r="M1171">
            <v>0</v>
          </cell>
        </row>
        <row r="1172">
          <cell r="B1172" t="str">
            <v>I</v>
          </cell>
          <cell r="C1172" t="str">
            <v>Medicaid Only/Dual Eligible 0-20</v>
          </cell>
          <cell r="K1172">
            <v>15</v>
          </cell>
          <cell r="M1172">
            <v>0</v>
          </cell>
        </row>
        <row r="1173">
          <cell r="B1173" t="str">
            <v>I</v>
          </cell>
          <cell r="C1173" t="str">
            <v>Medicaid Only/Dual Eligible 0-20</v>
          </cell>
          <cell r="K1173">
            <v>1298.96774193548</v>
          </cell>
          <cell r="M1173">
            <v>0</v>
          </cell>
        </row>
        <row r="1174">
          <cell r="B1174" t="str">
            <v>I</v>
          </cell>
          <cell r="C1174" t="str">
            <v>Medicaid Only/Dual Eligible 0-20</v>
          </cell>
          <cell r="K1174">
            <v>1</v>
          </cell>
          <cell r="M1174">
            <v>0</v>
          </cell>
        </row>
        <row r="1175">
          <cell r="B1175" t="str">
            <v>I</v>
          </cell>
          <cell r="C1175" t="str">
            <v>Medicaid Only/Dual Eligible 0-20</v>
          </cell>
          <cell r="K1175">
            <v>9</v>
          </cell>
          <cell r="M1175">
            <v>0</v>
          </cell>
        </row>
        <row r="1176">
          <cell r="B1176" t="str">
            <v>I</v>
          </cell>
          <cell r="C1176" t="str">
            <v>Medicaid Only/Dual Eligible 0-20</v>
          </cell>
          <cell r="K1176">
            <v>19</v>
          </cell>
          <cell r="M1176">
            <v>0</v>
          </cell>
        </row>
        <row r="1177">
          <cell r="B1177" t="str">
            <v>I</v>
          </cell>
          <cell r="C1177" t="str">
            <v>Medicaid Only 21+</v>
          </cell>
          <cell r="K1177">
            <v>260476.031182796</v>
          </cell>
          <cell r="M1177">
            <v>0</v>
          </cell>
        </row>
        <row r="1178">
          <cell r="B1178" t="str">
            <v>I</v>
          </cell>
          <cell r="C1178" t="str">
            <v>Medicaid Only 21+</v>
          </cell>
          <cell r="K1178">
            <v>912</v>
          </cell>
          <cell r="M1178">
            <v>0</v>
          </cell>
        </row>
        <row r="1179">
          <cell r="B1179" t="str">
            <v>I</v>
          </cell>
          <cell r="C1179" t="str">
            <v>Medicaid Only 21+</v>
          </cell>
          <cell r="K1179">
            <v>114</v>
          </cell>
          <cell r="M1179">
            <v>0</v>
          </cell>
        </row>
        <row r="1180">
          <cell r="B1180" t="str">
            <v>I</v>
          </cell>
          <cell r="C1180" t="str">
            <v>Medicaid Only 21+</v>
          </cell>
          <cell r="K1180">
            <v>4390.5139784946196</v>
          </cell>
          <cell r="M1180">
            <v>0</v>
          </cell>
        </row>
        <row r="1181">
          <cell r="B1181" t="str">
            <v>I</v>
          </cell>
          <cell r="C1181" t="str">
            <v>Medicaid Only 21+</v>
          </cell>
          <cell r="K1181">
            <v>1960.8709677419399</v>
          </cell>
          <cell r="M1181">
            <v>0</v>
          </cell>
        </row>
        <row r="1182">
          <cell r="B1182" t="str">
            <v>I</v>
          </cell>
          <cell r="C1182" t="str">
            <v>Medicaid Only 21+</v>
          </cell>
          <cell r="K1182">
            <v>71548.944086021496</v>
          </cell>
          <cell r="M1182">
            <v>0</v>
          </cell>
        </row>
        <row r="1183">
          <cell r="B1183" t="str">
            <v>I</v>
          </cell>
          <cell r="C1183" t="str">
            <v>Medicaid Only 21+</v>
          </cell>
          <cell r="K1183">
            <v>5919.2559139784998</v>
          </cell>
          <cell r="M1183">
            <v>0</v>
          </cell>
        </row>
        <row r="1184">
          <cell r="B1184" t="str">
            <v>I</v>
          </cell>
          <cell r="C1184" t="str">
            <v>Medicaid Only 21+</v>
          </cell>
          <cell r="K1184">
            <v>363</v>
          </cell>
          <cell r="M1184">
            <v>0</v>
          </cell>
        </row>
        <row r="1185">
          <cell r="B1185" t="str">
            <v>I</v>
          </cell>
          <cell r="C1185" t="str">
            <v>Medicaid Only 21+</v>
          </cell>
          <cell r="K1185">
            <v>20847.3139784946</v>
          </cell>
          <cell r="M1185">
            <v>0</v>
          </cell>
        </row>
        <row r="1186">
          <cell r="B1186" t="str">
            <v>I</v>
          </cell>
          <cell r="C1186" t="str">
            <v>Medicaid Only 21+</v>
          </cell>
          <cell r="K1186">
            <v>406</v>
          </cell>
          <cell r="M1186">
            <v>0</v>
          </cell>
        </row>
        <row r="1187">
          <cell r="B1187" t="str">
            <v>I</v>
          </cell>
          <cell r="C1187" t="str">
            <v>Medicaid Only 21+</v>
          </cell>
          <cell r="K1187">
            <v>8</v>
          </cell>
          <cell r="M1187">
            <v>0</v>
          </cell>
        </row>
        <row r="1188">
          <cell r="B1188" t="str">
            <v>I</v>
          </cell>
          <cell r="C1188" t="str">
            <v>Medicaid Only 21+</v>
          </cell>
          <cell r="K1188">
            <v>134.23333333333301</v>
          </cell>
          <cell r="M1188">
            <v>0</v>
          </cell>
        </row>
        <row r="1189">
          <cell r="B1189" t="str">
            <v>I</v>
          </cell>
          <cell r="C1189" t="str">
            <v>Medicaid Only 21+</v>
          </cell>
          <cell r="K1189">
            <v>9710.3827956989298</v>
          </cell>
          <cell r="M1189">
            <v>0</v>
          </cell>
        </row>
        <row r="1190">
          <cell r="B1190" t="str">
            <v>I</v>
          </cell>
          <cell r="C1190" t="str">
            <v>Medicaid Only 21+</v>
          </cell>
          <cell r="K1190">
            <v>862</v>
          </cell>
          <cell r="M1190">
            <v>0</v>
          </cell>
        </row>
        <row r="1191">
          <cell r="B1191" t="str">
            <v>I</v>
          </cell>
          <cell r="C1191" t="str">
            <v>Medicaid Only 21+</v>
          </cell>
          <cell r="K1191">
            <v>27</v>
          </cell>
          <cell r="M1191">
            <v>0</v>
          </cell>
        </row>
        <row r="1192">
          <cell r="B1192" t="str">
            <v>I</v>
          </cell>
          <cell r="C1192" t="str">
            <v>Medicaid Only 21+</v>
          </cell>
          <cell r="K1192">
            <v>180.96774193548401</v>
          </cell>
          <cell r="M1192">
            <v>0</v>
          </cell>
        </row>
        <row r="1193">
          <cell r="B1193" t="str">
            <v>I</v>
          </cell>
          <cell r="C1193" t="str">
            <v>Medicaid Only 21+</v>
          </cell>
          <cell r="K1193">
            <v>30257.193548387098</v>
          </cell>
          <cell r="M1193">
            <v>0</v>
          </cell>
        </row>
        <row r="1194">
          <cell r="B1194" t="str">
            <v>I</v>
          </cell>
          <cell r="C1194" t="str">
            <v>Medicaid Only 21+</v>
          </cell>
          <cell r="K1194">
            <v>170.064516129032</v>
          </cell>
          <cell r="M1194">
            <v>0</v>
          </cell>
        </row>
        <row r="1195">
          <cell r="B1195" t="str">
            <v>I</v>
          </cell>
          <cell r="C1195" t="str">
            <v>Medicaid Only 21+</v>
          </cell>
          <cell r="K1195">
            <v>2381.71075268817</v>
          </cell>
          <cell r="M1195">
            <v>0</v>
          </cell>
        </row>
        <row r="1196">
          <cell r="B1196" t="str">
            <v>I</v>
          </cell>
          <cell r="C1196" t="str">
            <v>Medicaid Only 21+</v>
          </cell>
          <cell r="K1196">
            <v>90.376344086021504</v>
          </cell>
          <cell r="M1196">
            <v>0</v>
          </cell>
        </row>
        <row r="1197">
          <cell r="B1197" t="str">
            <v>I</v>
          </cell>
          <cell r="C1197" t="str">
            <v>Medicaid Only 21+</v>
          </cell>
          <cell r="K1197">
            <v>5426.3763440860203</v>
          </cell>
          <cell r="M1197">
            <v>0</v>
          </cell>
        </row>
        <row r="1198">
          <cell r="B1198" t="str">
            <v>I</v>
          </cell>
          <cell r="C1198" t="str">
            <v>Medicaid Only 21+</v>
          </cell>
          <cell r="K1198">
            <v>171</v>
          </cell>
          <cell r="M1198">
            <v>0</v>
          </cell>
        </row>
        <row r="1199">
          <cell r="B1199" t="str">
            <v>I</v>
          </cell>
          <cell r="C1199" t="str">
            <v>Medicaid Only 21+</v>
          </cell>
          <cell r="K1199">
            <v>17</v>
          </cell>
          <cell r="M1199">
            <v>0</v>
          </cell>
        </row>
        <row r="1200">
          <cell r="B1200" t="str">
            <v>I</v>
          </cell>
          <cell r="C1200" t="str">
            <v>Medicaid Only 21+</v>
          </cell>
          <cell r="K1200">
            <v>221</v>
          </cell>
          <cell r="M1200">
            <v>0</v>
          </cell>
        </row>
        <row r="1201">
          <cell r="B1201" t="str">
            <v>I</v>
          </cell>
          <cell r="C1201" t="str">
            <v>Medicaid Only 21+</v>
          </cell>
          <cell r="K1201">
            <v>595</v>
          </cell>
          <cell r="M1201">
            <v>0</v>
          </cell>
        </row>
        <row r="1202">
          <cell r="B1202" t="str">
            <v>I</v>
          </cell>
          <cell r="C1202" t="str">
            <v>Medicaid Only 21+</v>
          </cell>
          <cell r="K1202">
            <v>5906.24623655914</v>
          </cell>
          <cell r="M1202">
            <v>0</v>
          </cell>
        </row>
        <row r="1203">
          <cell r="B1203" t="str">
            <v>I</v>
          </cell>
          <cell r="C1203" t="str">
            <v>Medicaid Only 21+</v>
          </cell>
          <cell r="K1203">
            <v>67</v>
          </cell>
          <cell r="M1203">
            <v>0</v>
          </cell>
        </row>
        <row r="1204">
          <cell r="B1204" t="str">
            <v>I</v>
          </cell>
          <cell r="C1204" t="str">
            <v>Medicaid Only 21+</v>
          </cell>
          <cell r="K1204">
            <v>466.96666666666698</v>
          </cell>
          <cell r="M1204">
            <v>0</v>
          </cell>
        </row>
        <row r="1205">
          <cell r="B1205" t="str">
            <v>I</v>
          </cell>
          <cell r="C1205" t="str">
            <v>Medicaid Only 21+</v>
          </cell>
          <cell r="K1205">
            <v>1879.63655913978</v>
          </cell>
          <cell r="M1205">
            <v>0</v>
          </cell>
        </row>
        <row r="1206">
          <cell r="B1206" t="str">
            <v>I</v>
          </cell>
          <cell r="C1206" t="str">
            <v>Medicaid Only 21+</v>
          </cell>
          <cell r="K1206">
            <v>98</v>
          </cell>
          <cell r="M1206">
            <v>0</v>
          </cell>
        </row>
        <row r="1207">
          <cell r="B1207" t="str">
            <v>I</v>
          </cell>
          <cell r="C1207" t="str">
            <v>Medicaid Only 21+</v>
          </cell>
          <cell r="K1207">
            <v>14</v>
          </cell>
          <cell r="M1207">
            <v>0</v>
          </cell>
        </row>
        <row r="1208">
          <cell r="B1208" t="str">
            <v>I</v>
          </cell>
          <cell r="C1208" t="str">
            <v>Medicaid Only 21+</v>
          </cell>
          <cell r="K1208">
            <v>1</v>
          </cell>
          <cell r="M1208">
            <v>0</v>
          </cell>
        </row>
        <row r="1209">
          <cell r="B1209" t="str">
            <v>I</v>
          </cell>
          <cell r="C1209" t="str">
            <v>Medicaid Only 21+</v>
          </cell>
          <cell r="K1209">
            <v>1307.2580645161299</v>
          </cell>
          <cell r="M1209">
            <v>0</v>
          </cell>
        </row>
        <row r="1210">
          <cell r="B1210" t="str">
            <v>I</v>
          </cell>
          <cell r="C1210" t="str">
            <v>Medicaid Only 21+</v>
          </cell>
          <cell r="K1210">
            <v>244</v>
          </cell>
          <cell r="M1210">
            <v>0</v>
          </cell>
        </row>
        <row r="1211">
          <cell r="B1211" t="str">
            <v>I</v>
          </cell>
          <cell r="C1211" t="str">
            <v>Medicaid Only 21+</v>
          </cell>
          <cell r="K1211">
            <v>12</v>
          </cell>
          <cell r="M1211">
            <v>0</v>
          </cell>
        </row>
        <row r="1212">
          <cell r="B1212" t="str">
            <v>I</v>
          </cell>
          <cell r="C1212" t="str">
            <v>Medicaid Only 21+</v>
          </cell>
          <cell r="K1212">
            <v>33</v>
          </cell>
          <cell r="M1212">
            <v>0</v>
          </cell>
        </row>
        <row r="1213">
          <cell r="B1213" t="str">
            <v>I</v>
          </cell>
          <cell r="C1213" t="str">
            <v>Medicaid Only 21+</v>
          </cell>
          <cell r="K1213">
            <v>909.52688172042997</v>
          </cell>
          <cell r="M1213">
            <v>0</v>
          </cell>
        </row>
        <row r="1214">
          <cell r="B1214" t="str">
            <v>I</v>
          </cell>
          <cell r="C1214" t="str">
            <v>Medicaid Only 21+</v>
          </cell>
          <cell r="K1214">
            <v>78</v>
          </cell>
          <cell r="M1214">
            <v>0</v>
          </cell>
        </row>
        <row r="1215">
          <cell r="B1215" t="str">
            <v>I</v>
          </cell>
          <cell r="C1215" t="str">
            <v>Medicaid Only 21+</v>
          </cell>
          <cell r="K1215">
            <v>6</v>
          </cell>
          <cell r="M1215">
            <v>0</v>
          </cell>
        </row>
        <row r="1216">
          <cell r="B1216" t="str">
            <v>I</v>
          </cell>
          <cell r="C1216" t="str">
            <v>Medicaid Only 21+</v>
          </cell>
          <cell r="K1216">
            <v>104</v>
          </cell>
          <cell r="M1216">
            <v>0</v>
          </cell>
        </row>
        <row r="1217">
          <cell r="B1217" t="str">
            <v>I</v>
          </cell>
          <cell r="C1217" t="str">
            <v>Medicaid Only 21+</v>
          </cell>
          <cell r="K1217">
            <v>4735.6763440860204</v>
          </cell>
          <cell r="M1217">
            <v>0</v>
          </cell>
        </row>
        <row r="1218">
          <cell r="B1218" t="str">
            <v>I</v>
          </cell>
          <cell r="C1218" t="str">
            <v>Medicaid Only 21+</v>
          </cell>
          <cell r="K1218">
            <v>6</v>
          </cell>
          <cell r="M1218">
            <v>0</v>
          </cell>
        </row>
        <row r="1219">
          <cell r="B1219" t="str">
            <v>I</v>
          </cell>
          <cell r="C1219" t="str">
            <v>Medicaid Only 21+</v>
          </cell>
          <cell r="K1219">
            <v>48</v>
          </cell>
          <cell r="M1219">
            <v>0</v>
          </cell>
        </row>
        <row r="1220">
          <cell r="B1220" t="str">
            <v>I</v>
          </cell>
          <cell r="C1220" t="str">
            <v>Medicaid Only 21+</v>
          </cell>
          <cell r="K1220">
            <v>4181.0311827957003</v>
          </cell>
          <cell r="M1220">
            <v>0</v>
          </cell>
        </row>
        <row r="1221">
          <cell r="B1221" t="str">
            <v>I</v>
          </cell>
          <cell r="C1221" t="str">
            <v>Medicaid Only 21+</v>
          </cell>
          <cell r="K1221">
            <v>102</v>
          </cell>
          <cell r="M1221">
            <v>0</v>
          </cell>
        </row>
        <row r="1222">
          <cell r="B1222" t="str">
            <v>I</v>
          </cell>
          <cell r="C1222" t="str">
            <v>Medicaid Only 21+</v>
          </cell>
          <cell r="K1222">
            <v>104.322580645161</v>
          </cell>
          <cell r="M1222">
            <v>0</v>
          </cell>
        </row>
        <row r="1223">
          <cell r="B1223" t="str">
            <v>I</v>
          </cell>
          <cell r="C1223" t="str">
            <v>Medicaid Only 21+</v>
          </cell>
          <cell r="K1223">
            <v>3</v>
          </cell>
          <cell r="M1223">
            <v>0</v>
          </cell>
        </row>
        <row r="1224">
          <cell r="B1224" t="str">
            <v>I</v>
          </cell>
          <cell r="C1224" t="str">
            <v>Medicaid Only 21+</v>
          </cell>
          <cell r="K1224">
            <v>9</v>
          </cell>
          <cell r="M1224">
            <v>0</v>
          </cell>
        </row>
        <row r="1225">
          <cell r="B1225" t="str">
            <v>I</v>
          </cell>
          <cell r="C1225" t="str">
            <v>Medicaid Only 21+</v>
          </cell>
          <cell r="K1225">
            <v>17</v>
          </cell>
          <cell r="M1225">
            <v>0</v>
          </cell>
        </row>
        <row r="1226">
          <cell r="B1226" t="str">
            <v>I</v>
          </cell>
          <cell r="C1226" t="str">
            <v>Medicaid Only 21+</v>
          </cell>
          <cell r="K1226">
            <v>3</v>
          </cell>
          <cell r="M1226">
            <v>0</v>
          </cell>
        </row>
        <row r="1227">
          <cell r="B1227" t="str">
            <v>I</v>
          </cell>
          <cell r="C1227" t="str">
            <v>Medicaid Only 21+</v>
          </cell>
          <cell r="K1227">
            <v>7</v>
          </cell>
          <cell r="M1227">
            <v>0</v>
          </cell>
        </row>
        <row r="1228">
          <cell r="B1228" t="str">
            <v>I</v>
          </cell>
          <cell r="C1228" t="str">
            <v>Medicaid Only 21+</v>
          </cell>
          <cell r="K1228">
            <v>3</v>
          </cell>
          <cell r="M1228">
            <v>0</v>
          </cell>
        </row>
        <row r="1229">
          <cell r="B1229" t="str">
            <v>I</v>
          </cell>
          <cell r="C1229" t="str">
            <v>Medicaid Only 21+</v>
          </cell>
          <cell r="K1229">
            <v>2</v>
          </cell>
          <cell r="M1229">
            <v>0</v>
          </cell>
        </row>
        <row r="1230">
          <cell r="B1230" t="str">
            <v>I</v>
          </cell>
          <cell r="C1230" t="str">
            <v>Medicaid Only 21+</v>
          </cell>
          <cell r="K1230">
            <v>28</v>
          </cell>
          <cell r="M1230">
            <v>0</v>
          </cell>
        </row>
        <row r="1231">
          <cell r="B1231" t="str">
            <v>I</v>
          </cell>
          <cell r="C1231" t="str">
            <v>Medicaid Only 21+</v>
          </cell>
          <cell r="K1231">
            <v>1</v>
          </cell>
          <cell r="M1231">
            <v>0</v>
          </cell>
        </row>
        <row r="1232">
          <cell r="B1232" t="str">
            <v>I</v>
          </cell>
          <cell r="C1232" t="str">
            <v>Medicaid Only 21+</v>
          </cell>
          <cell r="K1232">
            <v>11</v>
          </cell>
          <cell r="M1232">
            <v>0</v>
          </cell>
        </row>
        <row r="1233">
          <cell r="B1233" t="str">
            <v>I</v>
          </cell>
          <cell r="C1233" t="str">
            <v>Medicaid Only 21+</v>
          </cell>
          <cell r="K1233">
            <v>94</v>
          </cell>
          <cell r="M1233">
            <v>0</v>
          </cell>
        </row>
        <row r="1234">
          <cell r="B1234" t="str">
            <v>I</v>
          </cell>
          <cell r="C1234" t="str">
            <v>Medicaid Only 21+</v>
          </cell>
          <cell r="K1234">
            <v>9</v>
          </cell>
          <cell r="M1234">
            <v>0</v>
          </cell>
        </row>
        <row r="1235">
          <cell r="B1235" t="str">
            <v>I</v>
          </cell>
          <cell r="C1235" t="str">
            <v>Medicaid Only 21+</v>
          </cell>
          <cell r="K1235">
            <v>2</v>
          </cell>
          <cell r="M1235">
            <v>0</v>
          </cell>
        </row>
        <row r="1236">
          <cell r="B1236" t="str">
            <v>I</v>
          </cell>
          <cell r="C1236" t="str">
            <v>Medicaid Only 21+</v>
          </cell>
          <cell r="K1236">
            <v>3</v>
          </cell>
          <cell r="M1236">
            <v>0</v>
          </cell>
        </row>
        <row r="1237">
          <cell r="B1237" t="str">
            <v>I</v>
          </cell>
          <cell r="C1237" t="str">
            <v>Dual Eligible 21+</v>
          </cell>
          <cell r="K1237">
            <v>6854.6688172042996</v>
          </cell>
          <cell r="M1237">
            <v>0</v>
          </cell>
        </row>
        <row r="1238">
          <cell r="B1238" t="str">
            <v>I</v>
          </cell>
          <cell r="C1238" t="str">
            <v>Dual Eligible 21+</v>
          </cell>
          <cell r="K1238">
            <v>945.96666666666704</v>
          </cell>
          <cell r="M1238">
            <v>0</v>
          </cell>
        </row>
        <row r="1239">
          <cell r="B1239" t="str">
            <v>I</v>
          </cell>
          <cell r="C1239" t="str">
            <v>Dual Eligible 21+</v>
          </cell>
          <cell r="K1239">
            <v>1199.2903225806499</v>
          </cell>
          <cell r="M1239">
            <v>0</v>
          </cell>
        </row>
        <row r="1240">
          <cell r="B1240" t="str">
            <v>I</v>
          </cell>
          <cell r="C1240" t="str">
            <v>Dual Eligible 21+</v>
          </cell>
          <cell r="K1240">
            <v>163.96774193548401</v>
          </cell>
          <cell r="M1240">
            <v>0</v>
          </cell>
        </row>
        <row r="1241">
          <cell r="B1241" t="str">
            <v>I</v>
          </cell>
          <cell r="C1241" t="str">
            <v>Dual Eligible 21+</v>
          </cell>
          <cell r="K1241">
            <v>1594.0311827957</v>
          </cell>
          <cell r="M1241">
            <v>0</v>
          </cell>
        </row>
        <row r="1242">
          <cell r="B1242" t="str">
            <v>I</v>
          </cell>
          <cell r="C1242" t="str">
            <v>Dual Eligible 21+</v>
          </cell>
          <cell r="K1242">
            <v>7338.0688172043001</v>
          </cell>
          <cell r="M1242">
            <v>0</v>
          </cell>
        </row>
        <row r="1243">
          <cell r="B1243" t="str">
            <v>I</v>
          </cell>
          <cell r="C1243" t="str">
            <v>Dual Eligible 21+</v>
          </cell>
          <cell r="K1243">
            <v>351</v>
          </cell>
          <cell r="M1243">
            <v>0</v>
          </cell>
        </row>
        <row r="1244">
          <cell r="B1244" t="str">
            <v>I</v>
          </cell>
          <cell r="C1244" t="str">
            <v>Dual Eligible 21+</v>
          </cell>
          <cell r="K1244">
            <v>1075.5053763440901</v>
          </cell>
          <cell r="M1244">
            <v>0</v>
          </cell>
        </row>
        <row r="1245">
          <cell r="B1245" t="str">
            <v>I</v>
          </cell>
          <cell r="C1245" t="str">
            <v>Dual Eligible 21+</v>
          </cell>
          <cell r="K1245">
            <v>18091.270967741901</v>
          </cell>
          <cell r="M1245">
            <v>0</v>
          </cell>
        </row>
        <row r="1246">
          <cell r="B1246" t="str">
            <v>I</v>
          </cell>
          <cell r="C1246" t="str">
            <v>Dual Eligible 21+</v>
          </cell>
          <cell r="K1246">
            <v>46162.873118279596</v>
          </cell>
          <cell r="M1246">
            <v>0</v>
          </cell>
        </row>
        <row r="1247">
          <cell r="B1247" t="str">
            <v>I</v>
          </cell>
          <cell r="C1247" t="str">
            <v>Dual Eligible 21+</v>
          </cell>
          <cell r="K1247">
            <v>793.64623655913999</v>
          </cell>
          <cell r="M1247">
            <v>0</v>
          </cell>
        </row>
        <row r="1248">
          <cell r="B1248" t="str">
            <v>I</v>
          </cell>
          <cell r="C1248" t="str">
            <v>Dual Eligible 21+</v>
          </cell>
          <cell r="K1248">
            <v>122</v>
          </cell>
          <cell r="M1248">
            <v>0</v>
          </cell>
        </row>
        <row r="1249">
          <cell r="B1249" t="str">
            <v>I</v>
          </cell>
          <cell r="C1249" t="str">
            <v>Dual Eligible 21+</v>
          </cell>
          <cell r="K1249">
            <v>16664.503225806398</v>
          </cell>
          <cell r="M1249">
            <v>0</v>
          </cell>
        </row>
        <row r="1250">
          <cell r="B1250" t="str">
            <v>I</v>
          </cell>
          <cell r="C1250" t="str">
            <v>Dual Eligible 21+</v>
          </cell>
          <cell r="K1250">
            <v>23672.3172043011</v>
          </cell>
          <cell r="M1250">
            <v>0</v>
          </cell>
        </row>
        <row r="1251">
          <cell r="B1251" t="str">
            <v>I</v>
          </cell>
          <cell r="C1251" t="str">
            <v>Dual Eligible 21+</v>
          </cell>
          <cell r="K1251">
            <v>293</v>
          </cell>
          <cell r="M1251">
            <v>0</v>
          </cell>
        </row>
        <row r="1252">
          <cell r="B1252" t="str">
            <v>I</v>
          </cell>
          <cell r="C1252" t="str">
            <v>Dual Eligible 21+</v>
          </cell>
          <cell r="K1252">
            <v>463.86774193548399</v>
          </cell>
          <cell r="M1252">
            <v>0</v>
          </cell>
        </row>
        <row r="1253">
          <cell r="B1253" t="str">
            <v>I</v>
          </cell>
          <cell r="C1253" t="str">
            <v>Dual Eligible 21+</v>
          </cell>
          <cell r="K1253">
            <v>59.2129032258065</v>
          </cell>
          <cell r="M1253">
            <v>0</v>
          </cell>
        </row>
        <row r="1254">
          <cell r="B1254" t="str">
            <v>I</v>
          </cell>
          <cell r="C1254" t="str">
            <v>Dual Eligible 21+</v>
          </cell>
          <cell r="K1254">
            <v>1.7333333333333301</v>
          </cell>
          <cell r="M1254">
            <v>0</v>
          </cell>
        </row>
        <row r="1255">
          <cell r="B1255" t="str">
            <v>I</v>
          </cell>
          <cell r="C1255" t="str">
            <v>Dual Eligible 21+</v>
          </cell>
          <cell r="K1255">
            <v>48.950537634408597</v>
          </cell>
          <cell r="M1255">
            <v>0</v>
          </cell>
        </row>
        <row r="1256">
          <cell r="B1256" t="str">
            <v>I</v>
          </cell>
          <cell r="C1256" t="str">
            <v>Dual Eligible 21+</v>
          </cell>
          <cell r="K1256">
            <v>1</v>
          </cell>
          <cell r="M1256">
            <v>0</v>
          </cell>
        </row>
        <row r="1257">
          <cell r="B1257" t="str">
            <v>I</v>
          </cell>
          <cell r="C1257" t="str">
            <v>Dual Eligible 21+</v>
          </cell>
          <cell r="K1257">
            <v>192.96774193548401</v>
          </cell>
          <cell r="M1257">
            <v>0</v>
          </cell>
        </row>
        <row r="1258">
          <cell r="B1258" t="str">
            <v>I</v>
          </cell>
          <cell r="C1258" t="str">
            <v>Dual Eligible 21+</v>
          </cell>
          <cell r="K1258">
            <v>555.20645161290304</v>
          </cell>
          <cell r="M1258">
            <v>0</v>
          </cell>
        </row>
        <row r="1259">
          <cell r="B1259" t="str">
            <v>I</v>
          </cell>
          <cell r="C1259" t="str">
            <v>Dual Eligible 21+</v>
          </cell>
          <cell r="K1259">
            <v>61</v>
          </cell>
          <cell r="M1259">
            <v>0</v>
          </cell>
        </row>
        <row r="1260">
          <cell r="B1260" t="str">
            <v>I</v>
          </cell>
          <cell r="C1260" t="str">
            <v>Dual Eligible 21+</v>
          </cell>
          <cell r="K1260">
            <v>13</v>
          </cell>
          <cell r="M1260">
            <v>0</v>
          </cell>
        </row>
        <row r="1261">
          <cell r="B1261" t="str">
            <v>I</v>
          </cell>
          <cell r="C1261" t="str">
            <v>Dual Eligible 21+</v>
          </cell>
          <cell r="K1261">
            <v>865.12903225806497</v>
          </cell>
          <cell r="M1261">
            <v>0</v>
          </cell>
        </row>
        <row r="1262">
          <cell r="B1262" t="str">
            <v>I</v>
          </cell>
          <cell r="C1262" t="str">
            <v>Dual Eligible 21+</v>
          </cell>
          <cell r="K1262">
            <v>646</v>
          </cell>
          <cell r="M1262">
            <v>0</v>
          </cell>
        </row>
        <row r="1263">
          <cell r="B1263" t="str">
            <v>I</v>
          </cell>
          <cell r="C1263" t="str">
            <v>Dual Eligible 21+</v>
          </cell>
          <cell r="K1263">
            <v>113</v>
          </cell>
          <cell r="M1263">
            <v>0</v>
          </cell>
        </row>
        <row r="1264">
          <cell r="B1264" t="str">
            <v>I</v>
          </cell>
          <cell r="C1264" t="str">
            <v>Dual Eligible 21+</v>
          </cell>
          <cell r="K1264">
            <v>66</v>
          </cell>
          <cell r="M1264">
            <v>0</v>
          </cell>
        </row>
        <row r="1265">
          <cell r="B1265" t="str">
            <v>I</v>
          </cell>
          <cell r="C1265" t="str">
            <v>Dual Eligible 21+</v>
          </cell>
          <cell r="K1265">
            <v>3962.7365591397902</v>
          </cell>
          <cell r="M1265">
            <v>0</v>
          </cell>
        </row>
        <row r="1266">
          <cell r="B1266" t="str">
            <v>I</v>
          </cell>
          <cell r="C1266" t="str">
            <v>Dual Eligible 21+</v>
          </cell>
          <cell r="K1266">
            <v>4956.4860215053804</v>
          </cell>
          <cell r="M1266">
            <v>0</v>
          </cell>
        </row>
        <row r="1267">
          <cell r="B1267" t="str">
            <v>I</v>
          </cell>
          <cell r="C1267" t="str">
            <v>Dual Eligible 21+</v>
          </cell>
          <cell r="K1267">
            <v>39</v>
          </cell>
          <cell r="M1267">
            <v>0</v>
          </cell>
        </row>
        <row r="1268">
          <cell r="B1268" t="str">
            <v>I</v>
          </cell>
          <cell r="C1268" t="str">
            <v>Dual Eligible 21+</v>
          </cell>
          <cell r="K1268">
            <v>112</v>
          </cell>
          <cell r="M1268">
            <v>0</v>
          </cell>
        </row>
        <row r="1269">
          <cell r="B1269" t="str">
            <v>I</v>
          </cell>
          <cell r="C1269" t="str">
            <v>Dual Eligible 21+</v>
          </cell>
          <cell r="K1269">
            <v>6529.90107526882</v>
          </cell>
          <cell r="M1269">
            <v>0</v>
          </cell>
        </row>
        <row r="1270">
          <cell r="B1270" t="str">
            <v>I</v>
          </cell>
          <cell r="C1270" t="str">
            <v>Dual Eligible 21+</v>
          </cell>
          <cell r="K1270">
            <v>4622.2397849462404</v>
          </cell>
          <cell r="M1270">
            <v>0</v>
          </cell>
        </row>
        <row r="1271">
          <cell r="B1271" t="str">
            <v>I</v>
          </cell>
          <cell r="C1271" t="str">
            <v>Dual Eligible 21+</v>
          </cell>
          <cell r="K1271">
            <v>80</v>
          </cell>
          <cell r="M1271">
            <v>0</v>
          </cell>
        </row>
        <row r="1272">
          <cell r="B1272" t="str">
            <v>I</v>
          </cell>
          <cell r="C1272" t="str">
            <v>Dual Eligible 21+</v>
          </cell>
          <cell r="K1272">
            <v>50</v>
          </cell>
          <cell r="M1272">
            <v>0</v>
          </cell>
        </row>
        <row r="1273">
          <cell r="B1273" t="str">
            <v>I</v>
          </cell>
          <cell r="C1273" t="str">
            <v>Dual Eligible 21+</v>
          </cell>
          <cell r="K1273">
            <v>1</v>
          </cell>
          <cell r="M1273">
            <v>0</v>
          </cell>
        </row>
        <row r="1274">
          <cell r="B1274" t="str">
            <v>I</v>
          </cell>
          <cell r="C1274" t="str">
            <v>Dual Eligible 21+</v>
          </cell>
          <cell r="K1274">
            <v>2</v>
          </cell>
          <cell r="M1274">
            <v>0</v>
          </cell>
        </row>
        <row r="1275">
          <cell r="B1275" t="str">
            <v>I</v>
          </cell>
          <cell r="C1275" t="str">
            <v>Dual Eligible 21+</v>
          </cell>
          <cell r="K1275">
            <v>53</v>
          </cell>
          <cell r="M1275">
            <v>0</v>
          </cell>
        </row>
        <row r="1276">
          <cell r="B1276" t="str">
            <v>I</v>
          </cell>
          <cell r="C1276" t="str">
            <v>Dual Eligible 21+</v>
          </cell>
          <cell r="K1276">
            <v>2845.06344086022</v>
          </cell>
          <cell r="M1276">
            <v>0</v>
          </cell>
        </row>
        <row r="1277">
          <cell r="B1277" t="str">
            <v>I</v>
          </cell>
          <cell r="C1277" t="str">
            <v>Dual Eligible 21+</v>
          </cell>
          <cell r="K1277">
            <v>16</v>
          </cell>
          <cell r="M1277">
            <v>0</v>
          </cell>
        </row>
        <row r="1278">
          <cell r="B1278" t="str">
            <v>I</v>
          </cell>
          <cell r="C1278" t="str">
            <v>Dual Eligible 21+</v>
          </cell>
          <cell r="K1278">
            <v>3</v>
          </cell>
          <cell r="M1278">
            <v>0</v>
          </cell>
        </row>
        <row r="1279">
          <cell r="B1279" t="str">
            <v>I</v>
          </cell>
          <cell r="C1279" t="str">
            <v>Dual Eligible 21+</v>
          </cell>
          <cell r="K1279">
            <v>47</v>
          </cell>
          <cell r="M1279">
            <v>0</v>
          </cell>
        </row>
        <row r="1280">
          <cell r="B1280" t="str">
            <v>I</v>
          </cell>
          <cell r="C1280" t="str">
            <v>Dual Eligible 21+</v>
          </cell>
          <cell r="K1280">
            <v>2223.8688172042998</v>
          </cell>
          <cell r="M1280">
            <v>0</v>
          </cell>
        </row>
        <row r="1281">
          <cell r="B1281" t="str">
            <v>I</v>
          </cell>
          <cell r="C1281" t="str">
            <v>Dual Eligible 21+</v>
          </cell>
          <cell r="K1281">
            <v>16</v>
          </cell>
          <cell r="M1281">
            <v>0</v>
          </cell>
        </row>
        <row r="1282">
          <cell r="B1282" t="str">
            <v>I</v>
          </cell>
          <cell r="C1282" t="str">
            <v>Dual Eligible 21+</v>
          </cell>
          <cell r="K1282">
            <v>7</v>
          </cell>
          <cell r="M1282">
            <v>0</v>
          </cell>
        </row>
        <row r="1283">
          <cell r="B1283" t="str">
            <v>I</v>
          </cell>
          <cell r="C1283" t="str">
            <v>Dual Eligible 21+</v>
          </cell>
          <cell r="K1283">
            <v>237</v>
          </cell>
          <cell r="M1283">
            <v>0</v>
          </cell>
        </row>
        <row r="1284">
          <cell r="B1284" t="str">
            <v>I</v>
          </cell>
          <cell r="C1284" t="str">
            <v>Dual Eligible 21+</v>
          </cell>
          <cell r="K1284">
            <v>3</v>
          </cell>
          <cell r="M1284">
            <v>0</v>
          </cell>
        </row>
        <row r="1285">
          <cell r="B1285" t="str">
            <v>I</v>
          </cell>
          <cell r="C1285" t="str">
            <v>Dual Eligible 21+</v>
          </cell>
          <cell r="K1285">
            <v>311.96774193548401</v>
          </cell>
          <cell r="M1285">
            <v>0</v>
          </cell>
        </row>
        <row r="1286">
          <cell r="B1286" t="str">
            <v>I</v>
          </cell>
          <cell r="C1286" t="str">
            <v>Dual Eligible 21+</v>
          </cell>
          <cell r="K1286">
            <v>5</v>
          </cell>
          <cell r="M1286">
            <v>0</v>
          </cell>
        </row>
        <row r="1287">
          <cell r="B1287" t="str">
            <v>I</v>
          </cell>
          <cell r="C1287" t="str">
            <v>Dual Eligible 21+</v>
          </cell>
          <cell r="K1287">
            <v>10</v>
          </cell>
          <cell r="M1287">
            <v>0</v>
          </cell>
        </row>
        <row r="1288">
          <cell r="B1288" t="str">
            <v>I</v>
          </cell>
          <cell r="C1288" t="str">
            <v>Dual Eligible 21+</v>
          </cell>
          <cell r="K1288">
            <v>12</v>
          </cell>
          <cell r="M1288">
            <v>0</v>
          </cell>
        </row>
        <row r="1289">
          <cell r="B1289" t="str">
            <v>I</v>
          </cell>
          <cell r="C1289" t="str">
            <v>Dual Eligible 21+</v>
          </cell>
          <cell r="K1289">
            <v>2</v>
          </cell>
          <cell r="M1289">
            <v>0</v>
          </cell>
        </row>
        <row r="1290">
          <cell r="B1290" t="str">
            <v>I</v>
          </cell>
          <cell r="C1290" t="str">
            <v>Dual Eligible 21+</v>
          </cell>
          <cell r="K1290">
            <v>25</v>
          </cell>
          <cell r="M1290">
            <v>0</v>
          </cell>
        </row>
        <row r="1291">
          <cell r="B1291" t="str">
            <v>I</v>
          </cell>
          <cell r="C1291" t="str">
            <v>Dual Eligible 21+</v>
          </cell>
          <cell r="K1291">
            <v>4</v>
          </cell>
          <cell r="M1291">
            <v>0</v>
          </cell>
        </row>
        <row r="1292">
          <cell r="B1292" t="str">
            <v>I</v>
          </cell>
          <cell r="C1292" t="str">
            <v>Dual Eligible 21+</v>
          </cell>
          <cell r="K1292">
            <v>4</v>
          </cell>
          <cell r="M1292">
            <v>0</v>
          </cell>
        </row>
        <row r="1293">
          <cell r="B1293" t="str">
            <v>I</v>
          </cell>
          <cell r="C1293" t="str">
            <v>Dual Eligible 21+</v>
          </cell>
          <cell r="K1293">
            <v>2</v>
          </cell>
          <cell r="M1293">
            <v>0</v>
          </cell>
        </row>
        <row r="1294">
          <cell r="B1294" t="str">
            <v>I</v>
          </cell>
          <cell r="C1294" t="str">
            <v>Dual Eligible 21+</v>
          </cell>
          <cell r="K1294">
            <v>2</v>
          </cell>
          <cell r="M1294">
            <v>0</v>
          </cell>
        </row>
        <row r="1295">
          <cell r="B1295" t="str">
            <v>I</v>
          </cell>
          <cell r="C1295" t="str">
            <v>Dual Eligible 21+</v>
          </cell>
          <cell r="K1295">
            <v>7</v>
          </cell>
          <cell r="M1295">
            <v>0</v>
          </cell>
        </row>
        <row r="1296">
          <cell r="B1296" t="str">
            <v>I</v>
          </cell>
          <cell r="C1296" t="str">
            <v>Medically Needy 0-20</v>
          </cell>
          <cell r="K1296">
            <v>3248.8430107526901</v>
          </cell>
          <cell r="M1296">
            <v>0</v>
          </cell>
        </row>
        <row r="1297">
          <cell r="B1297" t="str">
            <v>I</v>
          </cell>
          <cell r="C1297" t="str">
            <v>Medically Needy 0-20</v>
          </cell>
          <cell r="K1297">
            <v>13</v>
          </cell>
          <cell r="M1297">
            <v>0</v>
          </cell>
        </row>
        <row r="1298">
          <cell r="B1298" t="str">
            <v>I</v>
          </cell>
          <cell r="C1298" t="str">
            <v>Medically Needy 0-20</v>
          </cell>
          <cell r="K1298">
            <v>371.69784946236598</v>
          </cell>
          <cell r="M1298">
            <v>0</v>
          </cell>
        </row>
        <row r="1299">
          <cell r="B1299" t="str">
            <v>I</v>
          </cell>
          <cell r="C1299" t="str">
            <v>Medically Needy 0-20</v>
          </cell>
          <cell r="K1299">
            <v>5.5806451612903203</v>
          </cell>
          <cell r="M1299">
            <v>0</v>
          </cell>
        </row>
        <row r="1300">
          <cell r="B1300" t="str">
            <v>I</v>
          </cell>
          <cell r="C1300" t="str">
            <v>Medically Needy 0-20</v>
          </cell>
          <cell r="K1300">
            <v>1</v>
          </cell>
          <cell r="M1300">
            <v>0</v>
          </cell>
        </row>
        <row r="1301">
          <cell r="B1301" t="str">
            <v>I</v>
          </cell>
          <cell r="C1301" t="str">
            <v>Medically Needy 0-20</v>
          </cell>
          <cell r="K1301">
            <v>3</v>
          </cell>
          <cell r="M1301">
            <v>0</v>
          </cell>
        </row>
        <row r="1302">
          <cell r="B1302" t="str">
            <v>I</v>
          </cell>
          <cell r="C1302" t="str">
            <v>Medically Needy 21+</v>
          </cell>
          <cell r="K1302">
            <v>14978.251612903199</v>
          </cell>
          <cell r="M1302">
            <v>0</v>
          </cell>
        </row>
        <row r="1303">
          <cell r="B1303" t="str">
            <v>I</v>
          </cell>
          <cell r="C1303" t="str">
            <v>Medically Needy 21+</v>
          </cell>
          <cell r="K1303">
            <v>346.34516129032301</v>
          </cell>
          <cell r="M1303">
            <v>0</v>
          </cell>
        </row>
        <row r="1304">
          <cell r="B1304" t="str">
            <v>I</v>
          </cell>
          <cell r="C1304" t="str">
            <v>Medically Needy 21+</v>
          </cell>
          <cell r="K1304">
            <v>1778.7096774193601</v>
          </cell>
          <cell r="M1304">
            <v>0</v>
          </cell>
        </row>
        <row r="1305">
          <cell r="B1305" t="str">
            <v>I</v>
          </cell>
          <cell r="C1305" t="str">
            <v>Medically Needy 21+</v>
          </cell>
          <cell r="K1305">
            <v>131.51505376344099</v>
          </cell>
          <cell r="M1305">
            <v>0</v>
          </cell>
        </row>
        <row r="1306">
          <cell r="B1306" t="str">
            <v>I</v>
          </cell>
          <cell r="C1306" t="str">
            <v>Medically Needy 21+</v>
          </cell>
          <cell r="K1306">
            <v>137.434408602151</v>
          </cell>
          <cell r="M1306">
            <v>0</v>
          </cell>
        </row>
        <row r="1307">
          <cell r="B1307" t="str">
            <v>I</v>
          </cell>
          <cell r="C1307" t="str">
            <v>Medically Needy 21+</v>
          </cell>
          <cell r="K1307">
            <v>22</v>
          </cell>
          <cell r="M1307">
            <v>0</v>
          </cell>
        </row>
        <row r="1308">
          <cell r="B1308" t="str">
            <v>I</v>
          </cell>
          <cell r="C1308" t="str">
            <v>Medically Needy 21+</v>
          </cell>
          <cell r="K1308">
            <v>18.459139784946199</v>
          </cell>
          <cell r="M1308">
            <v>0</v>
          </cell>
        </row>
        <row r="1309">
          <cell r="B1309" t="str">
            <v>I</v>
          </cell>
          <cell r="C1309" t="str">
            <v>Medically Needy 21+</v>
          </cell>
          <cell r="K1309">
            <v>3</v>
          </cell>
          <cell r="M1309">
            <v>0</v>
          </cell>
        </row>
        <row r="1310">
          <cell r="B1310" t="str">
            <v>I</v>
          </cell>
          <cell r="C1310" t="str">
            <v>Medically Needy 21+</v>
          </cell>
          <cell r="K1310">
            <v>8</v>
          </cell>
          <cell r="M1310">
            <v>0</v>
          </cell>
        </row>
        <row r="1311">
          <cell r="B1311" t="str">
            <v>A</v>
          </cell>
          <cell r="C1311" t="str">
            <v>Medicaid Only/Dual Eligible 0-20</v>
          </cell>
          <cell r="K1311">
            <v>500000.15552995302</v>
          </cell>
          <cell r="M1311">
            <v>0</v>
          </cell>
        </row>
        <row r="1312">
          <cell r="B1312" t="str">
            <v>A</v>
          </cell>
          <cell r="C1312" t="str">
            <v>Medicaid Only/Dual Eligible 0-20</v>
          </cell>
          <cell r="K1312">
            <v>462.85253456221199</v>
          </cell>
          <cell r="M1312">
            <v>0</v>
          </cell>
        </row>
        <row r="1313">
          <cell r="B1313" t="str">
            <v>A</v>
          </cell>
          <cell r="C1313" t="str">
            <v>Medicaid Only/Dual Eligible 0-20</v>
          </cell>
          <cell r="K1313">
            <v>21283.6025345622</v>
          </cell>
          <cell r="M1313">
            <v>0</v>
          </cell>
        </row>
        <row r="1314">
          <cell r="B1314" t="str">
            <v>A</v>
          </cell>
          <cell r="C1314" t="str">
            <v>Medicaid Only/Dual Eligible 0-20</v>
          </cell>
          <cell r="K1314">
            <v>62</v>
          </cell>
          <cell r="M1314">
            <v>0</v>
          </cell>
        </row>
        <row r="1315">
          <cell r="B1315" t="str">
            <v>A</v>
          </cell>
          <cell r="C1315" t="str">
            <v>Medicaid Only/Dual Eligible 0-20</v>
          </cell>
          <cell r="K1315">
            <v>2699.5691244239601</v>
          </cell>
          <cell r="M1315">
            <v>0</v>
          </cell>
        </row>
        <row r="1316">
          <cell r="B1316" t="str">
            <v>A</v>
          </cell>
          <cell r="C1316" t="str">
            <v>Medicaid Only/Dual Eligible 0-20</v>
          </cell>
          <cell r="K1316">
            <v>511.25576036866403</v>
          </cell>
          <cell r="M1316">
            <v>0</v>
          </cell>
        </row>
        <row r="1317">
          <cell r="B1317" t="str">
            <v>A</v>
          </cell>
          <cell r="C1317" t="str">
            <v>Medicaid Only/Dual Eligible 0-20</v>
          </cell>
          <cell r="K1317">
            <v>6</v>
          </cell>
          <cell r="M1317">
            <v>0</v>
          </cell>
        </row>
        <row r="1318">
          <cell r="B1318" t="str">
            <v>A</v>
          </cell>
          <cell r="C1318" t="str">
            <v>Medicaid Only/Dual Eligible 0-20</v>
          </cell>
          <cell r="K1318">
            <v>740.16935483870998</v>
          </cell>
          <cell r="M1318">
            <v>0</v>
          </cell>
        </row>
        <row r="1319">
          <cell r="B1319" t="str">
            <v>A</v>
          </cell>
          <cell r="C1319" t="str">
            <v>Medicaid Only/Dual Eligible 0-20</v>
          </cell>
          <cell r="K1319">
            <v>2</v>
          </cell>
          <cell r="M1319">
            <v>0</v>
          </cell>
        </row>
        <row r="1320">
          <cell r="B1320" t="str">
            <v>A</v>
          </cell>
          <cell r="C1320" t="str">
            <v>Medicaid Only/Dual Eligible 0-20</v>
          </cell>
          <cell r="K1320">
            <v>112</v>
          </cell>
          <cell r="M1320">
            <v>0</v>
          </cell>
        </row>
        <row r="1321">
          <cell r="B1321" t="str">
            <v>A</v>
          </cell>
          <cell r="C1321" t="str">
            <v>Medicaid Only/Dual Eligible 0-20</v>
          </cell>
          <cell r="K1321">
            <v>24</v>
          </cell>
          <cell r="M1321">
            <v>0</v>
          </cell>
        </row>
        <row r="1322">
          <cell r="B1322" t="str">
            <v>A</v>
          </cell>
          <cell r="C1322" t="str">
            <v>Medicaid Only/Dual Eligible 0-20</v>
          </cell>
          <cell r="K1322">
            <v>8</v>
          </cell>
          <cell r="M1322">
            <v>0</v>
          </cell>
        </row>
        <row r="1323">
          <cell r="B1323" t="str">
            <v>A</v>
          </cell>
          <cell r="C1323" t="str">
            <v>Medicaid Only/Dual Eligible 0-20</v>
          </cell>
          <cell r="K1323">
            <v>1590.02304147465</v>
          </cell>
          <cell r="M1323">
            <v>0</v>
          </cell>
        </row>
        <row r="1324">
          <cell r="B1324" t="str">
            <v>A</v>
          </cell>
          <cell r="C1324" t="str">
            <v>Medicaid Only/Dual Eligible 0-20</v>
          </cell>
          <cell r="K1324">
            <v>6</v>
          </cell>
          <cell r="M1324">
            <v>0</v>
          </cell>
        </row>
        <row r="1325">
          <cell r="B1325" t="str">
            <v>A</v>
          </cell>
          <cell r="C1325" t="str">
            <v>Medicaid Only/Dual Eligible 0-20</v>
          </cell>
          <cell r="K1325">
            <v>551.45161290322596</v>
          </cell>
          <cell r="M1325">
            <v>0</v>
          </cell>
        </row>
        <row r="1326">
          <cell r="B1326" t="str">
            <v>A</v>
          </cell>
          <cell r="C1326" t="str">
            <v>Medicaid Only/Dual Eligible 0-20</v>
          </cell>
          <cell r="K1326">
            <v>3</v>
          </cell>
          <cell r="M1326">
            <v>0</v>
          </cell>
        </row>
        <row r="1327">
          <cell r="B1327" t="str">
            <v>A</v>
          </cell>
          <cell r="C1327" t="str">
            <v>Medicaid Only/Dual Eligible 0-20</v>
          </cell>
          <cell r="K1327">
            <v>2</v>
          </cell>
          <cell r="M1327">
            <v>0</v>
          </cell>
        </row>
        <row r="1328">
          <cell r="B1328" t="str">
            <v>A</v>
          </cell>
          <cell r="C1328" t="str">
            <v>Medicaid Only/Dual Eligible 0-20</v>
          </cell>
          <cell r="K1328">
            <v>10</v>
          </cell>
          <cell r="M1328">
            <v>0</v>
          </cell>
        </row>
        <row r="1329">
          <cell r="B1329" t="str">
            <v>A</v>
          </cell>
          <cell r="C1329" t="str">
            <v>Medicaid Only/Dual Eligible 0-20</v>
          </cell>
          <cell r="K1329">
            <v>4</v>
          </cell>
          <cell r="M1329">
            <v>0</v>
          </cell>
        </row>
        <row r="1330">
          <cell r="B1330" t="str">
            <v>A</v>
          </cell>
          <cell r="C1330" t="str">
            <v>Medicaid Only 21+</v>
          </cell>
          <cell r="K1330">
            <v>139251.31797234999</v>
          </cell>
          <cell r="M1330">
            <v>0</v>
          </cell>
        </row>
        <row r="1331">
          <cell r="B1331" t="str">
            <v>A</v>
          </cell>
          <cell r="C1331" t="str">
            <v>Medicaid Only 21+</v>
          </cell>
          <cell r="K1331">
            <v>579</v>
          </cell>
          <cell r="M1331">
            <v>0</v>
          </cell>
        </row>
        <row r="1332">
          <cell r="B1332" t="str">
            <v>A</v>
          </cell>
          <cell r="C1332" t="str">
            <v>Medicaid Only 21+</v>
          </cell>
          <cell r="K1332">
            <v>1221.58064516129</v>
          </cell>
          <cell r="M1332">
            <v>0</v>
          </cell>
        </row>
        <row r="1333">
          <cell r="B1333" t="str">
            <v>A</v>
          </cell>
          <cell r="C1333" t="str">
            <v>Medicaid Only 21+</v>
          </cell>
          <cell r="K1333">
            <v>27</v>
          </cell>
          <cell r="M1333">
            <v>0</v>
          </cell>
        </row>
        <row r="1334">
          <cell r="B1334" t="str">
            <v>A</v>
          </cell>
          <cell r="C1334" t="str">
            <v>Medicaid Only 21+</v>
          </cell>
          <cell r="K1334">
            <v>824</v>
          </cell>
          <cell r="M1334">
            <v>0</v>
          </cell>
        </row>
        <row r="1335">
          <cell r="B1335" t="str">
            <v>A</v>
          </cell>
          <cell r="C1335" t="str">
            <v>Medicaid Only 21+</v>
          </cell>
          <cell r="K1335">
            <v>43126.311059907799</v>
          </cell>
          <cell r="M1335">
            <v>0</v>
          </cell>
        </row>
        <row r="1336">
          <cell r="B1336" t="str">
            <v>A</v>
          </cell>
          <cell r="C1336" t="str">
            <v>Medicaid Only 21+</v>
          </cell>
          <cell r="K1336">
            <v>38</v>
          </cell>
          <cell r="M1336">
            <v>0</v>
          </cell>
        </row>
        <row r="1337">
          <cell r="B1337" t="str">
            <v>A</v>
          </cell>
          <cell r="C1337" t="str">
            <v>Medicaid Only 21+</v>
          </cell>
          <cell r="K1337">
            <v>865.96774193548401</v>
          </cell>
          <cell r="M1337">
            <v>0</v>
          </cell>
        </row>
        <row r="1338">
          <cell r="B1338" t="str">
            <v>A</v>
          </cell>
          <cell r="C1338" t="str">
            <v>Medicaid Only 21+</v>
          </cell>
          <cell r="K1338">
            <v>40</v>
          </cell>
          <cell r="M1338">
            <v>0</v>
          </cell>
        </row>
        <row r="1339">
          <cell r="B1339" t="str">
            <v>A</v>
          </cell>
          <cell r="C1339" t="str">
            <v>Medicaid Only 21+</v>
          </cell>
          <cell r="K1339">
            <v>1120.79147465438</v>
          </cell>
          <cell r="M1339">
            <v>0</v>
          </cell>
        </row>
        <row r="1340">
          <cell r="B1340" t="str">
            <v>A</v>
          </cell>
          <cell r="C1340" t="str">
            <v>Medicaid Only 21+</v>
          </cell>
          <cell r="K1340">
            <v>88</v>
          </cell>
          <cell r="M1340">
            <v>0</v>
          </cell>
        </row>
        <row r="1341">
          <cell r="B1341" t="str">
            <v>A</v>
          </cell>
          <cell r="C1341" t="str">
            <v>Medicaid Only 21+</v>
          </cell>
          <cell r="K1341">
            <v>255.90322580645201</v>
          </cell>
          <cell r="M1341">
            <v>0</v>
          </cell>
        </row>
        <row r="1342">
          <cell r="B1342" t="str">
            <v>A</v>
          </cell>
          <cell r="C1342" t="str">
            <v>Medicaid Only 21+</v>
          </cell>
          <cell r="K1342">
            <v>5</v>
          </cell>
          <cell r="M1342">
            <v>0</v>
          </cell>
        </row>
        <row r="1343">
          <cell r="B1343" t="str">
            <v>A</v>
          </cell>
          <cell r="C1343" t="str">
            <v>Medicaid Only 21+</v>
          </cell>
          <cell r="K1343">
            <v>19976.331797235001</v>
          </cell>
          <cell r="M1343">
            <v>0</v>
          </cell>
        </row>
        <row r="1344">
          <cell r="B1344" t="str">
            <v>A</v>
          </cell>
          <cell r="C1344" t="str">
            <v>Medicaid Only 21+</v>
          </cell>
          <cell r="K1344">
            <v>66</v>
          </cell>
          <cell r="M1344">
            <v>0</v>
          </cell>
        </row>
        <row r="1345">
          <cell r="B1345" t="str">
            <v>A</v>
          </cell>
          <cell r="C1345" t="str">
            <v>Medicaid Only 21+</v>
          </cell>
          <cell r="K1345">
            <v>2952.1267281106002</v>
          </cell>
          <cell r="M1345">
            <v>0</v>
          </cell>
        </row>
        <row r="1346">
          <cell r="B1346" t="str">
            <v>A</v>
          </cell>
          <cell r="C1346" t="str">
            <v>Medicaid Only 21+</v>
          </cell>
          <cell r="K1346">
            <v>40.129032258064498</v>
          </cell>
          <cell r="M1346">
            <v>0</v>
          </cell>
        </row>
        <row r="1347">
          <cell r="B1347" t="str">
            <v>A</v>
          </cell>
          <cell r="C1347" t="str">
            <v>Medicaid Only 21+</v>
          </cell>
          <cell r="K1347">
            <v>164</v>
          </cell>
          <cell r="M1347">
            <v>0</v>
          </cell>
        </row>
        <row r="1348">
          <cell r="B1348" t="str">
            <v>A</v>
          </cell>
          <cell r="C1348" t="str">
            <v>Medicaid Only 21+</v>
          </cell>
          <cell r="K1348">
            <v>3382.6808755760399</v>
          </cell>
          <cell r="M1348">
            <v>0</v>
          </cell>
        </row>
        <row r="1349">
          <cell r="B1349" t="str">
            <v>A</v>
          </cell>
          <cell r="C1349" t="str">
            <v>Medicaid Only 21+</v>
          </cell>
          <cell r="K1349">
            <v>63</v>
          </cell>
          <cell r="M1349">
            <v>0</v>
          </cell>
        </row>
        <row r="1350">
          <cell r="B1350" t="str">
            <v>A</v>
          </cell>
          <cell r="C1350" t="str">
            <v>Medicaid Only 21+</v>
          </cell>
          <cell r="K1350">
            <v>2097</v>
          </cell>
          <cell r="M1350">
            <v>0</v>
          </cell>
        </row>
        <row r="1351">
          <cell r="B1351" t="str">
            <v>A</v>
          </cell>
          <cell r="C1351" t="str">
            <v>Medicaid Only 21+</v>
          </cell>
          <cell r="K1351">
            <v>223</v>
          </cell>
          <cell r="M1351">
            <v>0</v>
          </cell>
        </row>
        <row r="1352">
          <cell r="B1352" t="str">
            <v>A</v>
          </cell>
          <cell r="C1352" t="str">
            <v>Medicaid Only 21+</v>
          </cell>
          <cell r="K1352">
            <v>1</v>
          </cell>
          <cell r="M1352">
            <v>0</v>
          </cell>
        </row>
        <row r="1353">
          <cell r="B1353" t="str">
            <v>A</v>
          </cell>
          <cell r="C1353" t="str">
            <v>Medicaid Only 21+</v>
          </cell>
          <cell r="K1353">
            <v>55</v>
          </cell>
          <cell r="M1353">
            <v>0</v>
          </cell>
        </row>
        <row r="1354">
          <cell r="B1354" t="str">
            <v>A</v>
          </cell>
          <cell r="C1354" t="str">
            <v>Medicaid Only 21+</v>
          </cell>
          <cell r="K1354">
            <v>108.25</v>
          </cell>
          <cell r="M1354">
            <v>0</v>
          </cell>
        </row>
        <row r="1355">
          <cell r="B1355" t="str">
            <v>A</v>
          </cell>
          <cell r="C1355" t="str">
            <v>Medicaid Only 21+</v>
          </cell>
          <cell r="K1355">
            <v>15</v>
          </cell>
          <cell r="M1355">
            <v>0</v>
          </cell>
        </row>
        <row r="1356">
          <cell r="B1356" t="str">
            <v>A</v>
          </cell>
          <cell r="C1356" t="str">
            <v>Medicaid Only 21+</v>
          </cell>
          <cell r="K1356">
            <v>3</v>
          </cell>
          <cell r="M1356">
            <v>0</v>
          </cell>
        </row>
        <row r="1357">
          <cell r="B1357" t="str">
            <v>A</v>
          </cell>
          <cell r="C1357" t="str">
            <v>Medicaid Only 21+</v>
          </cell>
          <cell r="K1357">
            <v>28</v>
          </cell>
          <cell r="M1357">
            <v>0</v>
          </cell>
        </row>
        <row r="1358">
          <cell r="B1358" t="str">
            <v>A</v>
          </cell>
          <cell r="C1358" t="str">
            <v>Medicaid Only 21+</v>
          </cell>
          <cell r="K1358">
            <v>26</v>
          </cell>
          <cell r="M1358">
            <v>0</v>
          </cell>
        </row>
        <row r="1359">
          <cell r="B1359" t="str">
            <v>A</v>
          </cell>
          <cell r="C1359" t="str">
            <v>Medicaid Only 21+</v>
          </cell>
          <cell r="K1359">
            <v>451.38364055299502</v>
          </cell>
          <cell r="M1359">
            <v>0</v>
          </cell>
        </row>
        <row r="1360">
          <cell r="B1360" t="str">
            <v>A</v>
          </cell>
          <cell r="C1360" t="str">
            <v>Medicaid Only 21+</v>
          </cell>
          <cell r="K1360">
            <v>2.32258064516129</v>
          </cell>
          <cell r="M1360">
            <v>0</v>
          </cell>
        </row>
        <row r="1361">
          <cell r="B1361" t="str">
            <v>A</v>
          </cell>
          <cell r="C1361" t="str">
            <v>Medicaid Only 21+</v>
          </cell>
          <cell r="K1361">
            <v>100.774193548387</v>
          </cell>
          <cell r="M1361">
            <v>0</v>
          </cell>
        </row>
        <row r="1362">
          <cell r="B1362" t="str">
            <v>A</v>
          </cell>
          <cell r="C1362" t="str">
            <v>Medicaid Only 21+</v>
          </cell>
          <cell r="K1362">
            <v>3073.4182027649799</v>
          </cell>
          <cell r="M1362">
            <v>0</v>
          </cell>
        </row>
        <row r="1363">
          <cell r="B1363" t="str">
            <v>A</v>
          </cell>
          <cell r="C1363" t="str">
            <v>Medicaid Only 21+</v>
          </cell>
          <cell r="K1363">
            <v>54</v>
          </cell>
          <cell r="M1363">
            <v>0</v>
          </cell>
        </row>
        <row r="1364">
          <cell r="B1364" t="str">
            <v>A</v>
          </cell>
          <cell r="C1364" t="str">
            <v>Medicaid Only 21+</v>
          </cell>
          <cell r="K1364">
            <v>13</v>
          </cell>
          <cell r="M1364">
            <v>0</v>
          </cell>
        </row>
        <row r="1365">
          <cell r="B1365" t="str">
            <v>A</v>
          </cell>
          <cell r="C1365" t="str">
            <v>Medicaid Only 21+</v>
          </cell>
          <cell r="K1365">
            <v>1928.1347926267299</v>
          </cell>
          <cell r="M1365">
            <v>0</v>
          </cell>
        </row>
        <row r="1366">
          <cell r="B1366" t="str">
            <v>A</v>
          </cell>
          <cell r="C1366" t="str">
            <v>Medicaid Only 21+</v>
          </cell>
          <cell r="K1366">
            <v>6</v>
          </cell>
          <cell r="M1366">
            <v>0</v>
          </cell>
        </row>
        <row r="1367">
          <cell r="B1367" t="str">
            <v>A</v>
          </cell>
          <cell r="C1367" t="str">
            <v>Medicaid Only 21+</v>
          </cell>
          <cell r="K1367">
            <v>27</v>
          </cell>
          <cell r="M1367">
            <v>0</v>
          </cell>
        </row>
        <row r="1368">
          <cell r="B1368" t="str">
            <v>A</v>
          </cell>
          <cell r="C1368" t="str">
            <v>Medicaid Only 21+</v>
          </cell>
          <cell r="K1368">
            <v>11</v>
          </cell>
          <cell r="M1368">
            <v>0</v>
          </cell>
        </row>
        <row r="1369">
          <cell r="B1369" t="str">
            <v>A</v>
          </cell>
          <cell r="C1369" t="str">
            <v>Medicaid Only 21+</v>
          </cell>
          <cell r="K1369">
            <v>12</v>
          </cell>
          <cell r="M1369">
            <v>0</v>
          </cell>
        </row>
        <row r="1370">
          <cell r="B1370" t="str">
            <v>A</v>
          </cell>
          <cell r="C1370" t="str">
            <v>Medicaid Only 21+</v>
          </cell>
          <cell r="K1370">
            <v>3</v>
          </cell>
          <cell r="M1370">
            <v>0</v>
          </cell>
        </row>
        <row r="1371">
          <cell r="B1371" t="str">
            <v>A</v>
          </cell>
          <cell r="C1371" t="str">
            <v>Medicaid Only 21+</v>
          </cell>
          <cell r="K1371">
            <v>7</v>
          </cell>
          <cell r="M1371">
            <v>0</v>
          </cell>
        </row>
        <row r="1372">
          <cell r="B1372" t="str">
            <v>A</v>
          </cell>
          <cell r="C1372" t="str">
            <v>Medicaid Only 21+</v>
          </cell>
          <cell r="K1372">
            <v>11</v>
          </cell>
          <cell r="M1372">
            <v>0</v>
          </cell>
        </row>
        <row r="1373">
          <cell r="B1373" t="str">
            <v>A</v>
          </cell>
          <cell r="C1373" t="str">
            <v>Medicaid Only 21+</v>
          </cell>
          <cell r="K1373">
            <v>24</v>
          </cell>
          <cell r="M1373">
            <v>0</v>
          </cell>
        </row>
        <row r="1374">
          <cell r="B1374" t="str">
            <v>A</v>
          </cell>
          <cell r="C1374" t="str">
            <v>Medicaid Only 21+</v>
          </cell>
          <cell r="K1374">
            <v>2</v>
          </cell>
          <cell r="M1374">
            <v>0</v>
          </cell>
        </row>
        <row r="1375">
          <cell r="B1375" t="str">
            <v>A</v>
          </cell>
          <cell r="C1375" t="str">
            <v>Medicaid Only 21+</v>
          </cell>
          <cell r="K1375">
            <v>6</v>
          </cell>
          <cell r="M1375">
            <v>0</v>
          </cell>
        </row>
        <row r="1376">
          <cell r="B1376" t="str">
            <v>A</v>
          </cell>
          <cell r="C1376" t="str">
            <v>Medicaid Only 21+</v>
          </cell>
          <cell r="K1376">
            <v>23</v>
          </cell>
          <cell r="M1376">
            <v>0</v>
          </cell>
        </row>
        <row r="1377">
          <cell r="B1377" t="str">
            <v>A</v>
          </cell>
          <cell r="C1377" t="str">
            <v>Dual Eligible 21+</v>
          </cell>
          <cell r="K1377">
            <v>8983.4493087557603</v>
          </cell>
          <cell r="M1377">
            <v>0</v>
          </cell>
        </row>
        <row r="1378">
          <cell r="B1378" t="str">
            <v>A</v>
          </cell>
          <cell r="C1378" t="str">
            <v>Dual Eligible 21+</v>
          </cell>
          <cell r="K1378">
            <v>710.892857142857</v>
          </cell>
          <cell r="M1378">
            <v>0</v>
          </cell>
        </row>
        <row r="1379">
          <cell r="B1379" t="str">
            <v>A</v>
          </cell>
          <cell r="C1379" t="str">
            <v>Dual Eligible 21+</v>
          </cell>
          <cell r="K1379">
            <v>224.322580645161</v>
          </cell>
          <cell r="M1379">
            <v>0</v>
          </cell>
        </row>
        <row r="1380">
          <cell r="B1380" t="str">
            <v>A</v>
          </cell>
          <cell r="C1380" t="str">
            <v>Dual Eligible 21+</v>
          </cell>
          <cell r="K1380">
            <v>20.9677419354839</v>
          </cell>
          <cell r="M1380">
            <v>0</v>
          </cell>
        </row>
        <row r="1381">
          <cell r="B1381" t="str">
            <v>A</v>
          </cell>
          <cell r="C1381" t="str">
            <v>Dual Eligible 21+</v>
          </cell>
          <cell r="K1381">
            <v>5288.6751152073703</v>
          </cell>
          <cell r="M1381">
            <v>0</v>
          </cell>
        </row>
        <row r="1382">
          <cell r="B1382" t="str">
            <v>A</v>
          </cell>
          <cell r="C1382" t="str">
            <v>Dual Eligible 21+</v>
          </cell>
          <cell r="K1382">
            <v>1080.89631336406</v>
          </cell>
          <cell r="M1382">
            <v>0</v>
          </cell>
        </row>
        <row r="1383">
          <cell r="B1383" t="str">
            <v>A</v>
          </cell>
          <cell r="C1383" t="str">
            <v>Dual Eligible 21+</v>
          </cell>
          <cell r="K1383">
            <v>166.96774193548401</v>
          </cell>
          <cell r="M1383">
            <v>0</v>
          </cell>
        </row>
        <row r="1384">
          <cell r="B1384" t="str">
            <v>A</v>
          </cell>
          <cell r="C1384" t="str">
            <v>Dual Eligible 21+</v>
          </cell>
          <cell r="K1384">
            <v>34</v>
          </cell>
          <cell r="M1384">
            <v>0</v>
          </cell>
        </row>
        <row r="1385">
          <cell r="B1385" t="str">
            <v>A</v>
          </cell>
          <cell r="C1385" t="str">
            <v>Dual Eligible 21+</v>
          </cell>
          <cell r="K1385">
            <v>9044.4642857142808</v>
          </cell>
          <cell r="M1385">
            <v>0</v>
          </cell>
        </row>
        <row r="1386">
          <cell r="B1386" t="str">
            <v>A</v>
          </cell>
          <cell r="C1386" t="str">
            <v>Dual Eligible 21+</v>
          </cell>
          <cell r="K1386">
            <v>4705.0679723502299</v>
          </cell>
          <cell r="M1386">
            <v>0</v>
          </cell>
        </row>
        <row r="1387">
          <cell r="B1387" t="str">
            <v>A</v>
          </cell>
          <cell r="C1387" t="str">
            <v>Dual Eligible 21+</v>
          </cell>
          <cell r="K1387">
            <v>21</v>
          </cell>
          <cell r="M1387">
            <v>0</v>
          </cell>
        </row>
        <row r="1388">
          <cell r="B1388" t="str">
            <v>A</v>
          </cell>
          <cell r="C1388" t="str">
            <v>Dual Eligible 21+</v>
          </cell>
          <cell r="K1388">
            <v>78</v>
          </cell>
          <cell r="M1388">
            <v>0</v>
          </cell>
        </row>
        <row r="1389">
          <cell r="B1389" t="str">
            <v>A</v>
          </cell>
          <cell r="C1389" t="str">
            <v>Dual Eligible 21+</v>
          </cell>
          <cell r="K1389">
            <v>4693.0645161290304</v>
          </cell>
          <cell r="M1389">
            <v>0</v>
          </cell>
        </row>
        <row r="1390">
          <cell r="B1390" t="str">
            <v>A</v>
          </cell>
          <cell r="C1390" t="str">
            <v>Dual Eligible 21+</v>
          </cell>
          <cell r="K1390">
            <v>2077.71313364055</v>
          </cell>
          <cell r="M1390">
            <v>0</v>
          </cell>
        </row>
        <row r="1391">
          <cell r="B1391" t="str">
            <v>A</v>
          </cell>
          <cell r="C1391" t="str">
            <v>Dual Eligible 21+</v>
          </cell>
          <cell r="K1391">
            <v>40</v>
          </cell>
          <cell r="M1391">
            <v>0</v>
          </cell>
        </row>
        <row r="1392">
          <cell r="B1392" t="str">
            <v>A</v>
          </cell>
          <cell r="C1392" t="str">
            <v>Dual Eligible 21+</v>
          </cell>
          <cell r="K1392">
            <v>25</v>
          </cell>
          <cell r="M1392">
            <v>0</v>
          </cell>
        </row>
        <row r="1393">
          <cell r="B1393" t="str">
            <v>A</v>
          </cell>
          <cell r="C1393" t="str">
            <v>Dual Eligible 21+</v>
          </cell>
          <cell r="K1393">
            <v>65.758064516128997</v>
          </cell>
          <cell r="M1393">
            <v>0</v>
          </cell>
        </row>
        <row r="1394">
          <cell r="B1394" t="str">
            <v>A</v>
          </cell>
          <cell r="C1394" t="str">
            <v>Dual Eligible 21+</v>
          </cell>
          <cell r="K1394">
            <v>36.354838709677402</v>
          </cell>
          <cell r="M1394">
            <v>0</v>
          </cell>
        </row>
        <row r="1395">
          <cell r="B1395" t="str">
            <v>A</v>
          </cell>
          <cell r="C1395" t="str">
            <v>Dual Eligible 21+</v>
          </cell>
          <cell r="K1395">
            <v>4</v>
          </cell>
          <cell r="M1395">
            <v>0</v>
          </cell>
        </row>
        <row r="1396">
          <cell r="B1396" t="str">
            <v>A</v>
          </cell>
          <cell r="C1396" t="str">
            <v>Dual Eligible 21+</v>
          </cell>
          <cell r="K1396">
            <v>210</v>
          </cell>
          <cell r="M1396">
            <v>0</v>
          </cell>
        </row>
        <row r="1397">
          <cell r="B1397" t="str">
            <v>A</v>
          </cell>
          <cell r="C1397" t="str">
            <v>Dual Eligible 21+</v>
          </cell>
          <cell r="K1397">
            <v>588.61751152073703</v>
          </cell>
          <cell r="M1397">
            <v>0</v>
          </cell>
        </row>
        <row r="1398">
          <cell r="B1398" t="str">
            <v>A</v>
          </cell>
          <cell r="C1398" t="str">
            <v>Dual Eligible 21+</v>
          </cell>
          <cell r="K1398">
            <v>24</v>
          </cell>
          <cell r="M1398">
            <v>0</v>
          </cell>
        </row>
        <row r="1399">
          <cell r="B1399" t="str">
            <v>A</v>
          </cell>
          <cell r="C1399" t="str">
            <v>Dual Eligible 21+</v>
          </cell>
          <cell r="K1399">
            <v>360.61290322580601</v>
          </cell>
          <cell r="M1399">
            <v>0</v>
          </cell>
        </row>
        <row r="1400">
          <cell r="B1400" t="str">
            <v>A</v>
          </cell>
          <cell r="C1400" t="str">
            <v>Dual Eligible 21+</v>
          </cell>
          <cell r="K1400">
            <v>508</v>
          </cell>
          <cell r="M1400">
            <v>0</v>
          </cell>
        </row>
        <row r="1401">
          <cell r="B1401" t="str">
            <v>A</v>
          </cell>
          <cell r="C1401" t="str">
            <v>Dual Eligible 21+</v>
          </cell>
          <cell r="K1401">
            <v>10</v>
          </cell>
          <cell r="M1401">
            <v>0</v>
          </cell>
        </row>
        <row r="1402">
          <cell r="B1402" t="str">
            <v>A</v>
          </cell>
          <cell r="C1402" t="str">
            <v>Dual Eligible 21+</v>
          </cell>
          <cell r="K1402">
            <v>7</v>
          </cell>
          <cell r="M1402">
            <v>0</v>
          </cell>
        </row>
        <row r="1403">
          <cell r="B1403" t="str">
            <v>A</v>
          </cell>
          <cell r="C1403" t="str">
            <v>Dual Eligible 21+</v>
          </cell>
          <cell r="K1403">
            <v>1404.0645161290299</v>
          </cell>
          <cell r="M1403">
            <v>0</v>
          </cell>
        </row>
        <row r="1404">
          <cell r="B1404" t="str">
            <v>A</v>
          </cell>
          <cell r="C1404" t="str">
            <v>Dual Eligible 21+</v>
          </cell>
          <cell r="K1404">
            <v>837.96198156681999</v>
          </cell>
          <cell r="M1404">
            <v>0</v>
          </cell>
        </row>
        <row r="1405">
          <cell r="B1405" t="str">
            <v>A</v>
          </cell>
          <cell r="C1405" t="str">
            <v>Dual Eligible 21+</v>
          </cell>
          <cell r="K1405">
            <v>10</v>
          </cell>
          <cell r="M1405">
            <v>0</v>
          </cell>
        </row>
        <row r="1406">
          <cell r="B1406" t="str">
            <v>A</v>
          </cell>
          <cell r="C1406" t="str">
            <v>Dual Eligible 21+</v>
          </cell>
          <cell r="K1406">
            <v>230.857142857143</v>
          </cell>
          <cell r="M1406">
            <v>0</v>
          </cell>
        </row>
        <row r="1407">
          <cell r="B1407" t="str">
            <v>A</v>
          </cell>
          <cell r="C1407" t="str">
            <v>Dual Eligible 21+</v>
          </cell>
          <cell r="K1407">
            <v>1985.96774193548</v>
          </cell>
          <cell r="M1407">
            <v>0</v>
          </cell>
        </row>
        <row r="1408">
          <cell r="B1408" t="str">
            <v>A</v>
          </cell>
          <cell r="C1408" t="str">
            <v>Dual Eligible 21+</v>
          </cell>
          <cell r="K1408">
            <v>13</v>
          </cell>
          <cell r="M1408">
            <v>0</v>
          </cell>
        </row>
        <row r="1409">
          <cell r="B1409" t="str">
            <v>A</v>
          </cell>
          <cell r="C1409" t="str">
            <v>Dual Eligible 21+</v>
          </cell>
          <cell r="K1409">
            <v>4</v>
          </cell>
          <cell r="M1409">
            <v>0</v>
          </cell>
        </row>
        <row r="1410">
          <cell r="B1410" t="str">
            <v>A</v>
          </cell>
          <cell r="C1410" t="str">
            <v>Dual Eligible 21+</v>
          </cell>
          <cell r="K1410">
            <v>3.67741935483871</v>
          </cell>
          <cell r="M1410">
            <v>0</v>
          </cell>
        </row>
        <row r="1411">
          <cell r="B1411" t="str">
            <v>A</v>
          </cell>
          <cell r="C1411" t="str">
            <v>Dual Eligible 21+</v>
          </cell>
          <cell r="K1411">
            <v>3</v>
          </cell>
          <cell r="M1411">
            <v>0</v>
          </cell>
        </row>
        <row r="1412">
          <cell r="B1412" t="str">
            <v>A</v>
          </cell>
          <cell r="C1412" t="str">
            <v>Dual Eligible 21+</v>
          </cell>
          <cell r="K1412">
            <v>29</v>
          </cell>
          <cell r="M1412">
            <v>0</v>
          </cell>
        </row>
        <row r="1413">
          <cell r="B1413" t="str">
            <v>A</v>
          </cell>
          <cell r="C1413" t="str">
            <v>Dual Eligible 21+</v>
          </cell>
          <cell r="K1413">
            <v>3398.2292626728099</v>
          </cell>
          <cell r="M1413">
            <v>0</v>
          </cell>
        </row>
        <row r="1414">
          <cell r="B1414" t="str">
            <v>A</v>
          </cell>
          <cell r="C1414" t="str">
            <v>Dual Eligible 21+</v>
          </cell>
          <cell r="K1414">
            <v>9</v>
          </cell>
          <cell r="M1414">
            <v>0</v>
          </cell>
        </row>
        <row r="1415">
          <cell r="B1415" t="str">
            <v>A</v>
          </cell>
          <cell r="C1415" t="str">
            <v>Dual Eligible 21+</v>
          </cell>
          <cell r="K1415">
            <v>41</v>
          </cell>
          <cell r="M1415">
            <v>0</v>
          </cell>
        </row>
        <row r="1416">
          <cell r="B1416" t="str">
            <v>A</v>
          </cell>
          <cell r="C1416" t="str">
            <v>Dual Eligible 21+</v>
          </cell>
          <cell r="K1416">
            <v>1638.96774193548</v>
          </cell>
          <cell r="M1416">
            <v>0</v>
          </cell>
        </row>
        <row r="1417">
          <cell r="B1417" t="str">
            <v>A</v>
          </cell>
          <cell r="C1417" t="str">
            <v>Dual Eligible 21+</v>
          </cell>
          <cell r="K1417">
            <v>3</v>
          </cell>
          <cell r="M1417">
            <v>0</v>
          </cell>
        </row>
        <row r="1418">
          <cell r="B1418" t="str">
            <v>A</v>
          </cell>
          <cell r="C1418" t="str">
            <v>Dual Eligible 21+</v>
          </cell>
          <cell r="K1418">
            <v>3</v>
          </cell>
          <cell r="M1418">
            <v>0</v>
          </cell>
        </row>
        <row r="1419">
          <cell r="B1419" t="str">
            <v>A</v>
          </cell>
          <cell r="C1419" t="str">
            <v>Dual Eligible 21+</v>
          </cell>
          <cell r="K1419">
            <v>12</v>
          </cell>
          <cell r="M1419">
            <v>0</v>
          </cell>
        </row>
        <row r="1420">
          <cell r="B1420" t="str">
            <v>A</v>
          </cell>
          <cell r="C1420" t="str">
            <v>Dual Eligible 21+</v>
          </cell>
          <cell r="K1420">
            <v>352.322580645161</v>
          </cell>
          <cell r="M1420">
            <v>0</v>
          </cell>
        </row>
        <row r="1421">
          <cell r="B1421" t="str">
            <v>A</v>
          </cell>
          <cell r="C1421" t="str">
            <v>Dual Eligible 21+</v>
          </cell>
          <cell r="K1421">
            <v>303</v>
          </cell>
          <cell r="M1421">
            <v>0</v>
          </cell>
        </row>
        <row r="1422">
          <cell r="B1422" t="str">
            <v>A</v>
          </cell>
          <cell r="C1422" t="str">
            <v>Dual Eligible 21+</v>
          </cell>
          <cell r="K1422">
            <v>48</v>
          </cell>
          <cell r="M1422">
            <v>0</v>
          </cell>
        </row>
        <row r="1423">
          <cell r="B1423" t="str">
            <v>A</v>
          </cell>
          <cell r="C1423" t="str">
            <v>Dual Eligible 21+</v>
          </cell>
          <cell r="K1423">
            <v>2</v>
          </cell>
          <cell r="M1423">
            <v>0</v>
          </cell>
        </row>
        <row r="1424">
          <cell r="B1424" t="str">
            <v>A</v>
          </cell>
          <cell r="C1424" t="str">
            <v>Dual Eligible 21+</v>
          </cell>
          <cell r="K1424">
            <v>18</v>
          </cell>
          <cell r="M1424">
            <v>0</v>
          </cell>
        </row>
        <row r="1425">
          <cell r="B1425" t="str">
            <v>A</v>
          </cell>
          <cell r="C1425" t="str">
            <v>Dual Eligible 21+</v>
          </cell>
          <cell r="K1425">
            <v>7</v>
          </cell>
          <cell r="M1425">
            <v>0</v>
          </cell>
        </row>
        <row r="1426">
          <cell r="B1426" t="str">
            <v>A</v>
          </cell>
          <cell r="C1426" t="str">
            <v>Dual Eligible 21+</v>
          </cell>
          <cell r="K1426">
            <v>4</v>
          </cell>
          <cell r="M1426">
            <v>0</v>
          </cell>
        </row>
        <row r="1427">
          <cell r="B1427" t="str">
            <v>A</v>
          </cell>
          <cell r="C1427" t="str">
            <v>Dual Eligible 21+</v>
          </cell>
          <cell r="K1427">
            <v>12</v>
          </cell>
          <cell r="M1427">
            <v>0</v>
          </cell>
        </row>
        <row r="1428">
          <cell r="B1428" t="str">
            <v>A</v>
          </cell>
          <cell r="C1428" t="str">
            <v>Dual Eligible 21+</v>
          </cell>
          <cell r="K1428">
            <v>2</v>
          </cell>
          <cell r="M1428">
            <v>0</v>
          </cell>
        </row>
        <row r="1429">
          <cell r="B1429" t="str">
            <v>A</v>
          </cell>
          <cell r="C1429" t="str">
            <v>Dual Eligible 21+</v>
          </cell>
          <cell r="K1429">
            <v>20</v>
          </cell>
          <cell r="M1429">
            <v>0</v>
          </cell>
        </row>
        <row r="1430">
          <cell r="B1430" t="str">
            <v>A</v>
          </cell>
          <cell r="C1430" t="str">
            <v>Dual Eligible 21+</v>
          </cell>
          <cell r="K1430">
            <v>1</v>
          </cell>
          <cell r="M1430">
            <v>0</v>
          </cell>
        </row>
        <row r="1431">
          <cell r="B1431" t="str">
            <v>A</v>
          </cell>
          <cell r="C1431" t="str">
            <v>Medically Needy 0-20</v>
          </cell>
          <cell r="K1431">
            <v>3125.9976958525299</v>
          </cell>
          <cell r="M1431">
            <v>0</v>
          </cell>
        </row>
        <row r="1432">
          <cell r="B1432" t="str">
            <v>A</v>
          </cell>
          <cell r="C1432" t="str">
            <v>Medically Needy 0-20</v>
          </cell>
          <cell r="K1432">
            <v>6</v>
          </cell>
          <cell r="M1432">
            <v>0</v>
          </cell>
        </row>
        <row r="1433">
          <cell r="B1433" t="str">
            <v>A</v>
          </cell>
          <cell r="C1433" t="str">
            <v>Medically Needy 0-20</v>
          </cell>
          <cell r="K1433">
            <v>272.49308755760399</v>
          </cell>
          <cell r="M1433">
            <v>0</v>
          </cell>
        </row>
        <row r="1434">
          <cell r="B1434" t="str">
            <v>A</v>
          </cell>
          <cell r="C1434" t="str">
            <v>Medically Needy 0-20</v>
          </cell>
          <cell r="K1434">
            <v>4</v>
          </cell>
          <cell r="M1434">
            <v>0</v>
          </cell>
        </row>
        <row r="1435">
          <cell r="B1435" t="str">
            <v>A</v>
          </cell>
          <cell r="C1435" t="str">
            <v>Medically Needy 0-20</v>
          </cell>
          <cell r="K1435">
            <v>9</v>
          </cell>
          <cell r="M1435">
            <v>0</v>
          </cell>
        </row>
        <row r="1436">
          <cell r="B1436" t="str">
            <v>A</v>
          </cell>
          <cell r="C1436" t="str">
            <v>Medically Needy 21+</v>
          </cell>
          <cell r="K1436">
            <v>14657.910138248801</v>
          </cell>
          <cell r="M1436">
            <v>0</v>
          </cell>
        </row>
        <row r="1437">
          <cell r="B1437" t="str">
            <v>A</v>
          </cell>
          <cell r="C1437" t="str">
            <v>Medically Needy 21+</v>
          </cell>
          <cell r="K1437">
            <v>127.448156682028</v>
          </cell>
          <cell r="M1437">
            <v>0</v>
          </cell>
        </row>
        <row r="1438">
          <cell r="B1438" t="str">
            <v>A</v>
          </cell>
          <cell r="C1438" t="str">
            <v>Medically Needy 21+</v>
          </cell>
          <cell r="K1438">
            <v>2010.13709677419</v>
          </cell>
          <cell r="M1438">
            <v>0</v>
          </cell>
        </row>
        <row r="1439">
          <cell r="B1439" t="str">
            <v>A</v>
          </cell>
          <cell r="C1439" t="str">
            <v>Medically Needy 21+</v>
          </cell>
          <cell r="K1439">
            <v>21.096774193548399</v>
          </cell>
          <cell r="M1439">
            <v>0</v>
          </cell>
        </row>
        <row r="1440">
          <cell r="B1440" t="str">
            <v>A</v>
          </cell>
          <cell r="C1440" t="str">
            <v>Medically Needy 21+</v>
          </cell>
          <cell r="K1440">
            <v>9</v>
          </cell>
          <cell r="M1440">
            <v>0</v>
          </cell>
        </row>
        <row r="1441">
          <cell r="B1441" t="str">
            <v>A</v>
          </cell>
          <cell r="C1441" t="str">
            <v>Medically Needy 21+</v>
          </cell>
          <cell r="K1441">
            <v>3</v>
          </cell>
          <cell r="M1441">
            <v>0</v>
          </cell>
        </row>
        <row r="1442">
          <cell r="B1442" t="str">
            <v>A</v>
          </cell>
          <cell r="C1442" t="str">
            <v>Medically Needy 21+</v>
          </cell>
          <cell r="K1442">
            <v>14.6451612903226</v>
          </cell>
          <cell r="M1442">
            <v>0</v>
          </cell>
        </row>
        <row r="1443">
          <cell r="B1443" t="str">
            <v>A</v>
          </cell>
          <cell r="C1443" t="str">
            <v>Medically Needy 21+</v>
          </cell>
          <cell r="K1443">
            <v>1</v>
          </cell>
          <cell r="M1443">
            <v>0</v>
          </cell>
        </row>
        <row r="1444">
          <cell r="B1444" t="str">
            <v>A</v>
          </cell>
          <cell r="C1444" t="str">
            <v>Medically Needy 21+</v>
          </cell>
          <cell r="K1444">
            <v>9</v>
          </cell>
          <cell r="M1444">
            <v>0</v>
          </cell>
        </row>
        <row r="1445">
          <cell r="B1445" t="str">
            <v>A</v>
          </cell>
          <cell r="C1445" t="str">
            <v>Medically Needy 21+</v>
          </cell>
          <cell r="K1445">
            <v>1</v>
          </cell>
          <cell r="M1445">
            <v>0</v>
          </cell>
        </row>
        <row r="1446">
          <cell r="B1446" t="str">
            <v>B</v>
          </cell>
          <cell r="C1446" t="str">
            <v>Medicaid Only/Dual Eligible 0-20</v>
          </cell>
          <cell r="K1446">
            <v>6</v>
          </cell>
          <cell r="M1446">
            <v>0</v>
          </cell>
        </row>
        <row r="1447">
          <cell r="B1447" t="str">
            <v>B</v>
          </cell>
          <cell r="C1447" t="str">
            <v>Medicaid Only/Dual Eligible 0-20</v>
          </cell>
          <cell r="K1447">
            <v>1354186.1543778901</v>
          </cell>
          <cell r="M1447">
            <v>0</v>
          </cell>
        </row>
        <row r="1448">
          <cell r="B1448" t="str">
            <v>B</v>
          </cell>
          <cell r="C1448" t="str">
            <v>Medicaid Only/Dual Eligible 0-20</v>
          </cell>
          <cell r="K1448">
            <v>1289.6670506912401</v>
          </cell>
          <cell r="M1448">
            <v>0</v>
          </cell>
        </row>
        <row r="1449">
          <cell r="B1449" t="str">
            <v>B</v>
          </cell>
          <cell r="C1449" t="str">
            <v>Medicaid Only/Dual Eligible 0-20</v>
          </cell>
          <cell r="K1449">
            <v>70831.824884792601</v>
          </cell>
          <cell r="M1449">
            <v>0</v>
          </cell>
        </row>
        <row r="1450">
          <cell r="B1450" t="str">
            <v>B</v>
          </cell>
          <cell r="C1450" t="str">
            <v>Medicaid Only/Dual Eligible 0-20</v>
          </cell>
          <cell r="K1450">
            <v>12</v>
          </cell>
          <cell r="M1450">
            <v>0</v>
          </cell>
        </row>
        <row r="1451">
          <cell r="B1451" t="str">
            <v>B</v>
          </cell>
          <cell r="C1451" t="str">
            <v>Medicaid Only/Dual Eligible 0-20</v>
          </cell>
          <cell r="K1451">
            <v>188</v>
          </cell>
          <cell r="M1451">
            <v>0</v>
          </cell>
        </row>
        <row r="1452">
          <cell r="B1452" t="str">
            <v>B</v>
          </cell>
          <cell r="C1452" t="str">
            <v>Medicaid Only/Dual Eligible 0-20</v>
          </cell>
          <cell r="K1452">
            <v>6157.7799539170501</v>
          </cell>
          <cell r="M1452">
            <v>0</v>
          </cell>
        </row>
        <row r="1453">
          <cell r="B1453" t="str">
            <v>B</v>
          </cell>
          <cell r="C1453" t="str">
            <v>Medicaid Only/Dual Eligible 0-20</v>
          </cell>
          <cell r="K1453">
            <v>10</v>
          </cell>
          <cell r="M1453">
            <v>0</v>
          </cell>
        </row>
        <row r="1454">
          <cell r="B1454" t="str">
            <v>B</v>
          </cell>
          <cell r="C1454" t="str">
            <v>Medicaid Only/Dual Eligible 0-20</v>
          </cell>
          <cell r="K1454">
            <v>1425.6244239631301</v>
          </cell>
          <cell r="M1454">
            <v>0</v>
          </cell>
        </row>
        <row r="1455">
          <cell r="B1455" t="str">
            <v>B</v>
          </cell>
          <cell r="C1455" t="str">
            <v>Medicaid Only/Dual Eligible 0-20</v>
          </cell>
          <cell r="K1455">
            <v>12</v>
          </cell>
          <cell r="M1455">
            <v>0</v>
          </cell>
        </row>
        <row r="1456">
          <cell r="B1456" t="str">
            <v>B</v>
          </cell>
          <cell r="C1456" t="str">
            <v>Medicaid Only/Dual Eligible 0-20</v>
          </cell>
          <cell r="K1456">
            <v>2103.9377880184302</v>
          </cell>
          <cell r="M1456">
            <v>0</v>
          </cell>
        </row>
        <row r="1457">
          <cell r="B1457" t="str">
            <v>B</v>
          </cell>
          <cell r="C1457" t="str">
            <v>Medicaid Only/Dual Eligible 0-20</v>
          </cell>
          <cell r="K1457">
            <v>4</v>
          </cell>
          <cell r="M1457">
            <v>0</v>
          </cell>
        </row>
        <row r="1458">
          <cell r="B1458" t="str">
            <v>B</v>
          </cell>
          <cell r="C1458" t="str">
            <v>Medicaid Only/Dual Eligible 0-20</v>
          </cell>
          <cell r="K1458">
            <v>459.77419354838702</v>
          </cell>
          <cell r="M1458">
            <v>0</v>
          </cell>
        </row>
        <row r="1459">
          <cell r="B1459" t="str">
            <v>B</v>
          </cell>
          <cell r="C1459" t="str">
            <v>Medicaid Only/Dual Eligible 0-20</v>
          </cell>
          <cell r="K1459">
            <v>63.612903225806399</v>
          </cell>
          <cell r="M1459">
            <v>0</v>
          </cell>
        </row>
        <row r="1460">
          <cell r="B1460" t="str">
            <v>B</v>
          </cell>
          <cell r="C1460" t="str">
            <v>Medicaid Only/Dual Eligible 0-20</v>
          </cell>
          <cell r="K1460">
            <v>22</v>
          </cell>
          <cell r="M1460">
            <v>0</v>
          </cell>
        </row>
        <row r="1461">
          <cell r="B1461" t="str">
            <v>B</v>
          </cell>
          <cell r="C1461" t="str">
            <v>Medicaid Only/Dual Eligible 0-20</v>
          </cell>
          <cell r="K1461">
            <v>3818.9596774193601</v>
          </cell>
          <cell r="M1461">
            <v>0</v>
          </cell>
        </row>
        <row r="1462">
          <cell r="B1462" t="str">
            <v>B</v>
          </cell>
          <cell r="C1462" t="str">
            <v>Medicaid Only/Dual Eligible 0-20</v>
          </cell>
          <cell r="K1462">
            <v>19</v>
          </cell>
          <cell r="M1462">
            <v>0</v>
          </cell>
        </row>
        <row r="1463">
          <cell r="B1463" t="str">
            <v>B</v>
          </cell>
          <cell r="C1463" t="str">
            <v>Medicaid Only/Dual Eligible 0-20</v>
          </cell>
          <cell r="K1463">
            <v>3</v>
          </cell>
          <cell r="M1463">
            <v>0</v>
          </cell>
        </row>
        <row r="1464">
          <cell r="B1464" t="str">
            <v>B</v>
          </cell>
          <cell r="C1464" t="str">
            <v>Medicaid Only/Dual Eligible 0-20</v>
          </cell>
          <cell r="K1464">
            <v>1493</v>
          </cell>
          <cell r="M1464">
            <v>0</v>
          </cell>
        </row>
        <row r="1465">
          <cell r="B1465" t="str">
            <v>B</v>
          </cell>
          <cell r="C1465" t="str">
            <v>Medicaid Only/Dual Eligible 0-20</v>
          </cell>
          <cell r="K1465">
            <v>6</v>
          </cell>
          <cell r="M1465">
            <v>0</v>
          </cell>
        </row>
        <row r="1466">
          <cell r="B1466" t="str">
            <v>B</v>
          </cell>
          <cell r="C1466" t="str">
            <v>Medicaid Only/Dual Eligible 0-20</v>
          </cell>
          <cell r="K1466">
            <v>2</v>
          </cell>
          <cell r="M1466">
            <v>0</v>
          </cell>
        </row>
        <row r="1467">
          <cell r="B1467" t="str">
            <v>B</v>
          </cell>
          <cell r="C1467" t="str">
            <v>Medicaid Only/Dual Eligible 0-20</v>
          </cell>
          <cell r="K1467">
            <v>31</v>
          </cell>
          <cell r="M1467">
            <v>0</v>
          </cell>
        </row>
        <row r="1468">
          <cell r="B1468" t="str">
            <v>B</v>
          </cell>
          <cell r="C1468" t="str">
            <v>Medicaid Only/Dual Eligible 0-20</v>
          </cell>
          <cell r="K1468">
            <v>11</v>
          </cell>
          <cell r="M1468">
            <v>0</v>
          </cell>
        </row>
        <row r="1469">
          <cell r="B1469" t="str">
            <v>B</v>
          </cell>
          <cell r="C1469" t="str">
            <v>Medicaid Only 21+</v>
          </cell>
          <cell r="K1469">
            <v>1181</v>
          </cell>
          <cell r="M1469">
            <v>0</v>
          </cell>
        </row>
        <row r="1470">
          <cell r="B1470" t="str">
            <v>B</v>
          </cell>
          <cell r="C1470" t="str">
            <v>Medicaid Only 21+</v>
          </cell>
          <cell r="K1470">
            <v>387118.49769585201</v>
          </cell>
          <cell r="M1470">
            <v>0</v>
          </cell>
        </row>
        <row r="1471">
          <cell r="B1471" t="str">
            <v>B</v>
          </cell>
          <cell r="C1471" t="str">
            <v>Medicaid Only 21+</v>
          </cell>
          <cell r="K1471">
            <v>42</v>
          </cell>
          <cell r="M1471">
            <v>0</v>
          </cell>
        </row>
        <row r="1472">
          <cell r="B1472" t="str">
            <v>B</v>
          </cell>
          <cell r="C1472" t="str">
            <v>Medicaid Only 21+</v>
          </cell>
          <cell r="K1472">
            <v>3771.9193548387102</v>
          </cell>
          <cell r="M1472">
            <v>0</v>
          </cell>
        </row>
        <row r="1473">
          <cell r="B1473" t="str">
            <v>B</v>
          </cell>
          <cell r="C1473" t="str">
            <v>Medicaid Only 21+</v>
          </cell>
          <cell r="K1473">
            <v>2175</v>
          </cell>
          <cell r="M1473">
            <v>0</v>
          </cell>
        </row>
        <row r="1474">
          <cell r="B1474" t="str">
            <v>B</v>
          </cell>
          <cell r="C1474" t="str">
            <v>Medicaid Only 21+</v>
          </cell>
          <cell r="K1474">
            <v>124951.082949309</v>
          </cell>
          <cell r="M1474">
            <v>0</v>
          </cell>
        </row>
        <row r="1475">
          <cell r="B1475" t="str">
            <v>B</v>
          </cell>
          <cell r="C1475" t="str">
            <v>Medicaid Only 21+</v>
          </cell>
          <cell r="K1475">
            <v>3219.92050691244</v>
          </cell>
          <cell r="M1475">
            <v>0</v>
          </cell>
        </row>
        <row r="1476">
          <cell r="B1476" t="str">
            <v>B</v>
          </cell>
          <cell r="C1476" t="str">
            <v>Medicaid Only 21+</v>
          </cell>
          <cell r="K1476">
            <v>81</v>
          </cell>
          <cell r="M1476">
            <v>0</v>
          </cell>
        </row>
        <row r="1477">
          <cell r="B1477" t="str">
            <v>B</v>
          </cell>
          <cell r="C1477" t="str">
            <v>Medicaid Only 21+</v>
          </cell>
          <cell r="K1477">
            <v>5273.7799539170501</v>
          </cell>
          <cell r="M1477">
            <v>0</v>
          </cell>
        </row>
        <row r="1478">
          <cell r="B1478" t="str">
            <v>B</v>
          </cell>
          <cell r="C1478" t="str">
            <v>Medicaid Only 21+</v>
          </cell>
          <cell r="K1478">
            <v>129</v>
          </cell>
          <cell r="M1478">
            <v>0</v>
          </cell>
        </row>
        <row r="1479">
          <cell r="B1479" t="str">
            <v>B</v>
          </cell>
          <cell r="C1479" t="str">
            <v>Medicaid Only 21+</v>
          </cell>
          <cell r="K1479">
            <v>28</v>
          </cell>
          <cell r="M1479">
            <v>0</v>
          </cell>
        </row>
        <row r="1480">
          <cell r="B1480" t="str">
            <v>B</v>
          </cell>
          <cell r="C1480" t="str">
            <v>Medicaid Only 21+</v>
          </cell>
          <cell r="K1480">
            <v>3</v>
          </cell>
          <cell r="M1480">
            <v>0</v>
          </cell>
        </row>
        <row r="1481">
          <cell r="B1481" t="str">
            <v>B</v>
          </cell>
          <cell r="C1481" t="str">
            <v>Medicaid Only 21+</v>
          </cell>
          <cell r="K1481">
            <v>784.56797235022998</v>
          </cell>
          <cell r="M1481">
            <v>0</v>
          </cell>
        </row>
        <row r="1482">
          <cell r="B1482" t="str">
            <v>B</v>
          </cell>
          <cell r="C1482" t="str">
            <v>Medicaid Only 21+</v>
          </cell>
          <cell r="K1482">
            <v>183</v>
          </cell>
          <cell r="M1482">
            <v>0</v>
          </cell>
        </row>
        <row r="1483">
          <cell r="B1483" t="str">
            <v>B</v>
          </cell>
          <cell r="C1483" t="str">
            <v>Medicaid Only 21+</v>
          </cell>
          <cell r="K1483">
            <v>2</v>
          </cell>
          <cell r="M1483">
            <v>0</v>
          </cell>
        </row>
        <row r="1484">
          <cell r="B1484" t="str">
            <v>B</v>
          </cell>
          <cell r="C1484" t="str">
            <v>Medicaid Only 21+</v>
          </cell>
          <cell r="K1484">
            <v>6</v>
          </cell>
          <cell r="M1484">
            <v>0</v>
          </cell>
        </row>
        <row r="1485">
          <cell r="B1485" t="str">
            <v>B</v>
          </cell>
          <cell r="C1485" t="str">
            <v>Medicaid Only 21+</v>
          </cell>
          <cell r="K1485">
            <v>55536.407834101403</v>
          </cell>
          <cell r="M1485">
            <v>0</v>
          </cell>
        </row>
        <row r="1486">
          <cell r="B1486" t="str">
            <v>B</v>
          </cell>
          <cell r="C1486" t="str">
            <v>Medicaid Only 21+</v>
          </cell>
          <cell r="K1486">
            <v>253.33870967741899</v>
          </cell>
          <cell r="M1486">
            <v>0</v>
          </cell>
        </row>
        <row r="1487">
          <cell r="B1487" t="str">
            <v>B</v>
          </cell>
          <cell r="C1487" t="str">
            <v>Medicaid Only 21+</v>
          </cell>
          <cell r="K1487">
            <v>8657.0437788018407</v>
          </cell>
          <cell r="M1487">
            <v>0</v>
          </cell>
        </row>
        <row r="1488">
          <cell r="B1488" t="str">
            <v>B</v>
          </cell>
          <cell r="C1488" t="str">
            <v>Medicaid Only 21+</v>
          </cell>
          <cell r="K1488">
            <v>114.45161290322601</v>
          </cell>
          <cell r="M1488">
            <v>0</v>
          </cell>
        </row>
        <row r="1489">
          <cell r="B1489" t="str">
            <v>B</v>
          </cell>
          <cell r="C1489" t="str">
            <v>Medicaid Only 21+</v>
          </cell>
          <cell r="K1489">
            <v>227</v>
          </cell>
          <cell r="M1489">
            <v>0</v>
          </cell>
        </row>
        <row r="1490">
          <cell r="B1490" t="str">
            <v>B</v>
          </cell>
          <cell r="C1490" t="str">
            <v>Medicaid Only 21+</v>
          </cell>
          <cell r="K1490">
            <v>9843.6820276497692</v>
          </cell>
          <cell r="M1490">
            <v>0</v>
          </cell>
        </row>
        <row r="1491">
          <cell r="B1491" t="str">
            <v>B</v>
          </cell>
          <cell r="C1491" t="str">
            <v>Medicaid Only 21+</v>
          </cell>
          <cell r="K1491">
            <v>6</v>
          </cell>
          <cell r="M1491">
            <v>0</v>
          </cell>
        </row>
        <row r="1492">
          <cell r="B1492" t="str">
            <v>B</v>
          </cell>
          <cell r="C1492" t="str">
            <v>Medicaid Only 21+</v>
          </cell>
          <cell r="K1492">
            <v>223</v>
          </cell>
          <cell r="M1492">
            <v>0</v>
          </cell>
        </row>
        <row r="1493">
          <cell r="B1493" t="str">
            <v>B</v>
          </cell>
          <cell r="C1493" t="str">
            <v>Medicaid Only 21+</v>
          </cell>
          <cell r="K1493">
            <v>675</v>
          </cell>
          <cell r="M1493">
            <v>0</v>
          </cell>
        </row>
        <row r="1494">
          <cell r="B1494" t="str">
            <v>B</v>
          </cell>
          <cell r="C1494" t="str">
            <v>Medicaid Only 21+</v>
          </cell>
          <cell r="K1494">
            <v>7132.5702764977004</v>
          </cell>
          <cell r="M1494">
            <v>0</v>
          </cell>
        </row>
        <row r="1495">
          <cell r="B1495" t="str">
            <v>B</v>
          </cell>
          <cell r="C1495" t="str">
            <v>Medicaid Only 21+</v>
          </cell>
          <cell r="K1495">
            <v>232</v>
          </cell>
          <cell r="M1495">
            <v>0</v>
          </cell>
        </row>
        <row r="1496">
          <cell r="B1496" t="str">
            <v>B</v>
          </cell>
          <cell r="C1496" t="str">
            <v>Medicaid Only 21+</v>
          </cell>
          <cell r="K1496">
            <v>17</v>
          </cell>
          <cell r="M1496">
            <v>0</v>
          </cell>
        </row>
        <row r="1497">
          <cell r="B1497" t="str">
            <v>B</v>
          </cell>
          <cell r="C1497" t="str">
            <v>Medicaid Only 21+</v>
          </cell>
          <cell r="K1497">
            <v>30</v>
          </cell>
          <cell r="M1497">
            <v>0</v>
          </cell>
        </row>
        <row r="1498">
          <cell r="B1498" t="str">
            <v>B</v>
          </cell>
          <cell r="C1498" t="str">
            <v>Medicaid Only 21+</v>
          </cell>
          <cell r="K1498">
            <v>560.12788018433196</v>
          </cell>
          <cell r="M1498">
            <v>0</v>
          </cell>
        </row>
        <row r="1499">
          <cell r="B1499" t="str">
            <v>B</v>
          </cell>
          <cell r="C1499" t="str">
            <v>Medicaid Only 21+</v>
          </cell>
          <cell r="K1499">
            <v>6</v>
          </cell>
          <cell r="M1499">
            <v>0</v>
          </cell>
        </row>
        <row r="1500">
          <cell r="B1500" t="str">
            <v>B</v>
          </cell>
          <cell r="C1500" t="str">
            <v>Medicaid Only 21+</v>
          </cell>
          <cell r="K1500">
            <v>123</v>
          </cell>
          <cell r="M1500">
            <v>0</v>
          </cell>
        </row>
        <row r="1501">
          <cell r="B1501" t="str">
            <v>B</v>
          </cell>
          <cell r="C1501" t="str">
            <v>Medicaid Only 21+</v>
          </cell>
          <cell r="K1501">
            <v>52</v>
          </cell>
          <cell r="M1501">
            <v>0</v>
          </cell>
        </row>
        <row r="1502">
          <cell r="B1502" t="str">
            <v>B</v>
          </cell>
          <cell r="C1502" t="str">
            <v>Medicaid Only 21+</v>
          </cell>
          <cell r="K1502">
            <v>1</v>
          </cell>
          <cell r="M1502">
            <v>0</v>
          </cell>
        </row>
        <row r="1503">
          <cell r="B1503" t="str">
            <v>B</v>
          </cell>
          <cell r="C1503" t="str">
            <v>Medicaid Only 21+</v>
          </cell>
          <cell r="K1503">
            <v>1248.2200460829499</v>
          </cell>
          <cell r="M1503">
            <v>0</v>
          </cell>
        </row>
        <row r="1504">
          <cell r="B1504" t="str">
            <v>B</v>
          </cell>
          <cell r="C1504" t="str">
            <v>Medicaid Only 21+</v>
          </cell>
          <cell r="K1504">
            <v>11</v>
          </cell>
          <cell r="M1504">
            <v>0</v>
          </cell>
        </row>
        <row r="1505">
          <cell r="B1505" t="str">
            <v>B</v>
          </cell>
          <cell r="C1505" t="str">
            <v>Medicaid Only 21+</v>
          </cell>
          <cell r="K1505">
            <v>248.677419354839</v>
          </cell>
          <cell r="M1505">
            <v>0</v>
          </cell>
        </row>
        <row r="1506">
          <cell r="B1506" t="str">
            <v>B</v>
          </cell>
          <cell r="C1506" t="str">
            <v>Medicaid Only 21+</v>
          </cell>
          <cell r="K1506">
            <v>1</v>
          </cell>
          <cell r="M1506">
            <v>0</v>
          </cell>
        </row>
        <row r="1507">
          <cell r="B1507" t="str">
            <v>B</v>
          </cell>
          <cell r="C1507" t="str">
            <v>Medicaid Only 21+</v>
          </cell>
          <cell r="K1507">
            <v>5617.1290322580599</v>
          </cell>
          <cell r="M1507">
            <v>0</v>
          </cell>
        </row>
        <row r="1508">
          <cell r="B1508" t="str">
            <v>B</v>
          </cell>
          <cell r="C1508" t="str">
            <v>Medicaid Only 21+</v>
          </cell>
          <cell r="K1508">
            <v>104</v>
          </cell>
          <cell r="M1508">
            <v>0</v>
          </cell>
        </row>
        <row r="1509">
          <cell r="B1509" t="str">
            <v>B</v>
          </cell>
          <cell r="C1509" t="str">
            <v>Medicaid Only 21+</v>
          </cell>
          <cell r="K1509">
            <v>20</v>
          </cell>
          <cell r="M1509">
            <v>0</v>
          </cell>
        </row>
        <row r="1510">
          <cell r="B1510" t="str">
            <v>B</v>
          </cell>
          <cell r="C1510" t="str">
            <v>Medicaid Only 21+</v>
          </cell>
          <cell r="K1510">
            <v>32</v>
          </cell>
          <cell r="M1510">
            <v>0</v>
          </cell>
        </row>
        <row r="1511">
          <cell r="B1511" t="str">
            <v>B</v>
          </cell>
          <cell r="C1511" t="str">
            <v>Medicaid Only 21+</v>
          </cell>
          <cell r="K1511">
            <v>4756</v>
          </cell>
          <cell r="M1511">
            <v>0</v>
          </cell>
        </row>
        <row r="1512">
          <cell r="B1512" t="str">
            <v>B</v>
          </cell>
          <cell r="C1512" t="str">
            <v>Medicaid Only 21+</v>
          </cell>
          <cell r="K1512">
            <v>62</v>
          </cell>
          <cell r="M1512">
            <v>0</v>
          </cell>
        </row>
        <row r="1513">
          <cell r="B1513" t="str">
            <v>B</v>
          </cell>
          <cell r="C1513" t="str">
            <v>Medicaid Only 21+</v>
          </cell>
          <cell r="K1513">
            <v>10</v>
          </cell>
          <cell r="M1513">
            <v>0</v>
          </cell>
        </row>
        <row r="1514">
          <cell r="B1514" t="str">
            <v>B</v>
          </cell>
          <cell r="C1514" t="str">
            <v>Medicaid Only 21+</v>
          </cell>
          <cell r="K1514">
            <v>11</v>
          </cell>
          <cell r="M1514">
            <v>0</v>
          </cell>
        </row>
        <row r="1515">
          <cell r="B1515" t="str">
            <v>B</v>
          </cell>
          <cell r="C1515" t="str">
            <v>Medicaid Only 21+</v>
          </cell>
          <cell r="K1515">
            <v>16</v>
          </cell>
          <cell r="M1515">
            <v>0</v>
          </cell>
        </row>
        <row r="1516">
          <cell r="B1516" t="str">
            <v>B</v>
          </cell>
          <cell r="C1516" t="str">
            <v>Medicaid Only 21+</v>
          </cell>
          <cell r="K1516">
            <v>7</v>
          </cell>
          <cell r="M1516">
            <v>0</v>
          </cell>
        </row>
        <row r="1517">
          <cell r="B1517" t="str">
            <v>B</v>
          </cell>
          <cell r="C1517" t="str">
            <v>Medicaid Only 21+</v>
          </cell>
          <cell r="K1517">
            <v>43</v>
          </cell>
          <cell r="M1517">
            <v>0</v>
          </cell>
        </row>
        <row r="1518">
          <cell r="B1518" t="str">
            <v>B</v>
          </cell>
          <cell r="C1518" t="str">
            <v>Medicaid Only 21+</v>
          </cell>
          <cell r="K1518">
            <v>3</v>
          </cell>
          <cell r="M1518">
            <v>0</v>
          </cell>
        </row>
        <row r="1519">
          <cell r="B1519" t="str">
            <v>B</v>
          </cell>
          <cell r="C1519" t="str">
            <v>Medicaid Only 21+</v>
          </cell>
          <cell r="K1519">
            <v>1</v>
          </cell>
          <cell r="M1519">
            <v>0</v>
          </cell>
        </row>
        <row r="1520">
          <cell r="B1520" t="str">
            <v>B</v>
          </cell>
          <cell r="C1520" t="str">
            <v>Medicaid Only 21+</v>
          </cell>
          <cell r="K1520">
            <v>3</v>
          </cell>
          <cell r="M1520">
            <v>0</v>
          </cell>
        </row>
        <row r="1521">
          <cell r="B1521" t="str">
            <v>B</v>
          </cell>
          <cell r="C1521" t="str">
            <v>Medicaid Only 21+</v>
          </cell>
          <cell r="K1521">
            <v>75</v>
          </cell>
          <cell r="M1521">
            <v>0</v>
          </cell>
        </row>
        <row r="1522">
          <cell r="B1522" t="str">
            <v>B</v>
          </cell>
          <cell r="C1522" t="str">
            <v>Medicaid Only 21+</v>
          </cell>
          <cell r="K1522">
            <v>1</v>
          </cell>
          <cell r="M1522">
            <v>0</v>
          </cell>
        </row>
        <row r="1523">
          <cell r="B1523" t="str">
            <v>B</v>
          </cell>
          <cell r="C1523" t="str">
            <v>Medicaid Only 21+</v>
          </cell>
          <cell r="K1523">
            <v>3</v>
          </cell>
          <cell r="M1523">
            <v>0</v>
          </cell>
        </row>
        <row r="1524">
          <cell r="B1524" t="str">
            <v>B</v>
          </cell>
          <cell r="C1524" t="str">
            <v>Dual Eligible 21+</v>
          </cell>
          <cell r="K1524">
            <v>1395.96774193548</v>
          </cell>
          <cell r="M1524">
            <v>0</v>
          </cell>
        </row>
        <row r="1525">
          <cell r="B1525" t="str">
            <v>B</v>
          </cell>
          <cell r="C1525" t="str">
            <v>Dual Eligible 21+</v>
          </cell>
          <cell r="K1525">
            <v>18073.714285714301</v>
          </cell>
          <cell r="M1525">
            <v>0</v>
          </cell>
        </row>
        <row r="1526">
          <cell r="B1526" t="str">
            <v>B</v>
          </cell>
          <cell r="C1526" t="str">
            <v>Dual Eligible 21+</v>
          </cell>
          <cell r="K1526">
            <v>807.90898617511505</v>
          </cell>
          <cell r="M1526">
            <v>0</v>
          </cell>
        </row>
        <row r="1527">
          <cell r="B1527" t="str">
            <v>B</v>
          </cell>
          <cell r="C1527" t="str">
            <v>Dual Eligible 21+</v>
          </cell>
          <cell r="K1527">
            <v>43</v>
          </cell>
          <cell r="M1527">
            <v>0</v>
          </cell>
        </row>
        <row r="1528">
          <cell r="B1528" t="str">
            <v>B</v>
          </cell>
          <cell r="C1528" t="str">
            <v>Dual Eligible 21+</v>
          </cell>
          <cell r="K1528">
            <v>10979.1025345622</v>
          </cell>
          <cell r="M1528">
            <v>0</v>
          </cell>
        </row>
        <row r="1529">
          <cell r="B1529" t="str">
            <v>B</v>
          </cell>
          <cell r="C1529" t="str">
            <v>Dual Eligible 21+</v>
          </cell>
          <cell r="K1529">
            <v>2439.83870967742</v>
          </cell>
          <cell r="M1529">
            <v>0</v>
          </cell>
        </row>
        <row r="1530">
          <cell r="B1530" t="str">
            <v>B</v>
          </cell>
          <cell r="C1530" t="str">
            <v>Dual Eligible 21+</v>
          </cell>
          <cell r="K1530">
            <v>120</v>
          </cell>
          <cell r="M1530">
            <v>0</v>
          </cell>
        </row>
        <row r="1531">
          <cell r="B1531" t="str">
            <v>B</v>
          </cell>
          <cell r="C1531" t="str">
            <v>Dual Eligible 21+</v>
          </cell>
          <cell r="K1531">
            <v>546.892857142857</v>
          </cell>
          <cell r="M1531">
            <v>0</v>
          </cell>
        </row>
        <row r="1532">
          <cell r="B1532" t="str">
            <v>B</v>
          </cell>
          <cell r="C1532" t="str">
            <v>Dual Eligible 21+</v>
          </cell>
          <cell r="K1532">
            <v>22320.467741935499</v>
          </cell>
          <cell r="M1532">
            <v>0</v>
          </cell>
        </row>
        <row r="1533">
          <cell r="B1533" t="str">
            <v>B</v>
          </cell>
          <cell r="C1533" t="str">
            <v>Dual Eligible 21+</v>
          </cell>
          <cell r="K1533">
            <v>10969.6993087558</v>
          </cell>
          <cell r="M1533">
            <v>0</v>
          </cell>
        </row>
        <row r="1534">
          <cell r="B1534" t="str">
            <v>B</v>
          </cell>
          <cell r="C1534" t="str">
            <v>Dual Eligible 21+</v>
          </cell>
          <cell r="K1534">
            <v>330.02649769585298</v>
          </cell>
          <cell r="M1534">
            <v>0</v>
          </cell>
        </row>
        <row r="1535">
          <cell r="B1535" t="str">
            <v>B</v>
          </cell>
          <cell r="C1535" t="str">
            <v>Dual Eligible 21+</v>
          </cell>
          <cell r="K1535">
            <v>53.964285714285701</v>
          </cell>
          <cell r="M1535">
            <v>0</v>
          </cell>
        </row>
        <row r="1536">
          <cell r="B1536" t="str">
            <v>B</v>
          </cell>
          <cell r="C1536" t="str">
            <v>Dual Eligible 21+</v>
          </cell>
          <cell r="K1536">
            <v>5230.8974654377898</v>
          </cell>
          <cell r="M1536">
            <v>0</v>
          </cell>
        </row>
        <row r="1537">
          <cell r="B1537" t="str">
            <v>B</v>
          </cell>
          <cell r="C1537" t="str">
            <v>Dual Eligible 21+</v>
          </cell>
          <cell r="K1537">
            <v>13679.634792626701</v>
          </cell>
          <cell r="M1537">
            <v>0</v>
          </cell>
        </row>
        <row r="1538">
          <cell r="B1538" t="str">
            <v>B</v>
          </cell>
          <cell r="C1538" t="str">
            <v>Dual Eligible 21+</v>
          </cell>
          <cell r="K1538">
            <v>125</v>
          </cell>
          <cell r="M1538">
            <v>0</v>
          </cell>
        </row>
        <row r="1539">
          <cell r="B1539" t="str">
            <v>B</v>
          </cell>
          <cell r="C1539" t="str">
            <v>Dual Eligible 21+</v>
          </cell>
          <cell r="K1539">
            <v>111.142857142857</v>
          </cell>
          <cell r="M1539">
            <v>0</v>
          </cell>
        </row>
        <row r="1540">
          <cell r="B1540" t="str">
            <v>B</v>
          </cell>
          <cell r="C1540" t="str">
            <v>Dual Eligible 21+</v>
          </cell>
          <cell r="K1540">
            <v>206.376728110599</v>
          </cell>
          <cell r="M1540">
            <v>0</v>
          </cell>
        </row>
        <row r="1541">
          <cell r="B1541" t="str">
            <v>B</v>
          </cell>
          <cell r="C1541" t="str">
            <v>Dual Eligible 21+</v>
          </cell>
          <cell r="K1541">
            <v>3</v>
          </cell>
          <cell r="M1541">
            <v>0</v>
          </cell>
        </row>
        <row r="1542">
          <cell r="B1542" t="str">
            <v>B</v>
          </cell>
          <cell r="C1542" t="str">
            <v>Dual Eligible 21+</v>
          </cell>
          <cell r="K1542">
            <v>133.258064516129</v>
          </cell>
          <cell r="M1542">
            <v>0</v>
          </cell>
        </row>
        <row r="1543">
          <cell r="B1543" t="str">
            <v>B</v>
          </cell>
          <cell r="C1543" t="str">
            <v>Dual Eligible 21+</v>
          </cell>
          <cell r="K1543">
            <v>3</v>
          </cell>
          <cell r="M1543">
            <v>0</v>
          </cell>
        </row>
        <row r="1544">
          <cell r="B1544" t="str">
            <v>B</v>
          </cell>
          <cell r="C1544" t="str">
            <v>Dual Eligible 21+</v>
          </cell>
          <cell r="K1544">
            <v>1078.28225806452</v>
          </cell>
          <cell r="M1544">
            <v>0</v>
          </cell>
        </row>
        <row r="1545">
          <cell r="B1545" t="str">
            <v>B</v>
          </cell>
          <cell r="C1545" t="str">
            <v>Dual Eligible 21+</v>
          </cell>
          <cell r="K1545">
            <v>438.02880184331798</v>
          </cell>
          <cell r="M1545">
            <v>0</v>
          </cell>
        </row>
        <row r="1546">
          <cell r="B1546" t="str">
            <v>B</v>
          </cell>
          <cell r="C1546" t="str">
            <v>Dual Eligible 21+</v>
          </cell>
          <cell r="K1546">
            <v>77</v>
          </cell>
          <cell r="M1546">
            <v>0</v>
          </cell>
        </row>
        <row r="1547">
          <cell r="B1547" t="str">
            <v>B</v>
          </cell>
          <cell r="C1547" t="str">
            <v>Dual Eligible 21+</v>
          </cell>
          <cell r="K1547">
            <v>17</v>
          </cell>
          <cell r="M1547">
            <v>0</v>
          </cell>
        </row>
        <row r="1548">
          <cell r="B1548" t="str">
            <v>B</v>
          </cell>
          <cell r="C1548" t="str">
            <v>Dual Eligible 21+</v>
          </cell>
          <cell r="K1548">
            <v>1031.8894009216599</v>
          </cell>
          <cell r="M1548">
            <v>0</v>
          </cell>
        </row>
        <row r="1549">
          <cell r="B1549" t="str">
            <v>B</v>
          </cell>
          <cell r="C1549" t="str">
            <v>Dual Eligible 21+</v>
          </cell>
          <cell r="K1549">
            <v>887.19009216589905</v>
          </cell>
          <cell r="M1549">
            <v>0</v>
          </cell>
        </row>
        <row r="1550">
          <cell r="B1550" t="str">
            <v>B</v>
          </cell>
          <cell r="C1550" t="str">
            <v>Dual Eligible 21+</v>
          </cell>
          <cell r="K1550">
            <v>32</v>
          </cell>
          <cell r="M1550">
            <v>0</v>
          </cell>
        </row>
        <row r="1551">
          <cell r="B1551" t="str">
            <v>B</v>
          </cell>
          <cell r="C1551" t="str">
            <v>Dual Eligible 21+</v>
          </cell>
          <cell r="K1551">
            <v>54</v>
          </cell>
          <cell r="M1551">
            <v>0</v>
          </cell>
        </row>
        <row r="1552">
          <cell r="B1552" t="str">
            <v>B</v>
          </cell>
          <cell r="C1552" t="str">
            <v>Dual Eligible 21+</v>
          </cell>
          <cell r="K1552">
            <v>2009.8709677419399</v>
          </cell>
          <cell r="M1552">
            <v>0</v>
          </cell>
        </row>
        <row r="1553">
          <cell r="B1553" t="str">
            <v>B</v>
          </cell>
          <cell r="C1553" t="str">
            <v>Dual Eligible 21+</v>
          </cell>
          <cell r="K1553">
            <v>3109.6601382488502</v>
          </cell>
          <cell r="M1553">
            <v>0</v>
          </cell>
        </row>
        <row r="1554">
          <cell r="B1554" t="str">
            <v>B</v>
          </cell>
          <cell r="C1554" t="str">
            <v>Dual Eligible 21+</v>
          </cell>
          <cell r="K1554">
            <v>52</v>
          </cell>
          <cell r="M1554">
            <v>0</v>
          </cell>
        </row>
        <row r="1555">
          <cell r="B1555" t="str">
            <v>B</v>
          </cell>
          <cell r="C1555" t="str">
            <v>Dual Eligible 21+</v>
          </cell>
          <cell r="K1555">
            <v>26</v>
          </cell>
          <cell r="M1555">
            <v>0</v>
          </cell>
        </row>
        <row r="1556">
          <cell r="B1556" t="str">
            <v>B</v>
          </cell>
          <cell r="C1556" t="str">
            <v>Dual Eligible 21+</v>
          </cell>
          <cell r="K1556">
            <v>5314.9320276497701</v>
          </cell>
          <cell r="M1556">
            <v>0</v>
          </cell>
        </row>
        <row r="1557">
          <cell r="B1557" t="str">
            <v>B</v>
          </cell>
          <cell r="C1557" t="str">
            <v>Dual Eligible 21+</v>
          </cell>
          <cell r="K1557">
            <v>590.11175115207402</v>
          </cell>
          <cell r="M1557">
            <v>0</v>
          </cell>
        </row>
        <row r="1558">
          <cell r="B1558" t="str">
            <v>B</v>
          </cell>
          <cell r="C1558" t="str">
            <v>Dual Eligible 21+</v>
          </cell>
          <cell r="K1558">
            <v>42</v>
          </cell>
          <cell r="M1558">
            <v>0</v>
          </cell>
        </row>
        <row r="1559">
          <cell r="B1559" t="str">
            <v>B</v>
          </cell>
          <cell r="C1559" t="str">
            <v>Dual Eligible 21+</v>
          </cell>
          <cell r="K1559">
            <v>19</v>
          </cell>
          <cell r="M1559">
            <v>0</v>
          </cell>
        </row>
        <row r="1560">
          <cell r="B1560" t="str">
            <v>B</v>
          </cell>
          <cell r="C1560" t="str">
            <v>Dual Eligible 21+</v>
          </cell>
          <cell r="K1560">
            <v>9.1290322580645196</v>
          </cell>
          <cell r="M1560">
            <v>0</v>
          </cell>
        </row>
        <row r="1561">
          <cell r="B1561" t="str">
            <v>B</v>
          </cell>
          <cell r="C1561" t="str">
            <v>Dual Eligible 21+</v>
          </cell>
          <cell r="K1561">
            <v>1</v>
          </cell>
          <cell r="M1561">
            <v>0</v>
          </cell>
        </row>
        <row r="1562">
          <cell r="B1562" t="str">
            <v>B</v>
          </cell>
          <cell r="C1562" t="str">
            <v>Dual Eligible 21+</v>
          </cell>
          <cell r="K1562">
            <v>10</v>
          </cell>
          <cell r="M1562">
            <v>0</v>
          </cell>
        </row>
        <row r="1563">
          <cell r="B1563" t="str">
            <v>B</v>
          </cell>
          <cell r="C1563" t="str">
            <v>Dual Eligible 21+</v>
          </cell>
          <cell r="K1563">
            <v>5844.3605990783399</v>
          </cell>
          <cell r="M1563">
            <v>0</v>
          </cell>
        </row>
        <row r="1564">
          <cell r="B1564" t="str">
            <v>B</v>
          </cell>
          <cell r="C1564" t="str">
            <v>Dual Eligible 21+</v>
          </cell>
          <cell r="K1564">
            <v>58</v>
          </cell>
          <cell r="M1564">
            <v>0</v>
          </cell>
        </row>
        <row r="1565">
          <cell r="B1565" t="str">
            <v>B</v>
          </cell>
          <cell r="C1565" t="str">
            <v>Dual Eligible 21+</v>
          </cell>
          <cell r="K1565">
            <v>30.9677419354839</v>
          </cell>
          <cell r="M1565">
            <v>0</v>
          </cell>
        </row>
        <row r="1566">
          <cell r="B1566" t="str">
            <v>B</v>
          </cell>
          <cell r="C1566" t="str">
            <v>Dual Eligible 21+</v>
          </cell>
          <cell r="K1566">
            <v>62</v>
          </cell>
          <cell r="M1566">
            <v>0</v>
          </cell>
        </row>
        <row r="1567">
          <cell r="B1567" t="str">
            <v>B</v>
          </cell>
          <cell r="C1567" t="str">
            <v>Dual Eligible 21+</v>
          </cell>
          <cell r="K1567">
            <v>4307.6774193548399</v>
          </cell>
          <cell r="M1567">
            <v>0</v>
          </cell>
        </row>
        <row r="1568">
          <cell r="B1568" t="str">
            <v>B</v>
          </cell>
          <cell r="C1568" t="str">
            <v>Dual Eligible 21+</v>
          </cell>
          <cell r="K1568">
            <v>30</v>
          </cell>
          <cell r="M1568">
            <v>0</v>
          </cell>
        </row>
        <row r="1569">
          <cell r="B1569" t="str">
            <v>B</v>
          </cell>
          <cell r="C1569" t="str">
            <v>Dual Eligible 21+</v>
          </cell>
          <cell r="K1569">
            <v>26</v>
          </cell>
          <cell r="M1569">
            <v>0</v>
          </cell>
        </row>
        <row r="1570">
          <cell r="B1570" t="str">
            <v>B</v>
          </cell>
          <cell r="C1570" t="str">
            <v>Dual Eligible 21+</v>
          </cell>
          <cell r="K1570">
            <v>602</v>
          </cell>
          <cell r="M1570">
            <v>0</v>
          </cell>
        </row>
        <row r="1571">
          <cell r="B1571" t="str">
            <v>B</v>
          </cell>
          <cell r="C1571" t="str">
            <v>Dual Eligible 21+</v>
          </cell>
          <cell r="K1571">
            <v>3</v>
          </cell>
          <cell r="M1571">
            <v>0</v>
          </cell>
        </row>
        <row r="1572">
          <cell r="B1572" t="str">
            <v>B</v>
          </cell>
          <cell r="C1572" t="str">
            <v>Dual Eligible 21+</v>
          </cell>
          <cell r="K1572">
            <v>58</v>
          </cell>
          <cell r="M1572">
            <v>0</v>
          </cell>
        </row>
        <row r="1573">
          <cell r="B1573" t="str">
            <v>B</v>
          </cell>
          <cell r="C1573" t="str">
            <v>Dual Eligible 21+</v>
          </cell>
          <cell r="K1573">
            <v>549</v>
          </cell>
          <cell r="M1573">
            <v>0</v>
          </cell>
        </row>
        <row r="1574">
          <cell r="B1574" t="str">
            <v>B</v>
          </cell>
          <cell r="C1574" t="str">
            <v>Dual Eligible 21+</v>
          </cell>
          <cell r="K1574">
            <v>3</v>
          </cell>
          <cell r="M1574">
            <v>0</v>
          </cell>
        </row>
        <row r="1575">
          <cell r="B1575" t="str">
            <v>B</v>
          </cell>
          <cell r="C1575" t="str">
            <v>Dual Eligible 21+</v>
          </cell>
          <cell r="K1575">
            <v>3</v>
          </cell>
          <cell r="M1575">
            <v>0</v>
          </cell>
        </row>
        <row r="1576">
          <cell r="B1576" t="str">
            <v>B</v>
          </cell>
          <cell r="C1576" t="str">
            <v>Dual Eligible 21+</v>
          </cell>
          <cell r="K1576">
            <v>3</v>
          </cell>
          <cell r="M1576">
            <v>0</v>
          </cell>
        </row>
        <row r="1577">
          <cell r="B1577" t="str">
            <v>B</v>
          </cell>
          <cell r="C1577" t="str">
            <v>Dual Eligible 21+</v>
          </cell>
          <cell r="K1577">
            <v>30</v>
          </cell>
          <cell r="M1577">
            <v>0</v>
          </cell>
        </row>
        <row r="1578">
          <cell r="B1578" t="str">
            <v>B</v>
          </cell>
          <cell r="C1578" t="str">
            <v>Dual Eligible 21+</v>
          </cell>
          <cell r="K1578">
            <v>8</v>
          </cell>
          <cell r="M1578">
            <v>0</v>
          </cell>
        </row>
        <row r="1579">
          <cell r="B1579" t="str">
            <v>B</v>
          </cell>
          <cell r="C1579" t="str">
            <v>Dual Eligible 21+</v>
          </cell>
          <cell r="K1579">
            <v>19</v>
          </cell>
          <cell r="M1579">
            <v>0</v>
          </cell>
        </row>
        <row r="1580">
          <cell r="B1580" t="str">
            <v>B</v>
          </cell>
          <cell r="C1580" t="str">
            <v>Dual Eligible 21+</v>
          </cell>
          <cell r="K1580">
            <v>35</v>
          </cell>
          <cell r="M1580">
            <v>0</v>
          </cell>
        </row>
        <row r="1581">
          <cell r="B1581" t="str">
            <v>B</v>
          </cell>
          <cell r="C1581" t="str">
            <v>Dual Eligible 21+</v>
          </cell>
          <cell r="K1581">
            <v>10</v>
          </cell>
          <cell r="M1581">
            <v>0</v>
          </cell>
        </row>
        <row r="1582">
          <cell r="B1582" t="str">
            <v>B</v>
          </cell>
          <cell r="C1582" t="str">
            <v>Dual Eligible 21+</v>
          </cell>
          <cell r="K1582">
            <v>4</v>
          </cell>
          <cell r="M1582">
            <v>0</v>
          </cell>
        </row>
        <row r="1583">
          <cell r="B1583" t="str">
            <v>B</v>
          </cell>
          <cell r="C1583" t="str">
            <v>Dual Eligible 21+</v>
          </cell>
          <cell r="K1583">
            <v>16</v>
          </cell>
          <cell r="M1583">
            <v>0</v>
          </cell>
        </row>
        <row r="1584">
          <cell r="B1584" t="str">
            <v>B</v>
          </cell>
          <cell r="C1584" t="str">
            <v>Dual Eligible 21+</v>
          </cell>
          <cell r="K1584">
            <v>4</v>
          </cell>
          <cell r="M1584">
            <v>0</v>
          </cell>
        </row>
        <row r="1585">
          <cell r="B1585" t="str">
            <v>B</v>
          </cell>
          <cell r="C1585" t="str">
            <v>Medically Needy 0-20</v>
          </cell>
          <cell r="K1585">
            <v>9817.8721198156709</v>
          </cell>
          <cell r="M1585">
            <v>0</v>
          </cell>
        </row>
        <row r="1586">
          <cell r="B1586" t="str">
            <v>B</v>
          </cell>
          <cell r="C1586" t="str">
            <v>Medically Needy 0-20</v>
          </cell>
          <cell r="K1586">
            <v>19</v>
          </cell>
          <cell r="M1586">
            <v>0</v>
          </cell>
        </row>
        <row r="1587">
          <cell r="B1587" t="str">
            <v>B</v>
          </cell>
          <cell r="C1587" t="str">
            <v>Medically Needy 0-20</v>
          </cell>
          <cell r="K1587">
            <v>811.61635944700504</v>
          </cell>
          <cell r="M1587">
            <v>0</v>
          </cell>
        </row>
        <row r="1588">
          <cell r="B1588" t="str">
            <v>B</v>
          </cell>
          <cell r="C1588" t="str">
            <v>Medically Needy 0-20</v>
          </cell>
          <cell r="K1588">
            <v>2.0645161290322598</v>
          </cell>
          <cell r="M1588">
            <v>0</v>
          </cell>
        </row>
        <row r="1589">
          <cell r="B1589" t="str">
            <v>B</v>
          </cell>
          <cell r="C1589" t="str">
            <v>Medically Needy 0-20</v>
          </cell>
          <cell r="K1589">
            <v>0.32258064516128998</v>
          </cell>
          <cell r="M1589">
            <v>0</v>
          </cell>
        </row>
        <row r="1590">
          <cell r="B1590" t="str">
            <v>B</v>
          </cell>
          <cell r="C1590" t="str">
            <v>Medically Needy 0-20</v>
          </cell>
          <cell r="K1590">
            <v>1</v>
          </cell>
          <cell r="M1590">
            <v>0</v>
          </cell>
        </row>
        <row r="1591">
          <cell r="B1591" t="str">
            <v>B</v>
          </cell>
          <cell r="C1591" t="str">
            <v>Medically Needy 0-20</v>
          </cell>
          <cell r="K1591">
            <v>3.45161290322581</v>
          </cell>
          <cell r="M1591">
            <v>0</v>
          </cell>
        </row>
        <row r="1592">
          <cell r="B1592" t="str">
            <v>B</v>
          </cell>
          <cell r="C1592" t="str">
            <v>Medically Needy 21+</v>
          </cell>
          <cell r="K1592">
            <v>41565.459677419298</v>
          </cell>
          <cell r="M1592">
            <v>0</v>
          </cell>
        </row>
        <row r="1593">
          <cell r="B1593" t="str">
            <v>B</v>
          </cell>
          <cell r="C1593" t="str">
            <v>Medically Needy 21+</v>
          </cell>
          <cell r="K1593">
            <v>331.27880184331798</v>
          </cell>
          <cell r="M1593">
            <v>0</v>
          </cell>
        </row>
        <row r="1594">
          <cell r="B1594" t="str">
            <v>B</v>
          </cell>
          <cell r="C1594" t="str">
            <v>Medically Needy 21+</v>
          </cell>
          <cell r="K1594">
            <v>5795.0933179723497</v>
          </cell>
          <cell r="M1594">
            <v>0</v>
          </cell>
        </row>
        <row r="1595">
          <cell r="B1595" t="str">
            <v>B</v>
          </cell>
          <cell r="C1595" t="str">
            <v>Medically Needy 21+</v>
          </cell>
          <cell r="K1595">
            <v>82.870967741935502</v>
          </cell>
          <cell r="M1595">
            <v>0</v>
          </cell>
        </row>
        <row r="1596">
          <cell r="B1596" t="str">
            <v>B</v>
          </cell>
          <cell r="C1596" t="str">
            <v>Medically Needy 21+</v>
          </cell>
          <cell r="K1596">
            <v>87.844470046082904</v>
          </cell>
          <cell r="M1596">
            <v>0</v>
          </cell>
        </row>
        <row r="1597">
          <cell r="B1597" t="str">
            <v>B</v>
          </cell>
          <cell r="C1597" t="str">
            <v>Medically Needy 21+</v>
          </cell>
          <cell r="K1597">
            <v>5</v>
          </cell>
          <cell r="M1597">
            <v>0</v>
          </cell>
        </row>
        <row r="1598">
          <cell r="B1598" t="str">
            <v>B</v>
          </cell>
          <cell r="C1598" t="str">
            <v>Medically Needy 21+</v>
          </cell>
          <cell r="K1598">
            <v>51.362903225806399</v>
          </cell>
          <cell r="M1598">
            <v>0</v>
          </cell>
        </row>
        <row r="1599">
          <cell r="B1599" t="str">
            <v>B</v>
          </cell>
          <cell r="C1599" t="str">
            <v>Medically Needy 21+</v>
          </cell>
          <cell r="K1599">
            <v>8</v>
          </cell>
          <cell r="M1599">
            <v>0</v>
          </cell>
        </row>
        <row r="1600">
          <cell r="B1600" t="str">
            <v>B</v>
          </cell>
          <cell r="C1600" t="str">
            <v>Medically Needy 21+</v>
          </cell>
          <cell r="K1600">
            <v>12</v>
          </cell>
          <cell r="M1600">
            <v>0</v>
          </cell>
        </row>
        <row r="1601">
          <cell r="B1601" t="str">
            <v>C</v>
          </cell>
          <cell r="C1601" t="str">
            <v>Medicaid Only/Dual Eligible 0-20</v>
          </cell>
          <cell r="K1601">
            <v>2</v>
          </cell>
          <cell r="M1601">
            <v>0</v>
          </cell>
        </row>
        <row r="1602">
          <cell r="B1602" t="str">
            <v>C</v>
          </cell>
          <cell r="C1602" t="str">
            <v>Medicaid Only/Dual Eligible 0-20</v>
          </cell>
          <cell r="K1602">
            <v>404615.75691244198</v>
          </cell>
          <cell r="M1602">
            <v>0</v>
          </cell>
        </row>
        <row r="1603">
          <cell r="B1603" t="str">
            <v>C</v>
          </cell>
          <cell r="C1603" t="str">
            <v>Medicaid Only/Dual Eligible 0-20</v>
          </cell>
          <cell r="K1603">
            <v>201</v>
          </cell>
          <cell r="M1603">
            <v>0</v>
          </cell>
        </row>
        <row r="1604">
          <cell r="B1604" t="str">
            <v>C</v>
          </cell>
          <cell r="C1604" t="str">
            <v>Medicaid Only/Dual Eligible 0-20</v>
          </cell>
          <cell r="K1604">
            <v>21500.198156682</v>
          </cell>
          <cell r="M1604">
            <v>0</v>
          </cell>
        </row>
        <row r="1605">
          <cell r="B1605" t="str">
            <v>C</v>
          </cell>
          <cell r="C1605" t="str">
            <v>Medicaid Only/Dual Eligible 0-20</v>
          </cell>
          <cell r="K1605">
            <v>37</v>
          </cell>
          <cell r="M1605">
            <v>0</v>
          </cell>
        </row>
        <row r="1606">
          <cell r="B1606" t="str">
            <v>C</v>
          </cell>
          <cell r="C1606" t="str">
            <v>Medicaid Only/Dual Eligible 0-20</v>
          </cell>
          <cell r="K1606">
            <v>1608.4320276497699</v>
          </cell>
          <cell r="M1606">
            <v>0</v>
          </cell>
        </row>
        <row r="1607">
          <cell r="B1607" t="str">
            <v>C</v>
          </cell>
          <cell r="C1607" t="str">
            <v>Medicaid Only/Dual Eligible 0-20</v>
          </cell>
          <cell r="K1607">
            <v>7.7096774193548399</v>
          </cell>
          <cell r="M1607">
            <v>0</v>
          </cell>
        </row>
        <row r="1608">
          <cell r="B1608" t="str">
            <v>C</v>
          </cell>
          <cell r="C1608" t="str">
            <v>Medicaid Only/Dual Eligible 0-20</v>
          </cell>
          <cell r="K1608">
            <v>499.786866359447</v>
          </cell>
          <cell r="M1608">
            <v>0</v>
          </cell>
        </row>
        <row r="1609">
          <cell r="B1609" t="str">
            <v>C</v>
          </cell>
          <cell r="C1609" t="str">
            <v>Medicaid Only/Dual Eligible 0-20</v>
          </cell>
          <cell r="K1609">
            <v>696.34677419354796</v>
          </cell>
          <cell r="M1609">
            <v>0</v>
          </cell>
        </row>
        <row r="1610">
          <cell r="B1610" t="str">
            <v>C</v>
          </cell>
          <cell r="C1610" t="str">
            <v>Medicaid Only/Dual Eligible 0-20</v>
          </cell>
          <cell r="K1610">
            <v>111</v>
          </cell>
          <cell r="M1610">
            <v>0</v>
          </cell>
        </row>
        <row r="1611">
          <cell r="B1611" t="str">
            <v>C</v>
          </cell>
          <cell r="C1611" t="str">
            <v>Medicaid Only/Dual Eligible 0-20</v>
          </cell>
          <cell r="K1611">
            <v>1</v>
          </cell>
          <cell r="M1611">
            <v>0</v>
          </cell>
        </row>
        <row r="1612">
          <cell r="B1612" t="str">
            <v>C</v>
          </cell>
          <cell r="C1612" t="str">
            <v>Medicaid Only/Dual Eligible 0-20</v>
          </cell>
          <cell r="K1612">
            <v>19.612903225806502</v>
          </cell>
          <cell r="M1612">
            <v>0</v>
          </cell>
        </row>
        <row r="1613">
          <cell r="B1613" t="str">
            <v>C</v>
          </cell>
          <cell r="C1613" t="str">
            <v>Medicaid Only/Dual Eligible 0-20</v>
          </cell>
          <cell r="K1613">
            <v>11</v>
          </cell>
          <cell r="M1613">
            <v>0</v>
          </cell>
        </row>
        <row r="1614">
          <cell r="B1614" t="str">
            <v>C</v>
          </cell>
          <cell r="C1614" t="str">
            <v>Medicaid Only/Dual Eligible 0-20</v>
          </cell>
          <cell r="K1614">
            <v>1720.41935483871</v>
          </cell>
          <cell r="M1614">
            <v>0</v>
          </cell>
        </row>
        <row r="1615">
          <cell r="B1615" t="str">
            <v>C</v>
          </cell>
          <cell r="C1615" t="str">
            <v>Medicaid Only/Dual Eligible 0-20</v>
          </cell>
          <cell r="K1615">
            <v>17</v>
          </cell>
          <cell r="M1615">
            <v>0</v>
          </cell>
        </row>
        <row r="1616">
          <cell r="B1616" t="str">
            <v>C</v>
          </cell>
          <cell r="C1616" t="str">
            <v>Medicaid Only/Dual Eligible 0-20</v>
          </cell>
          <cell r="K1616">
            <v>3</v>
          </cell>
          <cell r="M1616">
            <v>0</v>
          </cell>
        </row>
        <row r="1617">
          <cell r="B1617" t="str">
            <v>C</v>
          </cell>
          <cell r="C1617" t="str">
            <v>Medicaid Only/Dual Eligible 0-20</v>
          </cell>
          <cell r="K1617">
            <v>730</v>
          </cell>
          <cell r="M1617">
            <v>0</v>
          </cell>
        </row>
        <row r="1618">
          <cell r="B1618" t="str">
            <v>C</v>
          </cell>
          <cell r="C1618" t="str">
            <v>Medicaid Only/Dual Eligible 0-20</v>
          </cell>
          <cell r="K1618">
            <v>4</v>
          </cell>
          <cell r="M1618">
            <v>0</v>
          </cell>
        </row>
        <row r="1619">
          <cell r="B1619" t="str">
            <v>C</v>
          </cell>
          <cell r="C1619" t="str">
            <v>Medicaid Only/Dual Eligible 0-20</v>
          </cell>
          <cell r="K1619">
            <v>1</v>
          </cell>
          <cell r="M1619">
            <v>0</v>
          </cell>
        </row>
        <row r="1620">
          <cell r="B1620" t="str">
            <v>C</v>
          </cell>
          <cell r="C1620" t="str">
            <v>Medicaid Only/Dual Eligible 0-20</v>
          </cell>
          <cell r="K1620">
            <v>14</v>
          </cell>
          <cell r="M1620">
            <v>0</v>
          </cell>
        </row>
        <row r="1621">
          <cell r="B1621" t="str">
            <v>C</v>
          </cell>
          <cell r="C1621" t="str">
            <v>Medicaid Only/Dual Eligible 0-20</v>
          </cell>
          <cell r="K1621">
            <v>4</v>
          </cell>
          <cell r="M1621">
            <v>0</v>
          </cell>
        </row>
        <row r="1622">
          <cell r="B1622" t="str">
            <v>C</v>
          </cell>
          <cell r="C1622" t="str">
            <v>Medicaid Only 21+</v>
          </cell>
          <cell r="K1622">
            <v>484</v>
          </cell>
          <cell r="M1622">
            <v>0</v>
          </cell>
        </row>
        <row r="1623">
          <cell r="B1623" t="str">
            <v>C</v>
          </cell>
          <cell r="C1623" t="str">
            <v>Medicaid Only 21+</v>
          </cell>
          <cell r="K1623">
            <v>110197.687788018</v>
          </cell>
          <cell r="M1623">
            <v>0</v>
          </cell>
        </row>
        <row r="1624">
          <cell r="B1624" t="str">
            <v>C</v>
          </cell>
          <cell r="C1624" t="str">
            <v>Medicaid Only 21+</v>
          </cell>
          <cell r="K1624">
            <v>935.66935483870998</v>
          </cell>
          <cell r="M1624">
            <v>0</v>
          </cell>
        </row>
        <row r="1625">
          <cell r="B1625" t="str">
            <v>C</v>
          </cell>
          <cell r="C1625" t="str">
            <v>Medicaid Only 21+</v>
          </cell>
          <cell r="K1625">
            <v>26</v>
          </cell>
          <cell r="M1625">
            <v>0</v>
          </cell>
        </row>
        <row r="1626">
          <cell r="B1626" t="str">
            <v>C</v>
          </cell>
          <cell r="C1626" t="str">
            <v>Medicaid Only 21+</v>
          </cell>
          <cell r="K1626">
            <v>40712.049539170497</v>
          </cell>
          <cell r="M1626">
            <v>0</v>
          </cell>
        </row>
        <row r="1627">
          <cell r="B1627" t="str">
            <v>C</v>
          </cell>
          <cell r="C1627" t="str">
            <v>Medicaid Only 21+</v>
          </cell>
          <cell r="K1627">
            <v>1533.6774193548399</v>
          </cell>
          <cell r="M1627">
            <v>0</v>
          </cell>
        </row>
        <row r="1628">
          <cell r="B1628" t="str">
            <v>C</v>
          </cell>
          <cell r="C1628" t="str">
            <v>Medicaid Only 21+</v>
          </cell>
          <cell r="K1628">
            <v>76</v>
          </cell>
          <cell r="M1628">
            <v>0</v>
          </cell>
        </row>
        <row r="1629">
          <cell r="B1629" t="str">
            <v>C</v>
          </cell>
          <cell r="C1629" t="str">
            <v>Medicaid Only 21+</v>
          </cell>
          <cell r="K1629">
            <v>1035.61290322581</v>
          </cell>
          <cell r="M1629">
            <v>0</v>
          </cell>
        </row>
        <row r="1630">
          <cell r="B1630" t="str">
            <v>C</v>
          </cell>
          <cell r="C1630" t="str">
            <v>Medicaid Only 21+</v>
          </cell>
          <cell r="K1630">
            <v>2466.2764976958501</v>
          </cell>
          <cell r="M1630">
            <v>0</v>
          </cell>
        </row>
        <row r="1631">
          <cell r="B1631" t="str">
            <v>C</v>
          </cell>
          <cell r="C1631" t="str">
            <v>Medicaid Only 21+</v>
          </cell>
          <cell r="K1631">
            <v>72</v>
          </cell>
          <cell r="M1631">
            <v>0</v>
          </cell>
        </row>
        <row r="1632">
          <cell r="B1632" t="str">
            <v>C</v>
          </cell>
          <cell r="C1632" t="str">
            <v>Medicaid Only 21+</v>
          </cell>
          <cell r="K1632">
            <v>12</v>
          </cell>
          <cell r="M1632">
            <v>0</v>
          </cell>
        </row>
        <row r="1633">
          <cell r="B1633" t="str">
            <v>C</v>
          </cell>
          <cell r="C1633" t="str">
            <v>Medicaid Only 21+</v>
          </cell>
          <cell r="K1633">
            <v>314.87096774193498</v>
          </cell>
          <cell r="M1633">
            <v>0</v>
          </cell>
        </row>
        <row r="1634">
          <cell r="B1634" t="str">
            <v>C</v>
          </cell>
          <cell r="C1634" t="str">
            <v>Medicaid Only 21+</v>
          </cell>
          <cell r="K1634">
            <v>120</v>
          </cell>
          <cell r="M1634">
            <v>0</v>
          </cell>
        </row>
        <row r="1635">
          <cell r="B1635" t="str">
            <v>C</v>
          </cell>
          <cell r="C1635" t="str">
            <v>Medicaid Only 21+</v>
          </cell>
          <cell r="K1635">
            <v>3</v>
          </cell>
          <cell r="M1635">
            <v>0</v>
          </cell>
        </row>
        <row r="1636">
          <cell r="B1636" t="str">
            <v>C</v>
          </cell>
          <cell r="C1636" t="str">
            <v>Medicaid Only 21+</v>
          </cell>
          <cell r="K1636">
            <v>17933.288018433199</v>
          </cell>
          <cell r="M1636">
            <v>0</v>
          </cell>
        </row>
        <row r="1637">
          <cell r="B1637" t="str">
            <v>C</v>
          </cell>
          <cell r="C1637" t="str">
            <v>Medicaid Only 21+</v>
          </cell>
          <cell r="K1637">
            <v>42</v>
          </cell>
          <cell r="M1637">
            <v>0</v>
          </cell>
        </row>
        <row r="1638">
          <cell r="B1638" t="str">
            <v>C</v>
          </cell>
          <cell r="C1638" t="str">
            <v>Medicaid Only 21+</v>
          </cell>
          <cell r="K1638">
            <v>2868.9976958525299</v>
          </cell>
          <cell r="M1638">
            <v>0</v>
          </cell>
        </row>
        <row r="1639">
          <cell r="B1639" t="str">
            <v>C</v>
          </cell>
          <cell r="C1639" t="str">
            <v>Medicaid Only 21+</v>
          </cell>
          <cell r="K1639">
            <v>30</v>
          </cell>
          <cell r="M1639">
            <v>0</v>
          </cell>
        </row>
        <row r="1640">
          <cell r="B1640" t="str">
            <v>C</v>
          </cell>
          <cell r="C1640" t="str">
            <v>Medicaid Only 21+</v>
          </cell>
          <cell r="K1640">
            <v>2613.8951612903202</v>
          </cell>
          <cell r="M1640">
            <v>0</v>
          </cell>
        </row>
        <row r="1641">
          <cell r="B1641" t="str">
            <v>C</v>
          </cell>
          <cell r="C1641" t="str">
            <v>Medicaid Only 21+</v>
          </cell>
          <cell r="K1641">
            <v>111</v>
          </cell>
          <cell r="M1641">
            <v>0</v>
          </cell>
        </row>
        <row r="1642">
          <cell r="B1642" t="str">
            <v>C</v>
          </cell>
          <cell r="C1642" t="str">
            <v>Medicaid Only 21+</v>
          </cell>
          <cell r="K1642">
            <v>3</v>
          </cell>
          <cell r="M1642">
            <v>0</v>
          </cell>
        </row>
        <row r="1643">
          <cell r="B1643" t="str">
            <v>C</v>
          </cell>
          <cell r="C1643" t="str">
            <v>Medicaid Only 21+</v>
          </cell>
          <cell r="K1643">
            <v>60</v>
          </cell>
          <cell r="M1643">
            <v>0</v>
          </cell>
        </row>
        <row r="1644">
          <cell r="B1644" t="str">
            <v>C</v>
          </cell>
          <cell r="C1644" t="str">
            <v>Medicaid Only 21+</v>
          </cell>
          <cell r="K1644">
            <v>2231.9354838709701</v>
          </cell>
          <cell r="M1644">
            <v>0</v>
          </cell>
        </row>
        <row r="1645">
          <cell r="B1645" t="str">
            <v>C</v>
          </cell>
          <cell r="C1645" t="str">
            <v>Medicaid Only 21+</v>
          </cell>
          <cell r="K1645">
            <v>493</v>
          </cell>
          <cell r="M1645">
            <v>0</v>
          </cell>
        </row>
        <row r="1646">
          <cell r="B1646" t="str">
            <v>C</v>
          </cell>
          <cell r="C1646" t="str">
            <v>Medicaid Only 21+</v>
          </cell>
          <cell r="K1646">
            <v>17</v>
          </cell>
          <cell r="M1646">
            <v>0</v>
          </cell>
        </row>
        <row r="1647">
          <cell r="B1647" t="str">
            <v>C</v>
          </cell>
          <cell r="C1647" t="str">
            <v>Medicaid Only 21+</v>
          </cell>
          <cell r="K1647">
            <v>66</v>
          </cell>
          <cell r="M1647">
            <v>0</v>
          </cell>
        </row>
        <row r="1648">
          <cell r="B1648" t="str">
            <v>C</v>
          </cell>
          <cell r="C1648" t="str">
            <v>Medicaid Only 21+</v>
          </cell>
          <cell r="K1648">
            <v>228.30529953917099</v>
          </cell>
          <cell r="M1648">
            <v>0</v>
          </cell>
        </row>
        <row r="1649">
          <cell r="B1649" t="str">
            <v>C</v>
          </cell>
          <cell r="C1649" t="str">
            <v>Medicaid Only 21+</v>
          </cell>
          <cell r="K1649">
            <v>21</v>
          </cell>
          <cell r="M1649">
            <v>0</v>
          </cell>
        </row>
        <row r="1650">
          <cell r="B1650" t="str">
            <v>C</v>
          </cell>
          <cell r="C1650" t="str">
            <v>Medicaid Only 21+</v>
          </cell>
          <cell r="K1650">
            <v>38</v>
          </cell>
          <cell r="M1650">
            <v>0</v>
          </cell>
        </row>
        <row r="1651">
          <cell r="B1651" t="str">
            <v>C</v>
          </cell>
          <cell r="C1651" t="str">
            <v>Medicaid Only 21+</v>
          </cell>
          <cell r="K1651">
            <v>52</v>
          </cell>
          <cell r="M1651">
            <v>0</v>
          </cell>
        </row>
        <row r="1652">
          <cell r="B1652" t="str">
            <v>C</v>
          </cell>
          <cell r="C1652" t="str">
            <v>Medicaid Only 21+</v>
          </cell>
          <cell r="K1652">
            <v>338.07142857142901</v>
          </cell>
          <cell r="M1652">
            <v>0</v>
          </cell>
        </row>
        <row r="1653">
          <cell r="B1653" t="str">
            <v>C</v>
          </cell>
          <cell r="C1653" t="str">
            <v>Medicaid Only 21+</v>
          </cell>
          <cell r="K1653">
            <v>3</v>
          </cell>
          <cell r="M1653">
            <v>0</v>
          </cell>
        </row>
        <row r="1654">
          <cell r="B1654" t="str">
            <v>C</v>
          </cell>
          <cell r="C1654" t="str">
            <v>Medicaid Only 21+</v>
          </cell>
          <cell r="K1654">
            <v>77</v>
          </cell>
          <cell r="M1654">
            <v>0</v>
          </cell>
        </row>
        <row r="1655">
          <cell r="B1655" t="str">
            <v>C</v>
          </cell>
          <cell r="C1655" t="str">
            <v>Medicaid Only 21+</v>
          </cell>
          <cell r="K1655">
            <v>2125.4516129032299</v>
          </cell>
          <cell r="M1655">
            <v>0</v>
          </cell>
        </row>
        <row r="1656">
          <cell r="B1656" t="str">
            <v>C</v>
          </cell>
          <cell r="C1656" t="str">
            <v>Medicaid Only 21+</v>
          </cell>
          <cell r="K1656">
            <v>30</v>
          </cell>
          <cell r="M1656">
            <v>0</v>
          </cell>
        </row>
        <row r="1657">
          <cell r="B1657" t="str">
            <v>C</v>
          </cell>
          <cell r="C1657" t="str">
            <v>Medicaid Only 21+</v>
          </cell>
          <cell r="K1657">
            <v>6</v>
          </cell>
          <cell r="M1657">
            <v>0</v>
          </cell>
        </row>
        <row r="1658">
          <cell r="B1658" t="str">
            <v>C</v>
          </cell>
          <cell r="C1658" t="str">
            <v>Medicaid Only 21+</v>
          </cell>
          <cell r="K1658">
            <v>16</v>
          </cell>
          <cell r="M1658">
            <v>0</v>
          </cell>
        </row>
        <row r="1659">
          <cell r="B1659" t="str">
            <v>C</v>
          </cell>
          <cell r="C1659" t="str">
            <v>Medicaid Only 21+</v>
          </cell>
          <cell r="K1659">
            <v>1746</v>
          </cell>
          <cell r="M1659">
            <v>0</v>
          </cell>
        </row>
        <row r="1660">
          <cell r="B1660" t="str">
            <v>C</v>
          </cell>
          <cell r="C1660" t="str">
            <v>Medicaid Only 21+</v>
          </cell>
          <cell r="K1660">
            <v>1</v>
          </cell>
          <cell r="M1660">
            <v>0</v>
          </cell>
        </row>
        <row r="1661">
          <cell r="B1661" t="str">
            <v>C</v>
          </cell>
          <cell r="C1661" t="str">
            <v>Medicaid Only 21+</v>
          </cell>
          <cell r="K1661">
            <v>15</v>
          </cell>
          <cell r="M1661">
            <v>0</v>
          </cell>
        </row>
        <row r="1662">
          <cell r="B1662" t="str">
            <v>C</v>
          </cell>
          <cell r="C1662" t="str">
            <v>Medicaid Only 21+</v>
          </cell>
          <cell r="K1662">
            <v>3</v>
          </cell>
          <cell r="M1662">
            <v>0</v>
          </cell>
        </row>
        <row r="1663">
          <cell r="B1663" t="str">
            <v>C</v>
          </cell>
          <cell r="C1663" t="str">
            <v>Medicaid Only 21+</v>
          </cell>
          <cell r="K1663">
            <v>2</v>
          </cell>
          <cell r="M1663">
            <v>0</v>
          </cell>
        </row>
        <row r="1664">
          <cell r="B1664" t="str">
            <v>C</v>
          </cell>
          <cell r="C1664" t="str">
            <v>Medicaid Only 21+</v>
          </cell>
          <cell r="K1664">
            <v>4</v>
          </cell>
          <cell r="M1664">
            <v>0</v>
          </cell>
        </row>
        <row r="1665">
          <cell r="B1665" t="str">
            <v>C</v>
          </cell>
          <cell r="C1665" t="str">
            <v>Medicaid Only 21+</v>
          </cell>
          <cell r="K1665">
            <v>3</v>
          </cell>
          <cell r="M1665">
            <v>0</v>
          </cell>
        </row>
        <row r="1666">
          <cell r="B1666" t="str">
            <v>C</v>
          </cell>
          <cell r="C1666" t="str">
            <v>Medicaid Only 21+</v>
          </cell>
          <cell r="K1666">
            <v>19</v>
          </cell>
          <cell r="M1666">
            <v>0</v>
          </cell>
        </row>
        <row r="1667">
          <cell r="B1667" t="str">
            <v>C</v>
          </cell>
          <cell r="C1667" t="str">
            <v>Medicaid Only 21+</v>
          </cell>
          <cell r="K1667">
            <v>47</v>
          </cell>
          <cell r="M1667">
            <v>0</v>
          </cell>
        </row>
        <row r="1668">
          <cell r="B1668" t="str">
            <v>C</v>
          </cell>
          <cell r="C1668" t="str">
            <v>Medicaid Only 21+</v>
          </cell>
          <cell r="K1668">
            <v>2</v>
          </cell>
          <cell r="M1668">
            <v>0</v>
          </cell>
        </row>
        <row r="1669">
          <cell r="B1669" t="str">
            <v>C</v>
          </cell>
          <cell r="C1669" t="str">
            <v>Dual Eligible 21+</v>
          </cell>
          <cell r="K1669">
            <v>710.86059907834101</v>
          </cell>
          <cell r="M1669">
            <v>0</v>
          </cell>
        </row>
        <row r="1670">
          <cell r="B1670" t="str">
            <v>C</v>
          </cell>
          <cell r="C1670" t="str">
            <v>Dual Eligible 21+</v>
          </cell>
          <cell r="K1670">
            <v>5189.0933179723497</v>
          </cell>
          <cell r="M1670">
            <v>0</v>
          </cell>
        </row>
        <row r="1671">
          <cell r="B1671" t="str">
            <v>C</v>
          </cell>
          <cell r="C1671" t="str">
            <v>Dual Eligible 21+</v>
          </cell>
          <cell r="K1671">
            <v>464.90322580645199</v>
          </cell>
          <cell r="M1671">
            <v>0</v>
          </cell>
        </row>
        <row r="1672">
          <cell r="B1672" t="str">
            <v>C</v>
          </cell>
          <cell r="C1672" t="str">
            <v>Dual Eligible 21+</v>
          </cell>
          <cell r="K1672">
            <v>44.964285714285701</v>
          </cell>
          <cell r="M1672">
            <v>0</v>
          </cell>
        </row>
        <row r="1673">
          <cell r="B1673" t="str">
            <v>C</v>
          </cell>
          <cell r="C1673" t="str">
            <v>Dual Eligible 21+</v>
          </cell>
          <cell r="K1673">
            <v>4176.1048387096798</v>
          </cell>
          <cell r="M1673">
            <v>0</v>
          </cell>
        </row>
        <row r="1674">
          <cell r="B1674" t="str">
            <v>C</v>
          </cell>
          <cell r="C1674" t="str">
            <v>Dual Eligible 21+</v>
          </cell>
          <cell r="K1674">
            <v>2172.0322580645202</v>
          </cell>
          <cell r="M1674">
            <v>0</v>
          </cell>
        </row>
        <row r="1675">
          <cell r="B1675" t="str">
            <v>C</v>
          </cell>
          <cell r="C1675" t="str">
            <v>Dual Eligible 21+</v>
          </cell>
          <cell r="K1675">
            <v>310.90322580645199</v>
          </cell>
          <cell r="M1675">
            <v>0</v>
          </cell>
        </row>
        <row r="1676">
          <cell r="B1676" t="str">
            <v>C</v>
          </cell>
          <cell r="C1676" t="str">
            <v>Dual Eligible 21+</v>
          </cell>
          <cell r="K1676">
            <v>108</v>
          </cell>
          <cell r="M1676">
            <v>0</v>
          </cell>
        </row>
        <row r="1677">
          <cell r="B1677" t="str">
            <v>C</v>
          </cell>
          <cell r="C1677" t="str">
            <v>Dual Eligible 21+</v>
          </cell>
          <cell r="K1677">
            <v>6532.9539170506896</v>
          </cell>
          <cell r="M1677">
            <v>0</v>
          </cell>
        </row>
        <row r="1678">
          <cell r="B1678" t="str">
            <v>C</v>
          </cell>
          <cell r="C1678" t="str">
            <v>Dual Eligible 21+</v>
          </cell>
          <cell r="K1678">
            <v>8105.7972350230402</v>
          </cell>
          <cell r="M1678">
            <v>0</v>
          </cell>
        </row>
        <row r="1679">
          <cell r="B1679" t="str">
            <v>C</v>
          </cell>
          <cell r="C1679" t="str">
            <v>Dual Eligible 21+</v>
          </cell>
          <cell r="K1679">
            <v>30</v>
          </cell>
          <cell r="M1679">
            <v>0</v>
          </cell>
        </row>
        <row r="1680">
          <cell r="B1680" t="str">
            <v>C</v>
          </cell>
          <cell r="C1680" t="str">
            <v>Dual Eligible 21+</v>
          </cell>
          <cell r="K1680">
            <v>167.96774193548401</v>
          </cell>
          <cell r="M1680">
            <v>0</v>
          </cell>
        </row>
        <row r="1681">
          <cell r="B1681" t="str">
            <v>C</v>
          </cell>
          <cell r="C1681" t="str">
            <v>Dual Eligible 21+</v>
          </cell>
          <cell r="K1681">
            <v>9317.0288018433203</v>
          </cell>
          <cell r="M1681">
            <v>0</v>
          </cell>
        </row>
        <row r="1682">
          <cell r="B1682" t="str">
            <v>C</v>
          </cell>
          <cell r="C1682" t="str">
            <v>Dual Eligible 21+</v>
          </cell>
          <cell r="K1682">
            <v>2196.5990783410102</v>
          </cell>
          <cell r="M1682">
            <v>0</v>
          </cell>
        </row>
        <row r="1683">
          <cell r="B1683" t="str">
            <v>C</v>
          </cell>
          <cell r="C1683" t="str">
            <v>Dual Eligible 21+</v>
          </cell>
          <cell r="K1683">
            <v>91.9677419354839</v>
          </cell>
          <cell r="M1683">
            <v>0</v>
          </cell>
        </row>
        <row r="1684">
          <cell r="B1684" t="str">
            <v>C</v>
          </cell>
          <cell r="C1684" t="str">
            <v>Dual Eligible 21+</v>
          </cell>
          <cell r="K1684">
            <v>90</v>
          </cell>
          <cell r="M1684">
            <v>0</v>
          </cell>
        </row>
        <row r="1685">
          <cell r="B1685" t="str">
            <v>C</v>
          </cell>
          <cell r="C1685" t="str">
            <v>Dual Eligible 21+</v>
          </cell>
          <cell r="K1685">
            <v>70.130184331797196</v>
          </cell>
          <cell r="M1685">
            <v>0</v>
          </cell>
        </row>
        <row r="1686">
          <cell r="B1686" t="str">
            <v>C</v>
          </cell>
          <cell r="C1686" t="str">
            <v>Dual Eligible 21+</v>
          </cell>
          <cell r="K1686">
            <v>44.0322580645161</v>
          </cell>
          <cell r="M1686">
            <v>0</v>
          </cell>
        </row>
        <row r="1687">
          <cell r="B1687" t="str">
            <v>C</v>
          </cell>
          <cell r="C1687" t="str">
            <v>Dual Eligible 21+</v>
          </cell>
          <cell r="K1687">
            <v>314.85483870967698</v>
          </cell>
          <cell r="M1687">
            <v>0</v>
          </cell>
        </row>
        <row r="1688">
          <cell r="B1688" t="str">
            <v>C</v>
          </cell>
          <cell r="C1688" t="str">
            <v>Dual Eligible 21+</v>
          </cell>
          <cell r="K1688">
            <v>187.935483870968</v>
          </cell>
          <cell r="M1688">
            <v>0</v>
          </cell>
        </row>
        <row r="1689">
          <cell r="B1689" t="str">
            <v>C</v>
          </cell>
          <cell r="C1689" t="str">
            <v>Dual Eligible 21+</v>
          </cell>
          <cell r="K1689">
            <v>6</v>
          </cell>
          <cell r="M1689">
            <v>0</v>
          </cell>
        </row>
        <row r="1690">
          <cell r="B1690" t="str">
            <v>C</v>
          </cell>
          <cell r="C1690" t="str">
            <v>Dual Eligible 21+</v>
          </cell>
          <cell r="K1690">
            <v>31</v>
          </cell>
          <cell r="M1690">
            <v>0</v>
          </cell>
        </row>
        <row r="1691">
          <cell r="B1691" t="str">
            <v>C</v>
          </cell>
          <cell r="C1691" t="str">
            <v>Dual Eligible 21+</v>
          </cell>
          <cell r="K1691">
            <v>841</v>
          </cell>
          <cell r="M1691">
            <v>0</v>
          </cell>
        </row>
        <row r="1692">
          <cell r="B1692" t="str">
            <v>C</v>
          </cell>
          <cell r="C1692" t="str">
            <v>Dual Eligible 21+</v>
          </cell>
          <cell r="K1692">
            <v>286.10483870967698</v>
          </cell>
          <cell r="M1692">
            <v>0</v>
          </cell>
        </row>
        <row r="1693">
          <cell r="B1693" t="str">
            <v>C</v>
          </cell>
          <cell r="C1693" t="str">
            <v>Dual Eligible 21+</v>
          </cell>
          <cell r="K1693">
            <v>46</v>
          </cell>
          <cell r="M1693">
            <v>0</v>
          </cell>
        </row>
        <row r="1694">
          <cell r="B1694" t="str">
            <v>C</v>
          </cell>
          <cell r="C1694" t="str">
            <v>Dual Eligible 21+</v>
          </cell>
          <cell r="K1694">
            <v>30</v>
          </cell>
          <cell r="M1694">
            <v>0</v>
          </cell>
        </row>
        <row r="1695">
          <cell r="B1695" t="str">
            <v>C</v>
          </cell>
          <cell r="C1695" t="str">
            <v>Dual Eligible 21+</v>
          </cell>
          <cell r="K1695">
            <v>1446.83525345622</v>
          </cell>
          <cell r="M1695">
            <v>0</v>
          </cell>
        </row>
        <row r="1696">
          <cell r="B1696" t="str">
            <v>C</v>
          </cell>
          <cell r="C1696" t="str">
            <v>Dual Eligible 21+</v>
          </cell>
          <cell r="K1696">
            <v>770.41589861751095</v>
          </cell>
          <cell r="M1696">
            <v>0</v>
          </cell>
        </row>
        <row r="1697">
          <cell r="B1697" t="str">
            <v>C</v>
          </cell>
          <cell r="C1697" t="str">
            <v>Dual Eligible 21+</v>
          </cell>
          <cell r="K1697">
            <v>6</v>
          </cell>
          <cell r="M1697">
            <v>0</v>
          </cell>
        </row>
        <row r="1698">
          <cell r="B1698" t="str">
            <v>C</v>
          </cell>
          <cell r="C1698" t="str">
            <v>Dual Eligible 21+</v>
          </cell>
          <cell r="K1698">
            <v>17</v>
          </cell>
          <cell r="M1698">
            <v>0</v>
          </cell>
        </row>
        <row r="1699">
          <cell r="B1699" t="str">
            <v>C</v>
          </cell>
          <cell r="C1699" t="str">
            <v>Dual Eligible 21+</v>
          </cell>
          <cell r="K1699">
            <v>3023.9320276497701</v>
          </cell>
          <cell r="M1699">
            <v>0</v>
          </cell>
        </row>
        <row r="1700">
          <cell r="B1700" t="str">
            <v>C</v>
          </cell>
          <cell r="C1700" t="str">
            <v>Dual Eligible 21+</v>
          </cell>
          <cell r="K1700">
            <v>249.16129032258101</v>
          </cell>
          <cell r="M1700">
            <v>0</v>
          </cell>
        </row>
        <row r="1701">
          <cell r="B1701" t="str">
            <v>C</v>
          </cell>
          <cell r="C1701" t="str">
            <v>Dual Eligible 21+</v>
          </cell>
          <cell r="K1701">
            <v>13</v>
          </cell>
          <cell r="M1701">
            <v>0</v>
          </cell>
        </row>
        <row r="1702">
          <cell r="B1702" t="str">
            <v>C</v>
          </cell>
          <cell r="C1702" t="str">
            <v>Dual Eligible 21+</v>
          </cell>
          <cell r="K1702">
            <v>28</v>
          </cell>
          <cell r="M1702">
            <v>0</v>
          </cell>
        </row>
        <row r="1703">
          <cell r="B1703" t="str">
            <v>C</v>
          </cell>
          <cell r="C1703" t="str">
            <v>Dual Eligible 21+</v>
          </cell>
          <cell r="K1703">
            <v>2</v>
          </cell>
          <cell r="M1703">
            <v>0</v>
          </cell>
        </row>
        <row r="1704">
          <cell r="B1704" t="str">
            <v>C</v>
          </cell>
          <cell r="C1704" t="str">
            <v>Dual Eligible 21+</v>
          </cell>
          <cell r="K1704">
            <v>1</v>
          </cell>
          <cell r="M1704">
            <v>0</v>
          </cell>
        </row>
        <row r="1705">
          <cell r="B1705" t="str">
            <v>C</v>
          </cell>
          <cell r="C1705" t="str">
            <v>Dual Eligible 21+</v>
          </cell>
          <cell r="K1705">
            <v>23</v>
          </cell>
          <cell r="M1705">
            <v>0</v>
          </cell>
        </row>
        <row r="1706">
          <cell r="B1706" t="str">
            <v>C</v>
          </cell>
          <cell r="C1706" t="str">
            <v>Dual Eligible 21+</v>
          </cell>
          <cell r="K1706">
            <v>2296.0783410138201</v>
          </cell>
          <cell r="M1706">
            <v>0</v>
          </cell>
        </row>
        <row r="1707">
          <cell r="B1707" t="str">
            <v>C</v>
          </cell>
          <cell r="C1707" t="str">
            <v>Dual Eligible 21+</v>
          </cell>
          <cell r="K1707">
            <v>10</v>
          </cell>
          <cell r="M1707">
            <v>0</v>
          </cell>
        </row>
        <row r="1708">
          <cell r="B1708" t="str">
            <v>C</v>
          </cell>
          <cell r="C1708" t="str">
            <v>Dual Eligible 21+</v>
          </cell>
          <cell r="K1708">
            <v>1762.83525345622</v>
          </cell>
          <cell r="M1708">
            <v>0</v>
          </cell>
        </row>
        <row r="1709">
          <cell r="B1709" t="str">
            <v>C</v>
          </cell>
          <cell r="C1709" t="str">
            <v>Dual Eligible 21+</v>
          </cell>
          <cell r="K1709">
            <v>57</v>
          </cell>
          <cell r="M1709">
            <v>0</v>
          </cell>
        </row>
        <row r="1710">
          <cell r="B1710" t="str">
            <v>C</v>
          </cell>
          <cell r="C1710" t="str">
            <v>Dual Eligible 21+</v>
          </cell>
          <cell r="K1710">
            <v>6</v>
          </cell>
          <cell r="M1710">
            <v>0</v>
          </cell>
        </row>
        <row r="1711">
          <cell r="B1711" t="str">
            <v>C</v>
          </cell>
          <cell r="C1711" t="str">
            <v>Dual Eligible 21+</v>
          </cell>
          <cell r="K1711">
            <v>198</v>
          </cell>
          <cell r="M1711">
            <v>0</v>
          </cell>
        </row>
        <row r="1712">
          <cell r="B1712" t="str">
            <v>C</v>
          </cell>
          <cell r="C1712" t="str">
            <v>Dual Eligible 21+</v>
          </cell>
          <cell r="K1712">
            <v>16</v>
          </cell>
          <cell r="M1712">
            <v>0</v>
          </cell>
        </row>
        <row r="1713">
          <cell r="B1713" t="str">
            <v>C</v>
          </cell>
          <cell r="C1713" t="str">
            <v>Dual Eligible 21+</v>
          </cell>
          <cell r="K1713">
            <v>268.96774193548401</v>
          </cell>
          <cell r="M1713">
            <v>0</v>
          </cell>
        </row>
        <row r="1714">
          <cell r="B1714" t="str">
            <v>C</v>
          </cell>
          <cell r="C1714" t="str">
            <v>Dual Eligible 21+</v>
          </cell>
          <cell r="K1714">
            <v>25</v>
          </cell>
          <cell r="M1714">
            <v>0</v>
          </cell>
        </row>
        <row r="1715">
          <cell r="B1715" t="str">
            <v>C</v>
          </cell>
          <cell r="C1715" t="str">
            <v>Dual Eligible 21+</v>
          </cell>
          <cell r="K1715">
            <v>4</v>
          </cell>
          <cell r="M1715">
            <v>0</v>
          </cell>
        </row>
        <row r="1716">
          <cell r="B1716" t="str">
            <v>C</v>
          </cell>
          <cell r="C1716" t="str">
            <v>Dual Eligible 21+</v>
          </cell>
          <cell r="K1716">
            <v>6</v>
          </cell>
          <cell r="M1716">
            <v>0</v>
          </cell>
        </row>
        <row r="1717">
          <cell r="B1717" t="str">
            <v>C</v>
          </cell>
          <cell r="C1717" t="str">
            <v>Dual Eligible 21+</v>
          </cell>
          <cell r="K1717">
            <v>19</v>
          </cell>
          <cell r="M1717">
            <v>0</v>
          </cell>
        </row>
        <row r="1718">
          <cell r="B1718" t="str">
            <v>C</v>
          </cell>
          <cell r="C1718" t="str">
            <v>Dual Eligible 21+</v>
          </cell>
          <cell r="K1718">
            <v>8</v>
          </cell>
          <cell r="M1718">
            <v>0</v>
          </cell>
        </row>
        <row r="1719">
          <cell r="B1719" t="str">
            <v>C</v>
          </cell>
          <cell r="C1719" t="str">
            <v>Dual Eligible 21+</v>
          </cell>
          <cell r="K1719">
            <v>3</v>
          </cell>
          <cell r="M1719">
            <v>0</v>
          </cell>
        </row>
        <row r="1720">
          <cell r="B1720" t="str">
            <v>C</v>
          </cell>
          <cell r="C1720" t="str">
            <v>Dual Eligible 21+</v>
          </cell>
          <cell r="K1720">
            <v>14</v>
          </cell>
          <cell r="M1720">
            <v>0</v>
          </cell>
        </row>
        <row r="1721">
          <cell r="B1721" t="str">
            <v>C</v>
          </cell>
          <cell r="C1721" t="str">
            <v>Dual Eligible 21+</v>
          </cell>
          <cell r="K1721">
            <v>1</v>
          </cell>
          <cell r="M1721">
            <v>0</v>
          </cell>
        </row>
        <row r="1722">
          <cell r="B1722" t="str">
            <v>C</v>
          </cell>
          <cell r="C1722" t="str">
            <v>Medically Needy 0-20</v>
          </cell>
          <cell r="K1722">
            <v>3687.8928571428601</v>
          </cell>
          <cell r="M1722">
            <v>0</v>
          </cell>
        </row>
        <row r="1723">
          <cell r="B1723" t="str">
            <v>C</v>
          </cell>
          <cell r="C1723" t="str">
            <v>Medically Needy 0-20</v>
          </cell>
          <cell r="K1723">
            <v>12</v>
          </cell>
          <cell r="M1723">
            <v>0</v>
          </cell>
        </row>
        <row r="1724">
          <cell r="B1724" t="str">
            <v>C</v>
          </cell>
          <cell r="C1724" t="str">
            <v>Medically Needy 0-20</v>
          </cell>
          <cell r="K1724">
            <v>403.96889400921702</v>
          </cell>
          <cell r="M1724">
            <v>0</v>
          </cell>
        </row>
        <row r="1725">
          <cell r="B1725" t="str">
            <v>C</v>
          </cell>
          <cell r="C1725" t="str">
            <v>Medically Needy 0-20</v>
          </cell>
          <cell r="K1725">
            <v>3</v>
          </cell>
          <cell r="M1725">
            <v>0</v>
          </cell>
        </row>
        <row r="1726">
          <cell r="B1726" t="str">
            <v>C</v>
          </cell>
          <cell r="C1726" t="str">
            <v>Medically Needy 0-20</v>
          </cell>
          <cell r="K1726">
            <v>1</v>
          </cell>
          <cell r="M1726">
            <v>0</v>
          </cell>
        </row>
        <row r="1727">
          <cell r="B1727" t="str">
            <v>C</v>
          </cell>
          <cell r="C1727" t="str">
            <v>Medically Needy 0-20</v>
          </cell>
          <cell r="K1727">
            <v>12</v>
          </cell>
          <cell r="M1727">
            <v>0</v>
          </cell>
        </row>
        <row r="1728">
          <cell r="B1728" t="str">
            <v>C</v>
          </cell>
          <cell r="C1728" t="str">
            <v>Medically Needy 0-20</v>
          </cell>
          <cell r="K1728">
            <v>5</v>
          </cell>
          <cell r="M1728">
            <v>0</v>
          </cell>
        </row>
        <row r="1729">
          <cell r="B1729" t="str">
            <v>C</v>
          </cell>
          <cell r="C1729" t="str">
            <v>Medically Needy 21+</v>
          </cell>
          <cell r="K1729">
            <v>13842.1705069124</v>
          </cell>
          <cell r="M1729">
            <v>0</v>
          </cell>
        </row>
        <row r="1730">
          <cell r="B1730" t="str">
            <v>C</v>
          </cell>
          <cell r="C1730" t="str">
            <v>Medically Needy 21+</v>
          </cell>
          <cell r="K1730">
            <v>129</v>
          </cell>
          <cell r="M1730">
            <v>0</v>
          </cell>
        </row>
        <row r="1731">
          <cell r="B1731" t="str">
            <v>C</v>
          </cell>
          <cell r="C1731" t="str">
            <v>Medically Needy 21+</v>
          </cell>
          <cell r="K1731">
            <v>2338.5979262672799</v>
          </cell>
          <cell r="M1731">
            <v>0</v>
          </cell>
        </row>
        <row r="1732">
          <cell r="B1732" t="str">
            <v>C</v>
          </cell>
          <cell r="C1732" t="str">
            <v>Medically Needy 21+</v>
          </cell>
          <cell r="K1732">
            <v>27</v>
          </cell>
          <cell r="M1732">
            <v>0</v>
          </cell>
        </row>
        <row r="1733">
          <cell r="B1733" t="str">
            <v>C</v>
          </cell>
          <cell r="C1733" t="str">
            <v>Medically Needy 21+</v>
          </cell>
          <cell r="K1733">
            <v>27.815668202765</v>
          </cell>
          <cell r="M1733">
            <v>0</v>
          </cell>
        </row>
        <row r="1734">
          <cell r="B1734" t="str">
            <v>C</v>
          </cell>
          <cell r="C1734" t="str">
            <v>Medically Needy 21+</v>
          </cell>
          <cell r="K1734">
            <v>3</v>
          </cell>
          <cell r="M1734">
            <v>0</v>
          </cell>
        </row>
        <row r="1735">
          <cell r="B1735" t="str">
            <v>C</v>
          </cell>
          <cell r="C1735" t="str">
            <v>Medically Needy 21+</v>
          </cell>
          <cell r="K1735">
            <v>9.7868663594470107</v>
          </cell>
          <cell r="M1735">
            <v>0</v>
          </cell>
        </row>
        <row r="1736">
          <cell r="B1736" t="str">
            <v>C</v>
          </cell>
          <cell r="C1736" t="str">
            <v>Medically Needy 21+</v>
          </cell>
          <cell r="K1736">
            <v>1</v>
          </cell>
          <cell r="M1736">
            <v>0</v>
          </cell>
        </row>
        <row r="1737">
          <cell r="B1737" t="str">
            <v>C</v>
          </cell>
          <cell r="C1737" t="str">
            <v>Medically Needy 21+</v>
          </cell>
          <cell r="K1737">
            <v>3</v>
          </cell>
          <cell r="M1737">
            <v>0</v>
          </cell>
        </row>
        <row r="1738">
          <cell r="B1738" t="str">
            <v>D</v>
          </cell>
          <cell r="C1738" t="str">
            <v>Medicaid Only/Dual Eligible 0-20</v>
          </cell>
          <cell r="K1738">
            <v>1050766.69930876</v>
          </cell>
          <cell r="M1738">
            <v>0</v>
          </cell>
        </row>
        <row r="1739">
          <cell r="B1739" t="str">
            <v>D</v>
          </cell>
          <cell r="C1739" t="str">
            <v>Medicaid Only/Dual Eligible 0-20</v>
          </cell>
          <cell r="K1739">
            <v>18</v>
          </cell>
          <cell r="M1739">
            <v>0</v>
          </cell>
        </row>
        <row r="1740">
          <cell r="B1740" t="str">
            <v>D</v>
          </cell>
          <cell r="C1740" t="str">
            <v>Medicaid Only/Dual Eligible 0-20</v>
          </cell>
          <cell r="K1740">
            <v>751.252304147465</v>
          </cell>
          <cell r="M1740">
            <v>0</v>
          </cell>
        </row>
        <row r="1741">
          <cell r="B1741" t="str">
            <v>D</v>
          </cell>
          <cell r="C1741" t="str">
            <v>Medicaid Only/Dual Eligible 0-20</v>
          </cell>
          <cell r="K1741">
            <v>3</v>
          </cell>
          <cell r="M1741">
            <v>0</v>
          </cell>
        </row>
        <row r="1742">
          <cell r="B1742" t="str">
            <v>D</v>
          </cell>
          <cell r="C1742" t="str">
            <v>Medicaid Only/Dual Eligible 0-20</v>
          </cell>
          <cell r="K1742">
            <v>43452.625576036902</v>
          </cell>
          <cell r="M1742">
            <v>0</v>
          </cell>
        </row>
        <row r="1743">
          <cell r="B1743" t="str">
            <v>D</v>
          </cell>
          <cell r="C1743" t="str">
            <v>Medicaid Only/Dual Eligible 0-20</v>
          </cell>
          <cell r="K1743">
            <v>148.857142857143</v>
          </cell>
          <cell r="M1743">
            <v>0</v>
          </cell>
        </row>
        <row r="1744">
          <cell r="B1744" t="str">
            <v>D</v>
          </cell>
          <cell r="C1744" t="str">
            <v>Medicaid Only/Dual Eligible 0-20</v>
          </cell>
          <cell r="K1744">
            <v>4658.8225806451601</v>
          </cell>
          <cell r="M1744">
            <v>0</v>
          </cell>
        </row>
        <row r="1745">
          <cell r="B1745" t="str">
            <v>D</v>
          </cell>
          <cell r="C1745" t="str">
            <v>Medicaid Only/Dual Eligible 0-20</v>
          </cell>
          <cell r="K1745">
            <v>10</v>
          </cell>
          <cell r="M1745">
            <v>0</v>
          </cell>
        </row>
        <row r="1746">
          <cell r="B1746" t="str">
            <v>D</v>
          </cell>
          <cell r="C1746" t="str">
            <v>Medicaid Only/Dual Eligible 0-20</v>
          </cell>
          <cell r="K1746">
            <v>913.08640552995405</v>
          </cell>
          <cell r="M1746">
            <v>0</v>
          </cell>
        </row>
        <row r="1747">
          <cell r="B1747" t="str">
            <v>D</v>
          </cell>
          <cell r="C1747" t="str">
            <v>Medicaid Only/Dual Eligible 0-20</v>
          </cell>
          <cell r="K1747">
            <v>12</v>
          </cell>
          <cell r="M1747">
            <v>0</v>
          </cell>
        </row>
        <row r="1748">
          <cell r="B1748" t="str">
            <v>D</v>
          </cell>
          <cell r="C1748" t="str">
            <v>Medicaid Only/Dual Eligible 0-20</v>
          </cell>
          <cell r="K1748">
            <v>1707.92511520737</v>
          </cell>
          <cell r="M1748">
            <v>0</v>
          </cell>
        </row>
        <row r="1749">
          <cell r="B1749" t="str">
            <v>D</v>
          </cell>
          <cell r="C1749" t="str">
            <v>Medicaid Only/Dual Eligible 0-20</v>
          </cell>
          <cell r="K1749">
            <v>303</v>
          </cell>
          <cell r="M1749">
            <v>0</v>
          </cell>
        </row>
        <row r="1750">
          <cell r="B1750" t="str">
            <v>D</v>
          </cell>
          <cell r="C1750" t="str">
            <v>Medicaid Only/Dual Eligible 0-20</v>
          </cell>
          <cell r="K1750">
            <v>58.774193548387103</v>
          </cell>
          <cell r="M1750">
            <v>0</v>
          </cell>
        </row>
        <row r="1751">
          <cell r="B1751" t="str">
            <v>D</v>
          </cell>
          <cell r="C1751" t="str">
            <v>Medicaid Only/Dual Eligible 0-20</v>
          </cell>
          <cell r="K1751">
            <v>8</v>
          </cell>
          <cell r="M1751">
            <v>0</v>
          </cell>
        </row>
        <row r="1752">
          <cell r="B1752" t="str">
            <v>D</v>
          </cell>
          <cell r="C1752" t="str">
            <v>Medicaid Only/Dual Eligible 0-20</v>
          </cell>
          <cell r="K1752">
            <v>2737.39055299539</v>
          </cell>
          <cell r="M1752">
            <v>0</v>
          </cell>
        </row>
        <row r="1753">
          <cell r="B1753" t="str">
            <v>D</v>
          </cell>
          <cell r="C1753" t="str">
            <v>Medicaid Only/Dual Eligible 0-20</v>
          </cell>
          <cell r="K1753">
            <v>4</v>
          </cell>
          <cell r="M1753">
            <v>0</v>
          </cell>
        </row>
        <row r="1754">
          <cell r="B1754" t="str">
            <v>D</v>
          </cell>
          <cell r="C1754" t="str">
            <v>Medicaid Only/Dual Eligible 0-20</v>
          </cell>
          <cell r="K1754">
            <v>2</v>
          </cell>
          <cell r="M1754">
            <v>0</v>
          </cell>
        </row>
        <row r="1755">
          <cell r="B1755" t="str">
            <v>D</v>
          </cell>
          <cell r="C1755" t="str">
            <v>Medicaid Only/Dual Eligible 0-20</v>
          </cell>
          <cell r="K1755">
            <v>2</v>
          </cell>
          <cell r="M1755">
            <v>0</v>
          </cell>
        </row>
        <row r="1756">
          <cell r="B1756" t="str">
            <v>D</v>
          </cell>
          <cell r="C1756" t="str">
            <v>Medicaid Only/Dual Eligible 0-20</v>
          </cell>
          <cell r="K1756">
            <v>858</v>
          </cell>
          <cell r="M1756">
            <v>0</v>
          </cell>
        </row>
        <row r="1757">
          <cell r="B1757" t="str">
            <v>D</v>
          </cell>
          <cell r="C1757" t="str">
            <v>Medicaid Only/Dual Eligible 0-20</v>
          </cell>
          <cell r="K1757">
            <v>4</v>
          </cell>
          <cell r="M1757">
            <v>0</v>
          </cell>
        </row>
        <row r="1758">
          <cell r="B1758" t="str">
            <v>D</v>
          </cell>
          <cell r="C1758" t="str">
            <v>Medicaid Only/Dual Eligible 0-20</v>
          </cell>
          <cell r="K1758">
            <v>39</v>
          </cell>
          <cell r="M1758">
            <v>0</v>
          </cell>
        </row>
        <row r="1759">
          <cell r="B1759" t="str">
            <v>D</v>
          </cell>
          <cell r="C1759" t="str">
            <v>Medicaid Only/Dual Eligible 0-20</v>
          </cell>
          <cell r="K1759">
            <v>3</v>
          </cell>
          <cell r="M1759">
            <v>0</v>
          </cell>
        </row>
        <row r="1760">
          <cell r="B1760" t="str">
            <v>D</v>
          </cell>
          <cell r="C1760" t="str">
            <v>Medicaid Only 21+</v>
          </cell>
          <cell r="K1760">
            <v>753</v>
          </cell>
          <cell r="M1760">
            <v>0</v>
          </cell>
        </row>
        <row r="1761">
          <cell r="B1761" t="str">
            <v>D</v>
          </cell>
          <cell r="C1761" t="str">
            <v>Medicaid Only 21+</v>
          </cell>
          <cell r="K1761">
            <v>256819.085253456</v>
          </cell>
          <cell r="M1761">
            <v>0</v>
          </cell>
        </row>
        <row r="1762">
          <cell r="B1762" t="str">
            <v>D</v>
          </cell>
          <cell r="C1762" t="str">
            <v>Medicaid Only 21+</v>
          </cell>
          <cell r="K1762">
            <v>11</v>
          </cell>
          <cell r="M1762">
            <v>0</v>
          </cell>
        </row>
        <row r="1763">
          <cell r="B1763" t="str">
            <v>D</v>
          </cell>
          <cell r="C1763" t="str">
            <v>Medicaid Only 21+</v>
          </cell>
          <cell r="K1763">
            <v>2233.5161290322599</v>
          </cell>
          <cell r="M1763">
            <v>0</v>
          </cell>
        </row>
        <row r="1764">
          <cell r="B1764" t="str">
            <v>D</v>
          </cell>
          <cell r="C1764" t="str">
            <v>Medicaid Only 21+</v>
          </cell>
          <cell r="K1764">
            <v>1508</v>
          </cell>
          <cell r="M1764">
            <v>0</v>
          </cell>
        </row>
        <row r="1765">
          <cell r="B1765" t="str">
            <v>D</v>
          </cell>
          <cell r="C1765" t="str">
            <v>Medicaid Only 21+</v>
          </cell>
          <cell r="K1765">
            <v>76394.099078340994</v>
          </cell>
          <cell r="M1765">
            <v>0</v>
          </cell>
        </row>
        <row r="1766">
          <cell r="B1766" t="str">
            <v>D</v>
          </cell>
          <cell r="C1766" t="str">
            <v>Medicaid Only 21+</v>
          </cell>
          <cell r="K1766">
            <v>1976.4781105990801</v>
          </cell>
          <cell r="M1766">
            <v>0</v>
          </cell>
        </row>
        <row r="1767">
          <cell r="B1767" t="str">
            <v>D</v>
          </cell>
          <cell r="C1767" t="str">
            <v>Medicaid Only 21+</v>
          </cell>
          <cell r="K1767">
            <v>78</v>
          </cell>
          <cell r="M1767">
            <v>0</v>
          </cell>
        </row>
        <row r="1768">
          <cell r="B1768" t="str">
            <v>D</v>
          </cell>
          <cell r="C1768" t="str">
            <v>Medicaid Only 21+</v>
          </cell>
          <cell r="K1768">
            <v>258</v>
          </cell>
          <cell r="M1768">
            <v>0</v>
          </cell>
        </row>
        <row r="1769">
          <cell r="B1769" t="str">
            <v>D</v>
          </cell>
          <cell r="C1769" t="str">
            <v>Medicaid Only 21+</v>
          </cell>
          <cell r="K1769">
            <v>7185.7695852534598</v>
          </cell>
          <cell r="M1769">
            <v>0</v>
          </cell>
        </row>
        <row r="1770">
          <cell r="B1770" t="str">
            <v>D</v>
          </cell>
          <cell r="C1770" t="str">
            <v>Medicaid Only 21+</v>
          </cell>
          <cell r="K1770">
            <v>25</v>
          </cell>
          <cell r="M1770">
            <v>0</v>
          </cell>
        </row>
        <row r="1771">
          <cell r="B1771" t="str">
            <v>D</v>
          </cell>
          <cell r="C1771" t="str">
            <v>Medicaid Only 21+</v>
          </cell>
          <cell r="K1771">
            <v>1556.41935483871</v>
          </cell>
          <cell r="M1771">
            <v>0</v>
          </cell>
        </row>
        <row r="1772">
          <cell r="B1772" t="str">
            <v>D</v>
          </cell>
          <cell r="C1772" t="str">
            <v>Medicaid Only 21+</v>
          </cell>
          <cell r="K1772">
            <v>287</v>
          </cell>
          <cell r="M1772">
            <v>0</v>
          </cell>
        </row>
        <row r="1773">
          <cell r="B1773" t="str">
            <v>D</v>
          </cell>
          <cell r="C1773" t="str">
            <v>Medicaid Only 21+</v>
          </cell>
          <cell r="K1773">
            <v>4</v>
          </cell>
          <cell r="M1773">
            <v>0</v>
          </cell>
        </row>
        <row r="1774">
          <cell r="B1774" t="str">
            <v>D</v>
          </cell>
          <cell r="C1774" t="str">
            <v>Medicaid Only 21+</v>
          </cell>
          <cell r="K1774">
            <v>15</v>
          </cell>
          <cell r="M1774">
            <v>0</v>
          </cell>
        </row>
        <row r="1775">
          <cell r="B1775" t="str">
            <v>D</v>
          </cell>
          <cell r="C1775" t="str">
            <v>Medicaid Only 21+</v>
          </cell>
          <cell r="K1775">
            <v>44967.565668202798</v>
          </cell>
          <cell r="M1775">
            <v>0</v>
          </cell>
        </row>
        <row r="1776">
          <cell r="B1776" t="str">
            <v>D</v>
          </cell>
          <cell r="C1776" t="str">
            <v>Medicaid Only 21+</v>
          </cell>
          <cell r="K1776">
            <v>119</v>
          </cell>
          <cell r="M1776">
            <v>0</v>
          </cell>
        </row>
        <row r="1777">
          <cell r="B1777" t="str">
            <v>D</v>
          </cell>
          <cell r="C1777" t="str">
            <v>Medicaid Only 21+</v>
          </cell>
          <cell r="K1777">
            <v>5724.9792626728104</v>
          </cell>
          <cell r="M1777">
            <v>0</v>
          </cell>
        </row>
        <row r="1778">
          <cell r="B1778" t="str">
            <v>D</v>
          </cell>
          <cell r="C1778" t="str">
            <v>Medicaid Only 21+</v>
          </cell>
          <cell r="K1778">
            <v>1</v>
          </cell>
          <cell r="M1778">
            <v>0</v>
          </cell>
        </row>
        <row r="1779">
          <cell r="B1779" t="str">
            <v>D</v>
          </cell>
          <cell r="C1779" t="str">
            <v>Medicaid Only 21+</v>
          </cell>
          <cell r="K1779">
            <v>38.857142857142897</v>
          </cell>
          <cell r="M1779">
            <v>0</v>
          </cell>
        </row>
        <row r="1780">
          <cell r="B1780" t="str">
            <v>D</v>
          </cell>
          <cell r="C1780" t="str">
            <v>Medicaid Only 21+</v>
          </cell>
          <cell r="K1780">
            <v>175</v>
          </cell>
          <cell r="M1780">
            <v>0</v>
          </cell>
        </row>
        <row r="1781">
          <cell r="B1781" t="str">
            <v>D</v>
          </cell>
          <cell r="C1781" t="str">
            <v>Medicaid Only 21+</v>
          </cell>
          <cell r="K1781">
            <v>6986.9769585253498</v>
          </cell>
          <cell r="M1781">
            <v>0</v>
          </cell>
        </row>
        <row r="1782">
          <cell r="B1782" t="str">
            <v>D</v>
          </cell>
          <cell r="C1782" t="str">
            <v>Medicaid Only 21+</v>
          </cell>
          <cell r="K1782">
            <v>1</v>
          </cell>
          <cell r="M1782">
            <v>0</v>
          </cell>
        </row>
        <row r="1783">
          <cell r="B1783" t="str">
            <v>D</v>
          </cell>
          <cell r="C1783" t="str">
            <v>Medicaid Only 21+</v>
          </cell>
          <cell r="K1783">
            <v>114.75</v>
          </cell>
          <cell r="M1783">
            <v>0</v>
          </cell>
        </row>
        <row r="1784">
          <cell r="B1784" t="str">
            <v>D</v>
          </cell>
          <cell r="C1784" t="str">
            <v>Medicaid Only 21+</v>
          </cell>
          <cell r="K1784">
            <v>604</v>
          </cell>
          <cell r="M1784">
            <v>0</v>
          </cell>
        </row>
        <row r="1785">
          <cell r="B1785" t="str">
            <v>D</v>
          </cell>
          <cell r="C1785" t="str">
            <v>Medicaid Only 21+</v>
          </cell>
          <cell r="K1785">
            <v>4931.7062211981602</v>
          </cell>
          <cell r="M1785">
            <v>0</v>
          </cell>
        </row>
        <row r="1786">
          <cell r="B1786" t="str">
            <v>D</v>
          </cell>
          <cell r="C1786" t="str">
            <v>Medicaid Only 21+</v>
          </cell>
          <cell r="K1786">
            <v>24</v>
          </cell>
          <cell r="M1786">
            <v>0</v>
          </cell>
        </row>
        <row r="1787">
          <cell r="B1787" t="str">
            <v>D</v>
          </cell>
          <cell r="C1787" t="str">
            <v>Medicaid Only 21+</v>
          </cell>
          <cell r="K1787">
            <v>156</v>
          </cell>
          <cell r="M1787">
            <v>0</v>
          </cell>
        </row>
        <row r="1788">
          <cell r="B1788" t="str">
            <v>D</v>
          </cell>
          <cell r="C1788" t="str">
            <v>Medicaid Only 21+</v>
          </cell>
          <cell r="K1788">
            <v>86</v>
          </cell>
          <cell r="M1788">
            <v>0</v>
          </cell>
        </row>
        <row r="1789">
          <cell r="B1789" t="str">
            <v>D</v>
          </cell>
          <cell r="C1789" t="str">
            <v>Medicaid Only 21+</v>
          </cell>
          <cell r="K1789">
            <v>913.97580645161304</v>
          </cell>
          <cell r="M1789">
            <v>0</v>
          </cell>
        </row>
        <row r="1790">
          <cell r="B1790" t="str">
            <v>D</v>
          </cell>
          <cell r="C1790" t="str">
            <v>Medicaid Only 21+</v>
          </cell>
          <cell r="K1790">
            <v>6</v>
          </cell>
          <cell r="M1790">
            <v>0</v>
          </cell>
        </row>
        <row r="1791">
          <cell r="B1791" t="str">
            <v>D</v>
          </cell>
          <cell r="C1791" t="str">
            <v>Medicaid Only 21+</v>
          </cell>
          <cell r="K1791">
            <v>74</v>
          </cell>
          <cell r="M1791">
            <v>0</v>
          </cell>
        </row>
        <row r="1792">
          <cell r="B1792" t="str">
            <v>D</v>
          </cell>
          <cell r="C1792" t="str">
            <v>Medicaid Only 21+</v>
          </cell>
          <cell r="K1792">
            <v>248</v>
          </cell>
          <cell r="M1792">
            <v>0</v>
          </cell>
        </row>
        <row r="1793">
          <cell r="B1793" t="str">
            <v>D</v>
          </cell>
          <cell r="C1793" t="str">
            <v>Medicaid Only 21+</v>
          </cell>
          <cell r="K1793">
            <v>2</v>
          </cell>
          <cell r="M1793">
            <v>0</v>
          </cell>
        </row>
        <row r="1794">
          <cell r="B1794" t="str">
            <v>D</v>
          </cell>
          <cell r="C1794" t="str">
            <v>Medicaid Only 21+</v>
          </cell>
          <cell r="K1794">
            <v>5</v>
          </cell>
          <cell r="M1794">
            <v>0</v>
          </cell>
        </row>
        <row r="1795">
          <cell r="B1795" t="str">
            <v>D</v>
          </cell>
          <cell r="C1795" t="str">
            <v>Medicaid Only 21+</v>
          </cell>
          <cell r="K1795">
            <v>1319.1866359446999</v>
          </cell>
          <cell r="M1795">
            <v>0</v>
          </cell>
        </row>
        <row r="1796">
          <cell r="B1796" t="str">
            <v>D</v>
          </cell>
          <cell r="C1796" t="str">
            <v>Medicaid Only 21+</v>
          </cell>
          <cell r="K1796">
            <v>2</v>
          </cell>
          <cell r="M1796">
            <v>0</v>
          </cell>
        </row>
        <row r="1797">
          <cell r="B1797" t="str">
            <v>D</v>
          </cell>
          <cell r="C1797" t="str">
            <v>Medicaid Only 21+</v>
          </cell>
          <cell r="K1797">
            <v>221</v>
          </cell>
          <cell r="M1797">
            <v>0</v>
          </cell>
        </row>
        <row r="1798">
          <cell r="B1798" t="str">
            <v>D</v>
          </cell>
          <cell r="C1798" t="str">
            <v>Medicaid Only 21+</v>
          </cell>
          <cell r="K1798">
            <v>1</v>
          </cell>
          <cell r="M1798">
            <v>0</v>
          </cell>
        </row>
        <row r="1799">
          <cell r="B1799" t="str">
            <v>D</v>
          </cell>
          <cell r="C1799" t="str">
            <v>Medicaid Only 21+</v>
          </cell>
          <cell r="K1799">
            <v>1</v>
          </cell>
          <cell r="M1799">
            <v>0</v>
          </cell>
        </row>
        <row r="1800">
          <cell r="B1800" t="str">
            <v>D</v>
          </cell>
          <cell r="C1800" t="str">
            <v>Medicaid Only 21+</v>
          </cell>
          <cell r="K1800">
            <v>4082.7188940092201</v>
          </cell>
          <cell r="M1800">
            <v>0</v>
          </cell>
        </row>
        <row r="1801">
          <cell r="B1801" t="str">
            <v>D</v>
          </cell>
          <cell r="C1801" t="str">
            <v>Medicaid Only 21+</v>
          </cell>
          <cell r="K1801">
            <v>105</v>
          </cell>
          <cell r="M1801">
            <v>0</v>
          </cell>
        </row>
        <row r="1802">
          <cell r="B1802" t="str">
            <v>D</v>
          </cell>
          <cell r="C1802" t="str">
            <v>Medicaid Only 21+</v>
          </cell>
          <cell r="K1802">
            <v>24</v>
          </cell>
          <cell r="M1802">
            <v>0</v>
          </cell>
        </row>
        <row r="1803">
          <cell r="B1803" t="str">
            <v>D</v>
          </cell>
          <cell r="C1803" t="str">
            <v>Medicaid Only 21+</v>
          </cell>
          <cell r="K1803">
            <v>46</v>
          </cell>
          <cell r="M1803">
            <v>0</v>
          </cell>
        </row>
        <row r="1804">
          <cell r="B1804" t="str">
            <v>D</v>
          </cell>
          <cell r="C1804" t="str">
            <v>Medicaid Only 21+</v>
          </cell>
          <cell r="K1804">
            <v>2615.61290322581</v>
          </cell>
          <cell r="M1804">
            <v>0</v>
          </cell>
        </row>
        <row r="1805">
          <cell r="B1805" t="str">
            <v>D</v>
          </cell>
          <cell r="C1805" t="str">
            <v>Medicaid Only 21+</v>
          </cell>
          <cell r="K1805">
            <v>34</v>
          </cell>
          <cell r="M1805">
            <v>0</v>
          </cell>
        </row>
        <row r="1806">
          <cell r="B1806" t="str">
            <v>D</v>
          </cell>
          <cell r="C1806" t="str">
            <v>Medicaid Only 21+</v>
          </cell>
          <cell r="K1806">
            <v>3</v>
          </cell>
          <cell r="M1806">
            <v>0</v>
          </cell>
        </row>
        <row r="1807">
          <cell r="B1807" t="str">
            <v>D</v>
          </cell>
          <cell r="C1807" t="str">
            <v>Medicaid Only 21+</v>
          </cell>
          <cell r="K1807">
            <v>11</v>
          </cell>
          <cell r="M1807">
            <v>0</v>
          </cell>
        </row>
        <row r="1808">
          <cell r="B1808" t="str">
            <v>D</v>
          </cell>
          <cell r="C1808" t="str">
            <v>Medicaid Only 21+</v>
          </cell>
          <cell r="K1808">
            <v>12</v>
          </cell>
          <cell r="M1808">
            <v>0</v>
          </cell>
        </row>
        <row r="1809">
          <cell r="B1809" t="str">
            <v>D</v>
          </cell>
          <cell r="C1809" t="str">
            <v>Medicaid Only 21+</v>
          </cell>
          <cell r="K1809">
            <v>2</v>
          </cell>
          <cell r="M1809">
            <v>0</v>
          </cell>
        </row>
        <row r="1810">
          <cell r="B1810" t="str">
            <v>D</v>
          </cell>
          <cell r="C1810" t="str">
            <v>Medicaid Only 21+</v>
          </cell>
          <cell r="K1810">
            <v>49</v>
          </cell>
          <cell r="M1810">
            <v>0</v>
          </cell>
        </row>
        <row r="1811">
          <cell r="B1811" t="str">
            <v>D</v>
          </cell>
          <cell r="C1811" t="str">
            <v>Medicaid Only 21+</v>
          </cell>
          <cell r="K1811">
            <v>3</v>
          </cell>
          <cell r="M1811">
            <v>0</v>
          </cell>
        </row>
        <row r="1812">
          <cell r="B1812" t="str">
            <v>D</v>
          </cell>
          <cell r="C1812" t="str">
            <v>Medicaid Only 21+</v>
          </cell>
          <cell r="K1812">
            <v>55</v>
          </cell>
          <cell r="M1812">
            <v>0</v>
          </cell>
        </row>
        <row r="1813">
          <cell r="B1813" t="str">
            <v>D</v>
          </cell>
          <cell r="C1813" t="str">
            <v>Medicaid Only 21+</v>
          </cell>
          <cell r="K1813">
            <v>4</v>
          </cell>
          <cell r="M1813">
            <v>0</v>
          </cell>
        </row>
        <row r="1814">
          <cell r="B1814" t="str">
            <v>D</v>
          </cell>
          <cell r="C1814" t="str">
            <v>Medicaid Only 21+</v>
          </cell>
          <cell r="K1814">
            <v>2</v>
          </cell>
          <cell r="M1814">
            <v>0</v>
          </cell>
        </row>
        <row r="1815">
          <cell r="B1815" t="str">
            <v>D</v>
          </cell>
          <cell r="C1815" t="str">
            <v>Dual Eligible 21+</v>
          </cell>
          <cell r="K1815">
            <v>9945.0207373271896</v>
          </cell>
          <cell r="M1815">
            <v>0</v>
          </cell>
        </row>
        <row r="1816">
          <cell r="B1816" t="str">
            <v>D</v>
          </cell>
          <cell r="C1816" t="str">
            <v>Dual Eligible 21+</v>
          </cell>
          <cell r="K1816">
            <v>869.93548387096803</v>
          </cell>
          <cell r="M1816">
            <v>0</v>
          </cell>
        </row>
        <row r="1817">
          <cell r="B1817" t="str">
            <v>D</v>
          </cell>
          <cell r="C1817" t="str">
            <v>Dual Eligible 21+</v>
          </cell>
          <cell r="K1817">
            <v>356.90322580645199</v>
          </cell>
          <cell r="M1817">
            <v>0</v>
          </cell>
        </row>
        <row r="1818">
          <cell r="B1818" t="str">
            <v>D</v>
          </cell>
          <cell r="C1818" t="str">
            <v>Dual Eligible 21+</v>
          </cell>
          <cell r="K1818">
            <v>21.0322580645161</v>
          </cell>
          <cell r="M1818">
            <v>0</v>
          </cell>
        </row>
        <row r="1819">
          <cell r="B1819" t="str">
            <v>D</v>
          </cell>
          <cell r="C1819" t="str">
            <v>Dual Eligible 21+</v>
          </cell>
          <cell r="K1819">
            <v>1735.89631336406</v>
          </cell>
          <cell r="M1819">
            <v>0</v>
          </cell>
        </row>
        <row r="1820">
          <cell r="B1820" t="str">
            <v>D</v>
          </cell>
          <cell r="C1820" t="str">
            <v>Dual Eligible 21+</v>
          </cell>
          <cell r="K1820">
            <v>6529.6175115207398</v>
          </cell>
          <cell r="M1820">
            <v>0</v>
          </cell>
        </row>
        <row r="1821">
          <cell r="B1821" t="str">
            <v>D</v>
          </cell>
          <cell r="C1821" t="str">
            <v>Dual Eligible 21+</v>
          </cell>
          <cell r="K1821">
            <v>85</v>
          </cell>
          <cell r="M1821">
            <v>0</v>
          </cell>
        </row>
        <row r="1822">
          <cell r="B1822" t="str">
            <v>D</v>
          </cell>
          <cell r="C1822" t="str">
            <v>Dual Eligible 21+</v>
          </cell>
          <cell r="K1822">
            <v>355.47811059907798</v>
          </cell>
          <cell r="M1822">
            <v>0</v>
          </cell>
        </row>
        <row r="1823">
          <cell r="B1823" t="str">
            <v>D</v>
          </cell>
          <cell r="C1823" t="str">
            <v>Dual Eligible 21+</v>
          </cell>
          <cell r="K1823">
            <v>14867.347926267301</v>
          </cell>
          <cell r="M1823">
            <v>0</v>
          </cell>
        </row>
        <row r="1824">
          <cell r="B1824" t="str">
            <v>D</v>
          </cell>
          <cell r="C1824" t="str">
            <v>Dual Eligible 21+</v>
          </cell>
          <cell r="K1824">
            <v>7935.2880184331798</v>
          </cell>
          <cell r="M1824">
            <v>0</v>
          </cell>
        </row>
        <row r="1825">
          <cell r="B1825" t="str">
            <v>D</v>
          </cell>
          <cell r="C1825" t="str">
            <v>Dual Eligible 21+</v>
          </cell>
          <cell r="K1825">
            <v>37</v>
          </cell>
          <cell r="M1825">
            <v>0</v>
          </cell>
        </row>
        <row r="1826">
          <cell r="B1826" t="str">
            <v>D</v>
          </cell>
          <cell r="C1826" t="str">
            <v>Dual Eligible 21+</v>
          </cell>
          <cell r="K1826">
            <v>188.46774193548401</v>
          </cell>
          <cell r="M1826">
            <v>0</v>
          </cell>
        </row>
        <row r="1827">
          <cell r="B1827" t="str">
            <v>D</v>
          </cell>
          <cell r="C1827" t="str">
            <v>Dual Eligible 21+</v>
          </cell>
          <cell r="K1827">
            <v>3830.6417050691198</v>
          </cell>
          <cell r="M1827">
            <v>0</v>
          </cell>
        </row>
        <row r="1828">
          <cell r="B1828" t="str">
            <v>D</v>
          </cell>
          <cell r="C1828" t="str">
            <v>Dual Eligible 21+</v>
          </cell>
          <cell r="K1828">
            <v>9416.7534562212004</v>
          </cell>
          <cell r="M1828">
            <v>0</v>
          </cell>
        </row>
        <row r="1829">
          <cell r="B1829" t="str">
            <v>D</v>
          </cell>
          <cell r="C1829" t="str">
            <v>Dual Eligible 21+</v>
          </cell>
          <cell r="K1829">
            <v>77.9677419354839</v>
          </cell>
          <cell r="M1829">
            <v>0</v>
          </cell>
        </row>
        <row r="1830">
          <cell r="B1830" t="str">
            <v>D</v>
          </cell>
          <cell r="C1830" t="str">
            <v>Dual Eligible 21+</v>
          </cell>
          <cell r="K1830">
            <v>68.645161290322605</v>
          </cell>
          <cell r="M1830">
            <v>0</v>
          </cell>
        </row>
        <row r="1831">
          <cell r="B1831" t="str">
            <v>D</v>
          </cell>
          <cell r="C1831" t="str">
            <v>Dual Eligible 21+</v>
          </cell>
          <cell r="K1831">
            <v>139.65552995391701</v>
          </cell>
          <cell r="M1831">
            <v>0</v>
          </cell>
        </row>
        <row r="1832">
          <cell r="B1832" t="str">
            <v>D</v>
          </cell>
          <cell r="C1832" t="str">
            <v>Dual Eligible 21+</v>
          </cell>
          <cell r="K1832">
            <v>3</v>
          </cell>
          <cell r="M1832">
            <v>0</v>
          </cell>
        </row>
        <row r="1833">
          <cell r="B1833" t="str">
            <v>D</v>
          </cell>
          <cell r="C1833" t="str">
            <v>Dual Eligible 21+</v>
          </cell>
          <cell r="K1833">
            <v>105.709677419355</v>
          </cell>
          <cell r="M1833">
            <v>0</v>
          </cell>
        </row>
        <row r="1834">
          <cell r="B1834" t="str">
            <v>D</v>
          </cell>
          <cell r="C1834" t="str">
            <v>Dual Eligible 21+</v>
          </cell>
          <cell r="K1834">
            <v>3</v>
          </cell>
          <cell r="M1834">
            <v>0</v>
          </cell>
        </row>
        <row r="1835">
          <cell r="B1835" t="str">
            <v>D</v>
          </cell>
          <cell r="C1835" t="str">
            <v>Dual Eligible 21+</v>
          </cell>
          <cell r="K1835">
            <v>295.96774193548401</v>
          </cell>
          <cell r="M1835">
            <v>0</v>
          </cell>
        </row>
        <row r="1836">
          <cell r="B1836" t="str">
            <v>D</v>
          </cell>
          <cell r="C1836" t="str">
            <v>Dual Eligible 21+</v>
          </cell>
          <cell r="K1836">
            <v>606.20967741935499</v>
          </cell>
          <cell r="M1836">
            <v>0</v>
          </cell>
        </row>
        <row r="1837">
          <cell r="B1837" t="str">
            <v>D</v>
          </cell>
          <cell r="C1837" t="str">
            <v>Dual Eligible 21+</v>
          </cell>
          <cell r="K1837">
            <v>12</v>
          </cell>
          <cell r="M1837">
            <v>0</v>
          </cell>
        </row>
        <row r="1838">
          <cell r="B1838" t="str">
            <v>D</v>
          </cell>
          <cell r="C1838" t="str">
            <v>Dual Eligible 21+</v>
          </cell>
          <cell r="K1838">
            <v>33</v>
          </cell>
          <cell r="M1838">
            <v>0</v>
          </cell>
        </row>
        <row r="1839">
          <cell r="B1839" t="str">
            <v>D</v>
          </cell>
          <cell r="C1839" t="str">
            <v>Dual Eligible 21+</v>
          </cell>
          <cell r="K1839">
            <v>514.28801843318001</v>
          </cell>
          <cell r="M1839">
            <v>0</v>
          </cell>
        </row>
        <row r="1840">
          <cell r="B1840" t="str">
            <v>D</v>
          </cell>
          <cell r="C1840" t="str">
            <v>Dual Eligible 21+</v>
          </cell>
          <cell r="K1840">
            <v>808.86405529953902</v>
          </cell>
          <cell r="M1840">
            <v>0</v>
          </cell>
        </row>
        <row r="1841">
          <cell r="B1841" t="str">
            <v>D</v>
          </cell>
          <cell r="C1841" t="str">
            <v>Dual Eligible 21+</v>
          </cell>
          <cell r="K1841">
            <v>22</v>
          </cell>
          <cell r="M1841">
            <v>0</v>
          </cell>
        </row>
        <row r="1842">
          <cell r="B1842" t="str">
            <v>D</v>
          </cell>
          <cell r="C1842" t="str">
            <v>Dual Eligible 21+</v>
          </cell>
          <cell r="K1842">
            <v>33</v>
          </cell>
          <cell r="M1842">
            <v>0</v>
          </cell>
        </row>
        <row r="1843">
          <cell r="B1843" t="str">
            <v>D</v>
          </cell>
          <cell r="C1843" t="str">
            <v>Dual Eligible 21+</v>
          </cell>
          <cell r="K1843">
            <v>2065.7603686635898</v>
          </cell>
          <cell r="M1843">
            <v>0</v>
          </cell>
        </row>
        <row r="1844">
          <cell r="B1844" t="str">
            <v>D</v>
          </cell>
          <cell r="C1844" t="str">
            <v>Dual Eligible 21+</v>
          </cell>
          <cell r="K1844">
            <v>1520.6635944700499</v>
          </cell>
          <cell r="M1844">
            <v>0</v>
          </cell>
        </row>
        <row r="1845">
          <cell r="B1845" t="str">
            <v>D</v>
          </cell>
          <cell r="C1845" t="str">
            <v>Dual Eligible 21+</v>
          </cell>
          <cell r="K1845">
            <v>12</v>
          </cell>
          <cell r="M1845">
            <v>0</v>
          </cell>
        </row>
        <row r="1846">
          <cell r="B1846" t="str">
            <v>D</v>
          </cell>
          <cell r="C1846" t="str">
            <v>Dual Eligible 21+</v>
          </cell>
          <cell r="K1846">
            <v>23</v>
          </cell>
          <cell r="M1846">
            <v>0</v>
          </cell>
        </row>
        <row r="1847">
          <cell r="B1847" t="str">
            <v>D</v>
          </cell>
          <cell r="C1847" t="str">
            <v>Dual Eligible 21+</v>
          </cell>
          <cell r="K1847">
            <v>579.41589861751197</v>
          </cell>
          <cell r="M1847">
            <v>0</v>
          </cell>
        </row>
        <row r="1848">
          <cell r="B1848" t="str">
            <v>D</v>
          </cell>
          <cell r="C1848" t="str">
            <v>Dual Eligible 21+</v>
          </cell>
          <cell r="K1848">
            <v>3970.1578341013801</v>
          </cell>
          <cell r="M1848">
            <v>0</v>
          </cell>
        </row>
        <row r="1849">
          <cell r="B1849" t="str">
            <v>D</v>
          </cell>
          <cell r="C1849" t="str">
            <v>Dual Eligible 21+</v>
          </cell>
          <cell r="K1849">
            <v>29.964285714285701</v>
          </cell>
          <cell r="M1849">
            <v>0</v>
          </cell>
        </row>
        <row r="1850">
          <cell r="B1850" t="str">
            <v>D</v>
          </cell>
          <cell r="C1850" t="str">
            <v>Dual Eligible 21+</v>
          </cell>
          <cell r="K1850">
            <v>14</v>
          </cell>
          <cell r="M1850">
            <v>0</v>
          </cell>
        </row>
        <row r="1851">
          <cell r="B1851" t="str">
            <v>D</v>
          </cell>
          <cell r="C1851" t="str">
            <v>Dual Eligible 21+</v>
          </cell>
          <cell r="K1851">
            <v>4</v>
          </cell>
          <cell r="M1851">
            <v>0</v>
          </cell>
        </row>
        <row r="1852">
          <cell r="B1852" t="str">
            <v>D</v>
          </cell>
          <cell r="C1852" t="str">
            <v>Dual Eligible 21+</v>
          </cell>
          <cell r="K1852">
            <v>6</v>
          </cell>
          <cell r="M1852">
            <v>0</v>
          </cell>
        </row>
        <row r="1853">
          <cell r="B1853" t="str">
            <v>D</v>
          </cell>
          <cell r="C1853" t="str">
            <v>Dual Eligible 21+</v>
          </cell>
          <cell r="K1853">
            <v>2878.83870967742</v>
          </cell>
          <cell r="M1853">
            <v>0</v>
          </cell>
        </row>
        <row r="1854">
          <cell r="B1854" t="str">
            <v>D</v>
          </cell>
          <cell r="C1854" t="str">
            <v>Dual Eligible 21+</v>
          </cell>
          <cell r="K1854">
            <v>43</v>
          </cell>
          <cell r="M1854">
            <v>0</v>
          </cell>
        </row>
        <row r="1855">
          <cell r="B1855" t="str">
            <v>D</v>
          </cell>
          <cell r="C1855" t="str">
            <v>Dual Eligible 21+</v>
          </cell>
          <cell r="K1855">
            <v>33</v>
          </cell>
          <cell r="M1855">
            <v>0</v>
          </cell>
        </row>
        <row r="1856">
          <cell r="B1856" t="str">
            <v>D</v>
          </cell>
          <cell r="C1856" t="str">
            <v>Dual Eligible 21+</v>
          </cell>
          <cell r="K1856">
            <v>2041</v>
          </cell>
          <cell r="M1856">
            <v>0</v>
          </cell>
        </row>
        <row r="1857">
          <cell r="B1857" t="str">
            <v>D</v>
          </cell>
          <cell r="C1857" t="str">
            <v>Dual Eligible 21+</v>
          </cell>
          <cell r="K1857">
            <v>57</v>
          </cell>
          <cell r="M1857">
            <v>0</v>
          </cell>
        </row>
        <row r="1858">
          <cell r="B1858" t="str">
            <v>D</v>
          </cell>
          <cell r="C1858" t="str">
            <v>Dual Eligible 21+</v>
          </cell>
          <cell r="K1858">
            <v>15</v>
          </cell>
          <cell r="M1858">
            <v>0</v>
          </cell>
        </row>
        <row r="1859">
          <cell r="B1859" t="str">
            <v>D</v>
          </cell>
          <cell r="C1859" t="str">
            <v>Dual Eligible 21+</v>
          </cell>
          <cell r="K1859">
            <v>3</v>
          </cell>
          <cell r="M1859">
            <v>0</v>
          </cell>
        </row>
        <row r="1860">
          <cell r="B1860" t="str">
            <v>D</v>
          </cell>
          <cell r="C1860" t="str">
            <v>Dual Eligible 21+</v>
          </cell>
          <cell r="K1860">
            <v>226</v>
          </cell>
          <cell r="M1860">
            <v>0</v>
          </cell>
        </row>
        <row r="1861">
          <cell r="B1861" t="str">
            <v>D</v>
          </cell>
          <cell r="C1861" t="str">
            <v>Dual Eligible 21+</v>
          </cell>
          <cell r="K1861">
            <v>17</v>
          </cell>
          <cell r="M1861">
            <v>0</v>
          </cell>
        </row>
        <row r="1862">
          <cell r="B1862" t="str">
            <v>D</v>
          </cell>
          <cell r="C1862" t="str">
            <v>Dual Eligible 21+</v>
          </cell>
          <cell r="K1862">
            <v>23</v>
          </cell>
          <cell r="M1862">
            <v>0</v>
          </cell>
        </row>
        <row r="1863">
          <cell r="B1863" t="str">
            <v>D</v>
          </cell>
          <cell r="C1863" t="str">
            <v>Dual Eligible 21+</v>
          </cell>
          <cell r="K1863">
            <v>302</v>
          </cell>
          <cell r="M1863">
            <v>0</v>
          </cell>
        </row>
        <row r="1864">
          <cell r="B1864" t="str">
            <v>D</v>
          </cell>
          <cell r="C1864" t="str">
            <v>Dual Eligible 21+</v>
          </cell>
          <cell r="K1864">
            <v>2</v>
          </cell>
          <cell r="M1864">
            <v>0</v>
          </cell>
        </row>
        <row r="1865">
          <cell r="B1865" t="str">
            <v>D</v>
          </cell>
          <cell r="C1865" t="str">
            <v>Dual Eligible 21+</v>
          </cell>
          <cell r="K1865">
            <v>21</v>
          </cell>
          <cell r="M1865">
            <v>0</v>
          </cell>
        </row>
        <row r="1866">
          <cell r="B1866" t="str">
            <v>D</v>
          </cell>
          <cell r="C1866" t="str">
            <v>Dual Eligible 21+</v>
          </cell>
          <cell r="K1866">
            <v>60</v>
          </cell>
          <cell r="M1866">
            <v>0</v>
          </cell>
        </row>
        <row r="1867">
          <cell r="B1867" t="str">
            <v>D</v>
          </cell>
          <cell r="C1867" t="str">
            <v>Dual Eligible 21+</v>
          </cell>
          <cell r="K1867">
            <v>13</v>
          </cell>
          <cell r="M1867">
            <v>0</v>
          </cell>
        </row>
        <row r="1868">
          <cell r="B1868" t="str">
            <v>D</v>
          </cell>
          <cell r="C1868" t="str">
            <v>Dual Eligible 21+</v>
          </cell>
          <cell r="K1868">
            <v>1</v>
          </cell>
          <cell r="M1868">
            <v>0</v>
          </cell>
        </row>
        <row r="1869">
          <cell r="B1869" t="str">
            <v>D</v>
          </cell>
          <cell r="C1869" t="str">
            <v>Dual Eligible 21+</v>
          </cell>
          <cell r="K1869">
            <v>2</v>
          </cell>
          <cell r="M1869">
            <v>0</v>
          </cell>
        </row>
        <row r="1870">
          <cell r="B1870" t="str">
            <v>D</v>
          </cell>
          <cell r="C1870" t="str">
            <v>Dual Eligible 21+</v>
          </cell>
          <cell r="K1870">
            <v>9</v>
          </cell>
          <cell r="M1870">
            <v>0</v>
          </cell>
        </row>
        <row r="1871">
          <cell r="B1871" t="str">
            <v>D</v>
          </cell>
          <cell r="C1871" t="str">
            <v>Dual Eligible 21+</v>
          </cell>
          <cell r="K1871">
            <v>7</v>
          </cell>
          <cell r="M1871">
            <v>0</v>
          </cell>
        </row>
        <row r="1872">
          <cell r="B1872" t="str">
            <v>D</v>
          </cell>
          <cell r="C1872" t="str">
            <v>Dual Eligible 21+</v>
          </cell>
          <cell r="K1872">
            <v>3</v>
          </cell>
          <cell r="M1872">
            <v>0</v>
          </cell>
        </row>
        <row r="1873">
          <cell r="B1873" t="str">
            <v>D</v>
          </cell>
          <cell r="C1873" t="str">
            <v>Medically Needy 0-20</v>
          </cell>
          <cell r="K1873">
            <v>7086.8387096774204</v>
          </cell>
          <cell r="M1873">
            <v>0</v>
          </cell>
        </row>
        <row r="1874">
          <cell r="B1874" t="str">
            <v>D</v>
          </cell>
          <cell r="C1874" t="str">
            <v>Medically Needy 0-20</v>
          </cell>
          <cell r="K1874">
            <v>18</v>
          </cell>
          <cell r="M1874">
            <v>0</v>
          </cell>
        </row>
        <row r="1875">
          <cell r="B1875" t="str">
            <v>D</v>
          </cell>
          <cell r="C1875" t="str">
            <v>Medically Needy 0-20</v>
          </cell>
          <cell r="K1875">
            <v>486.05760368663601</v>
          </cell>
          <cell r="M1875">
            <v>0</v>
          </cell>
        </row>
        <row r="1876">
          <cell r="B1876" t="str">
            <v>D</v>
          </cell>
          <cell r="C1876" t="str">
            <v>Medically Needy 0-20</v>
          </cell>
          <cell r="K1876">
            <v>3</v>
          </cell>
          <cell r="M1876">
            <v>0</v>
          </cell>
        </row>
        <row r="1877">
          <cell r="B1877" t="str">
            <v>D</v>
          </cell>
          <cell r="C1877" t="str">
            <v>Medically Needy 0-20</v>
          </cell>
          <cell r="K1877">
            <v>3</v>
          </cell>
          <cell r="M1877">
            <v>0</v>
          </cell>
        </row>
        <row r="1878">
          <cell r="B1878" t="str">
            <v>D</v>
          </cell>
          <cell r="C1878" t="str">
            <v>Medically Needy 0-20</v>
          </cell>
          <cell r="K1878">
            <v>1</v>
          </cell>
          <cell r="M1878">
            <v>0</v>
          </cell>
        </row>
        <row r="1879">
          <cell r="B1879" t="str">
            <v>D</v>
          </cell>
          <cell r="C1879" t="str">
            <v>Medically Needy 21+</v>
          </cell>
          <cell r="K1879">
            <v>28525.430875575999</v>
          </cell>
          <cell r="M1879">
            <v>0</v>
          </cell>
        </row>
        <row r="1880">
          <cell r="B1880" t="str">
            <v>D</v>
          </cell>
          <cell r="C1880" t="str">
            <v>Medically Needy 21+</v>
          </cell>
          <cell r="K1880">
            <v>316.322580645161</v>
          </cell>
          <cell r="M1880">
            <v>0</v>
          </cell>
        </row>
        <row r="1881">
          <cell r="B1881" t="str">
            <v>D</v>
          </cell>
          <cell r="C1881" t="str">
            <v>Medically Needy 21+</v>
          </cell>
          <cell r="K1881">
            <v>3725.83870967742</v>
          </cell>
          <cell r="M1881">
            <v>0</v>
          </cell>
        </row>
        <row r="1882">
          <cell r="B1882" t="str">
            <v>D</v>
          </cell>
          <cell r="C1882" t="str">
            <v>Medically Needy 21+</v>
          </cell>
          <cell r="K1882">
            <v>80.284562211981594</v>
          </cell>
          <cell r="M1882">
            <v>0</v>
          </cell>
        </row>
        <row r="1883">
          <cell r="B1883" t="str">
            <v>D</v>
          </cell>
          <cell r="C1883" t="str">
            <v>Medically Needy 21+</v>
          </cell>
          <cell r="K1883">
            <v>71.779953917050705</v>
          </cell>
          <cell r="M1883">
            <v>0</v>
          </cell>
        </row>
        <row r="1884">
          <cell r="B1884" t="str">
            <v>D</v>
          </cell>
          <cell r="C1884" t="str">
            <v>Medically Needy 21+</v>
          </cell>
          <cell r="K1884">
            <v>6</v>
          </cell>
          <cell r="M1884">
            <v>0</v>
          </cell>
        </row>
        <row r="1885">
          <cell r="B1885" t="str">
            <v>D</v>
          </cell>
          <cell r="C1885" t="str">
            <v>Medically Needy 21+</v>
          </cell>
          <cell r="K1885">
            <v>65.177419354838705</v>
          </cell>
          <cell r="M1885">
            <v>0</v>
          </cell>
        </row>
        <row r="1886">
          <cell r="B1886" t="str">
            <v>D</v>
          </cell>
          <cell r="C1886" t="str">
            <v>Medically Needy 21+</v>
          </cell>
          <cell r="K1886">
            <v>2</v>
          </cell>
          <cell r="M1886">
            <v>0</v>
          </cell>
        </row>
        <row r="1887">
          <cell r="B1887" t="str">
            <v>D</v>
          </cell>
          <cell r="C1887" t="str">
            <v>Medically Needy 21+</v>
          </cell>
          <cell r="K1887">
            <v>12</v>
          </cell>
          <cell r="M1887">
            <v>0</v>
          </cell>
        </row>
        <row r="1888">
          <cell r="B1888" t="str">
            <v>E</v>
          </cell>
          <cell r="C1888" t="str">
            <v>Medicaid Only/Dual Eligible 0-20</v>
          </cell>
          <cell r="K1888">
            <v>1</v>
          </cell>
          <cell r="M1888">
            <v>0</v>
          </cell>
        </row>
        <row r="1889">
          <cell r="B1889" t="str">
            <v>E</v>
          </cell>
          <cell r="C1889" t="str">
            <v>Medicaid Only/Dual Eligible 0-20</v>
          </cell>
          <cell r="K1889">
            <v>976416.08986175002</v>
          </cell>
          <cell r="M1889">
            <v>0</v>
          </cell>
        </row>
        <row r="1890">
          <cell r="B1890" t="str">
            <v>E</v>
          </cell>
          <cell r="C1890" t="str">
            <v>Medicaid Only/Dual Eligible 0-20</v>
          </cell>
          <cell r="K1890">
            <v>596</v>
          </cell>
          <cell r="M1890">
            <v>0</v>
          </cell>
        </row>
        <row r="1891">
          <cell r="B1891" t="str">
            <v>E</v>
          </cell>
          <cell r="C1891" t="str">
            <v>Medicaid Only/Dual Eligible 0-20</v>
          </cell>
          <cell r="K1891">
            <v>9</v>
          </cell>
          <cell r="M1891">
            <v>0</v>
          </cell>
        </row>
        <row r="1892">
          <cell r="B1892" t="str">
            <v>E</v>
          </cell>
          <cell r="C1892" t="str">
            <v>Medicaid Only/Dual Eligible 0-20</v>
          </cell>
          <cell r="K1892">
            <v>49358.760368663599</v>
          </cell>
          <cell r="M1892">
            <v>0</v>
          </cell>
        </row>
        <row r="1893">
          <cell r="B1893" t="str">
            <v>E</v>
          </cell>
          <cell r="C1893" t="str">
            <v>Medicaid Only/Dual Eligible 0-20</v>
          </cell>
          <cell r="K1893">
            <v>108</v>
          </cell>
          <cell r="M1893">
            <v>0</v>
          </cell>
        </row>
        <row r="1894">
          <cell r="B1894" t="str">
            <v>E</v>
          </cell>
          <cell r="C1894" t="str">
            <v>Medicaid Only/Dual Eligible 0-20</v>
          </cell>
          <cell r="K1894">
            <v>3183.72580645161</v>
          </cell>
          <cell r="M1894">
            <v>0</v>
          </cell>
        </row>
        <row r="1895">
          <cell r="B1895" t="str">
            <v>E</v>
          </cell>
          <cell r="C1895" t="str">
            <v>Medicaid Only/Dual Eligible 0-20</v>
          </cell>
          <cell r="K1895">
            <v>3</v>
          </cell>
          <cell r="M1895">
            <v>0</v>
          </cell>
        </row>
        <row r="1896">
          <cell r="B1896" t="str">
            <v>E</v>
          </cell>
          <cell r="C1896" t="str">
            <v>Medicaid Only/Dual Eligible 0-20</v>
          </cell>
          <cell r="K1896">
            <v>752.81336405529999</v>
          </cell>
          <cell r="M1896">
            <v>0</v>
          </cell>
        </row>
        <row r="1897">
          <cell r="B1897" t="str">
            <v>E</v>
          </cell>
          <cell r="C1897" t="str">
            <v>Medicaid Only/Dual Eligible 0-20</v>
          </cell>
          <cell r="K1897">
            <v>5</v>
          </cell>
          <cell r="M1897">
            <v>0</v>
          </cell>
        </row>
        <row r="1898">
          <cell r="B1898" t="str">
            <v>E</v>
          </cell>
          <cell r="C1898" t="str">
            <v>Medicaid Only/Dual Eligible 0-20</v>
          </cell>
          <cell r="K1898">
            <v>1577.1797235023</v>
          </cell>
          <cell r="M1898">
            <v>0</v>
          </cell>
        </row>
        <row r="1899">
          <cell r="B1899" t="str">
            <v>E</v>
          </cell>
          <cell r="C1899" t="str">
            <v>Medicaid Only/Dual Eligible 0-20</v>
          </cell>
          <cell r="K1899">
            <v>315</v>
          </cell>
          <cell r="M1899">
            <v>0</v>
          </cell>
        </row>
        <row r="1900">
          <cell r="B1900" t="str">
            <v>E</v>
          </cell>
          <cell r="C1900" t="str">
            <v>Medicaid Only/Dual Eligible 0-20</v>
          </cell>
          <cell r="K1900">
            <v>26</v>
          </cell>
          <cell r="M1900">
            <v>0</v>
          </cell>
        </row>
        <row r="1901">
          <cell r="B1901" t="str">
            <v>E</v>
          </cell>
          <cell r="C1901" t="str">
            <v>Medicaid Only/Dual Eligible 0-20</v>
          </cell>
          <cell r="K1901">
            <v>6</v>
          </cell>
          <cell r="M1901">
            <v>0</v>
          </cell>
        </row>
        <row r="1902">
          <cell r="B1902" t="str">
            <v>E</v>
          </cell>
          <cell r="C1902" t="str">
            <v>Medicaid Only/Dual Eligible 0-20</v>
          </cell>
          <cell r="K1902">
            <v>3282.02764976959</v>
          </cell>
          <cell r="M1902">
            <v>0</v>
          </cell>
        </row>
        <row r="1903">
          <cell r="B1903" t="str">
            <v>E</v>
          </cell>
          <cell r="C1903" t="str">
            <v>Medicaid Only/Dual Eligible 0-20</v>
          </cell>
          <cell r="K1903">
            <v>3</v>
          </cell>
          <cell r="M1903">
            <v>0</v>
          </cell>
        </row>
        <row r="1904">
          <cell r="B1904" t="str">
            <v>E</v>
          </cell>
          <cell r="C1904" t="str">
            <v>Medicaid Only/Dual Eligible 0-20</v>
          </cell>
          <cell r="K1904">
            <v>7</v>
          </cell>
          <cell r="M1904">
            <v>0</v>
          </cell>
        </row>
        <row r="1905">
          <cell r="B1905" t="str">
            <v>E</v>
          </cell>
          <cell r="C1905" t="str">
            <v>Medicaid Only/Dual Eligible 0-20</v>
          </cell>
          <cell r="K1905">
            <v>1111.4838709677399</v>
          </cell>
          <cell r="M1905">
            <v>0</v>
          </cell>
        </row>
        <row r="1906">
          <cell r="B1906" t="str">
            <v>E</v>
          </cell>
          <cell r="C1906" t="str">
            <v>Medicaid Only/Dual Eligible 0-20</v>
          </cell>
          <cell r="K1906">
            <v>5</v>
          </cell>
          <cell r="M1906">
            <v>0</v>
          </cell>
        </row>
        <row r="1907">
          <cell r="B1907" t="str">
            <v>E</v>
          </cell>
          <cell r="C1907" t="str">
            <v>Medicaid Only/Dual Eligible 0-20</v>
          </cell>
          <cell r="K1907">
            <v>18</v>
          </cell>
          <cell r="M1907">
            <v>0</v>
          </cell>
        </row>
        <row r="1908">
          <cell r="B1908" t="str">
            <v>E</v>
          </cell>
          <cell r="C1908" t="str">
            <v>Medicaid Only/Dual Eligible 0-20</v>
          </cell>
          <cell r="K1908">
            <v>14</v>
          </cell>
          <cell r="M1908">
            <v>0</v>
          </cell>
        </row>
        <row r="1909">
          <cell r="B1909" t="str">
            <v>E</v>
          </cell>
          <cell r="C1909" t="str">
            <v>Medicaid Only 21+</v>
          </cell>
          <cell r="K1909">
            <v>259102.126728111</v>
          </cell>
          <cell r="M1909">
            <v>0</v>
          </cell>
        </row>
        <row r="1910">
          <cell r="B1910" t="str">
            <v>E</v>
          </cell>
          <cell r="C1910" t="str">
            <v>Medicaid Only 21+</v>
          </cell>
          <cell r="K1910">
            <v>626.96774193548401</v>
          </cell>
          <cell r="M1910">
            <v>0</v>
          </cell>
        </row>
        <row r="1911">
          <cell r="B1911" t="str">
            <v>E</v>
          </cell>
          <cell r="C1911" t="str">
            <v>Medicaid Only 21+</v>
          </cell>
          <cell r="K1911">
            <v>2376.8398617511498</v>
          </cell>
          <cell r="M1911">
            <v>0</v>
          </cell>
        </row>
        <row r="1912">
          <cell r="B1912" t="str">
            <v>E</v>
          </cell>
          <cell r="C1912" t="str">
            <v>Medicaid Only 21+</v>
          </cell>
          <cell r="K1912">
            <v>21</v>
          </cell>
          <cell r="M1912">
            <v>0</v>
          </cell>
        </row>
        <row r="1913">
          <cell r="B1913" t="str">
            <v>E</v>
          </cell>
          <cell r="C1913" t="str">
            <v>Medicaid Only 21+</v>
          </cell>
          <cell r="K1913">
            <v>71100.527649769603</v>
          </cell>
          <cell r="M1913">
            <v>0</v>
          </cell>
        </row>
        <row r="1914">
          <cell r="B1914" t="str">
            <v>E</v>
          </cell>
          <cell r="C1914" t="str">
            <v>Medicaid Only 21+</v>
          </cell>
          <cell r="K1914">
            <v>1045</v>
          </cell>
          <cell r="M1914">
            <v>0</v>
          </cell>
        </row>
        <row r="1915">
          <cell r="B1915" t="str">
            <v>E</v>
          </cell>
          <cell r="C1915" t="str">
            <v>Medicaid Only 21+</v>
          </cell>
          <cell r="K1915">
            <v>2037.4873271889401</v>
          </cell>
          <cell r="M1915">
            <v>0</v>
          </cell>
        </row>
        <row r="1916">
          <cell r="B1916" t="str">
            <v>E</v>
          </cell>
          <cell r="C1916" t="str">
            <v>Medicaid Only 21+</v>
          </cell>
          <cell r="K1916">
            <v>58</v>
          </cell>
          <cell r="M1916">
            <v>0</v>
          </cell>
        </row>
        <row r="1917">
          <cell r="B1917" t="str">
            <v>E</v>
          </cell>
          <cell r="C1917" t="str">
            <v>Medicaid Only 21+</v>
          </cell>
          <cell r="K1917">
            <v>8586.4239631336404</v>
          </cell>
          <cell r="M1917">
            <v>0</v>
          </cell>
        </row>
        <row r="1918">
          <cell r="B1918" t="str">
            <v>E</v>
          </cell>
          <cell r="C1918" t="str">
            <v>Medicaid Only 21+</v>
          </cell>
          <cell r="K1918">
            <v>151</v>
          </cell>
          <cell r="M1918">
            <v>0</v>
          </cell>
        </row>
        <row r="1919">
          <cell r="B1919" t="str">
            <v>E</v>
          </cell>
          <cell r="C1919" t="str">
            <v>Medicaid Only 21+</v>
          </cell>
          <cell r="K1919">
            <v>67</v>
          </cell>
          <cell r="M1919">
            <v>0</v>
          </cell>
        </row>
        <row r="1920">
          <cell r="B1920" t="str">
            <v>E</v>
          </cell>
          <cell r="C1920" t="str">
            <v>Medicaid Only 21+</v>
          </cell>
          <cell r="K1920">
            <v>3</v>
          </cell>
          <cell r="M1920">
            <v>0</v>
          </cell>
        </row>
        <row r="1921">
          <cell r="B1921" t="str">
            <v>E</v>
          </cell>
          <cell r="C1921" t="str">
            <v>Medicaid Only 21+</v>
          </cell>
          <cell r="K1921">
            <v>143</v>
          </cell>
          <cell r="M1921">
            <v>0</v>
          </cell>
        </row>
        <row r="1922">
          <cell r="B1922" t="str">
            <v>E</v>
          </cell>
          <cell r="C1922" t="str">
            <v>Medicaid Only 21+</v>
          </cell>
          <cell r="K1922">
            <v>1258.01036866359</v>
          </cell>
          <cell r="M1922">
            <v>0</v>
          </cell>
        </row>
        <row r="1923">
          <cell r="B1923" t="str">
            <v>E</v>
          </cell>
          <cell r="C1923" t="str">
            <v>Medicaid Only 21+</v>
          </cell>
          <cell r="K1923">
            <v>8</v>
          </cell>
          <cell r="M1923">
            <v>0</v>
          </cell>
        </row>
        <row r="1924">
          <cell r="B1924" t="str">
            <v>E</v>
          </cell>
          <cell r="C1924" t="str">
            <v>Medicaid Only 21+</v>
          </cell>
          <cell r="K1924">
            <v>39513.9919354839</v>
          </cell>
          <cell r="M1924">
            <v>0</v>
          </cell>
        </row>
        <row r="1925">
          <cell r="B1925" t="str">
            <v>E</v>
          </cell>
          <cell r="C1925" t="str">
            <v>Medicaid Only 21+</v>
          </cell>
          <cell r="K1925">
            <v>134.013824884793</v>
          </cell>
          <cell r="M1925">
            <v>0</v>
          </cell>
        </row>
        <row r="1926">
          <cell r="B1926" t="str">
            <v>E</v>
          </cell>
          <cell r="C1926" t="str">
            <v>Medicaid Only 21+</v>
          </cell>
          <cell r="K1926">
            <v>4677.5449308755797</v>
          </cell>
          <cell r="M1926">
            <v>0</v>
          </cell>
        </row>
        <row r="1927">
          <cell r="B1927" t="str">
            <v>E</v>
          </cell>
          <cell r="C1927" t="str">
            <v>Medicaid Only 21+</v>
          </cell>
          <cell r="K1927">
            <v>43</v>
          </cell>
          <cell r="M1927">
            <v>0</v>
          </cell>
        </row>
        <row r="1928">
          <cell r="B1928" t="str">
            <v>E</v>
          </cell>
          <cell r="C1928" t="str">
            <v>Medicaid Only 21+</v>
          </cell>
          <cell r="K1928">
            <v>3</v>
          </cell>
          <cell r="M1928">
            <v>0</v>
          </cell>
        </row>
        <row r="1929">
          <cell r="B1929" t="str">
            <v>E</v>
          </cell>
          <cell r="C1929" t="str">
            <v>Medicaid Only 21+</v>
          </cell>
          <cell r="K1929">
            <v>162</v>
          </cell>
          <cell r="M1929">
            <v>0</v>
          </cell>
        </row>
        <row r="1930">
          <cell r="B1930" t="str">
            <v>E</v>
          </cell>
          <cell r="C1930" t="str">
            <v>Medicaid Only 21+</v>
          </cell>
          <cell r="K1930">
            <v>6418.9723502304096</v>
          </cell>
          <cell r="M1930">
            <v>0</v>
          </cell>
        </row>
        <row r="1931">
          <cell r="B1931" t="str">
            <v>E</v>
          </cell>
          <cell r="C1931" t="str">
            <v>Medicaid Only 21+</v>
          </cell>
          <cell r="K1931">
            <v>125</v>
          </cell>
          <cell r="M1931">
            <v>0</v>
          </cell>
        </row>
        <row r="1932">
          <cell r="B1932" t="str">
            <v>E</v>
          </cell>
          <cell r="C1932" t="str">
            <v>Medicaid Only 21+</v>
          </cell>
          <cell r="K1932">
            <v>3</v>
          </cell>
          <cell r="M1932">
            <v>0</v>
          </cell>
        </row>
        <row r="1933">
          <cell r="B1933" t="str">
            <v>E</v>
          </cell>
          <cell r="C1933" t="str">
            <v>Medicaid Only 21+</v>
          </cell>
          <cell r="K1933">
            <v>4593.1428571428596</v>
          </cell>
          <cell r="M1933">
            <v>0</v>
          </cell>
        </row>
        <row r="1934">
          <cell r="B1934" t="str">
            <v>E</v>
          </cell>
          <cell r="C1934" t="str">
            <v>Medicaid Only 21+</v>
          </cell>
          <cell r="K1934">
            <v>371</v>
          </cell>
          <cell r="M1934">
            <v>0</v>
          </cell>
        </row>
        <row r="1935">
          <cell r="B1935" t="str">
            <v>E</v>
          </cell>
          <cell r="C1935" t="str">
            <v>Medicaid Only 21+</v>
          </cell>
          <cell r="K1935">
            <v>168</v>
          </cell>
          <cell r="M1935">
            <v>0</v>
          </cell>
        </row>
        <row r="1936">
          <cell r="B1936" t="str">
            <v>E</v>
          </cell>
          <cell r="C1936" t="str">
            <v>Medicaid Only 21+</v>
          </cell>
          <cell r="K1936">
            <v>15</v>
          </cell>
          <cell r="M1936">
            <v>0</v>
          </cell>
        </row>
        <row r="1937">
          <cell r="B1937" t="str">
            <v>E</v>
          </cell>
          <cell r="C1937" t="str">
            <v>Medicaid Only 21+</v>
          </cell>
          <cell r="K1937">
            <v>1059.6209677419399</v>
          </cell>
          <cell r="M1937">
            <v>0</v>
          </cell>
        </row>
        <row r="1938">
          <cell r="B1938" t="str">
            <v>E</v>
          </cell>
          <cell r="C1938" t="str">
            <v>Medicaid Only 21+</v>
          </cell>
          <cell r="K1938">
            <v>66</v>
          </cell>
          <cell r="M1938">
            <v>0</v>
          </cell>
        </row>
        <row r="1939">
          <cell r="B1939" t="str">
            <v>E</v>
          </cell>
          <cell r="C1939" t="str">
            <v>Medicaid Only 21+</v>
          </cell>
          <cell r="K1939">
            <v>4</v>
          </cell>
          <cell r="M1939">
            <v>0</v>
          </cell>
        </row>
        <row r="1940">
          <cell r="B1940" t="str">
            <v>E</v>
          </cell>
          <cell r="C1940" t="str">
            <v>Medicaid Only 21+</v>
          </cell>
          <cell r="K1940">
            <v>74</v>
          </cell>
          <cell r="M1940">
            <v>0</v>
          </cell>
        </row>
        <row r="1941">
          <cell r="B1941" t="str">
            <v>E</v>
          </cell>
          <cell r="C1941" t="str">
            <v>Medicaid Only 21+</v>
          </cell>
          <cell r="K1941">
            <v>279</v>
          </cell>
          <cell r="M1941">
            <v>0</v>
          </cell>
        </row>
        <row r="1942">
          <cell r="B1942" t="str">
            <v>E</v>
          </cell>
          <cell r="C1942" t="str">
            <v>Medicaid Only 21+</v>
          </cell>
          <cell r="K1942">
            <v>1</v>
          </cell>
          <cell r="M1942">
            <v>0</v>
          </cell>
        </row>
        <row r="1943">
          <cell r="B1943" t="str">
            <v>E</v>
          </cell>
          <cell r="C1943" t="str">
            <v>Medicaid Only 21+</v>
          </cell>
          <cell r="K1943">
            <v>873.91705069124396</v>
          </cell>
          <cell r="M1943">
            <v>0</v>
          </cell>
        </row>
        <row r="1944">
          <cell r="B1944" t="str">
            <v>E</v>
          </cell>
          <cell r="C1944" t="str">
            <v>Medicaid Only 21+</v>
          </cell>
          <cell r="K1944">
            <v>5</v>
          </cell>
          <cell r="M1944">
            <v>0</v>
          </cell>
        </row>
        <row r="1945">
          <cell r="B1945" t="str">
            <v>E</v>
          </cell>
          <cell r="C1945" t="str">
            <v>Medicaid Only 21+</v>
          </cell>
          <cell r="K1945">
            <v>142.741935483871</v>
          </cell>
          <cell r="M1945">
            <v>0</v>
          </cell>
        </row>
        <row r="1946">
          <cell r="B1946" t="str">
            <v>E</v>
          </cell>
          <cell r="C1946" t="str">
            <v>Medicaid Only 21+</v>
          </cell>
          <cell r="K1946">
            <v>3</v>
          </cell>
          <cell r="M1946">
            <v>0</v>
          </cell>
        </row>
        <row r="1947">
          <cell r="B1947" t="str">
            <v>E</v>
          </cell>
          <cell r="C1947" t="str">
            <v>Medicaid Only 21+</v>
          </cell>
          <cell r="K1947">
            <v>3977.3709677419401</v>
          </cell>
          <cell r="M1947">
            <v>0</v>
          </cell>
        </row>
        <row r="1948">
          <cell r="B1948" t="str">
            <v>E</v>
          </cell>
          <cell r="C1948" t="str">
            <v>Medicaid Only 21+</v>
          </cell>
          <cell r="K1948">
            <v>77</v>
          </cell>
          <cell r="M1948">
            <v>0</v>
          </cell>
        </row>
        <row r="1949">
          <cell r="B1949" t="str">
            <v>E</v>
          </cell>
          <cell r="C1949" t="str">
            <v>Medicaid Only 21+</v>
          </cell>
          <cell r="K1949">
            <v>15</v>
          </cell>
          <cell r="M1949">
            <v>0</v>
          </cell>
        </row>
        <row r="1950">
          <cell r="B1950" t="str">
            <v>E</v>
          </cell>
          <cell r="C1950" t="str">
            <v>Medicaid Only 21+</v>
          </cell>
          <cell r="K1950">
            <v>2563.8571428571399</v>
          </cell>
          <cell r="M1950">
            <v>0</v>
          </cell>
        </row>
        <row r="1951">
          <cell r="B1951" t="str">
            <v>E</v>
          </cell>
          <cell r="C1951" t="str">
            <v>Medicaid Only 21+</v>
          </cell>
          <cell r="K1951">
            <v>39</v>
          </cell>
          <cell r="M1951">
            <v>0</v>
          </cell>
        </row>
        <row r="1952">
          <cell r="B1952" t="str">
            <v>E</v>
          </cell>
          <cell r="C1952" t="str">
            <v>Medicaid Only 21+</v>
          </cell>
          <cell r="K1952">
            <v>20</v>
          </cell>
          <cell r="M1952">
            <v>0</v>
          </cell>
        </row>
        <row r="1953">
          <cell r="B1953" t="str">
            <v>E</v>
          </cell>
          <cell r="C1953" t="str">
            <v>Medicaid Only 21+</v>
          </cell>
          <cell r="K1953">
            <v>2.96428571428571</v>
          </cell>
          <cell r="M1953">
            <v>0</v>
          </cell>
        </row>
        <row r="1954">
          <cell r="B1954" t="str">
            <v>E</v>
          </cell>
          <cell r="C1954" t="str">
            <v>Medicaid Only 21+</v>
          </cell>
          <cell r="K1954">
            <v>9</v>
          </cell>
          <cell r="M1954">
            <v>0</v>
          </cell>
        </row>
        <row r="1955">
          <cell r="B1955" t="str">
            <v>E</v>
          </cell>
          <cell r="C1955" t="str">
            <v>Medicaid Only 21+</v>
          </cell>
          <cell r="K1955">
            <v>9</v>
          </cell>
          <cell r="M1955">
            <v>0</v>
          </cell>
        </row>
        <row r="1956">
          <cell r="B1956" t="str">
            <v>E</v>
          </cell>
          <cell r="C1956" t="str">
            <v>Medicaid Only 21+</v>
          </cell>
          <cell r="K1956">
            <v>8</v>
          </cell>
          <cell r="M1956">
            <v>0</v>
          </cell>
        </row>
        <row r="1957">
          <cell r="B1957" t="str">
            <v>E</v>
          </cell>
          <cell r="C1957" t="str">
            <v>Medicaid Only 21+</v>
          </cell>
          <cell r="K1957">
            <v>4</v>
          </cell>
          <cell r="M1957">
            <v>0</v>
          </cell>
        </row>
        <row r="1958">
          <cell r="B1958" t="str">
            <v>E</v>
          </cell>
          <cell r="C1958" t="str">
            <v>Medicaid Only 21+</v>
          </cell>
          <cell r="K1958">
            <v>17</v>
          </cell>
          <cell r="M1958">
            <v>0</v>
          </cell>
        </row>
        <row r="1959">
          <cell r="B1959" t="str">
            <v>E</v>
          </cell>
          <cell r="C1959" t="str">
            <v>Medicaid Only 21+</v>
          </cell>
          <cell r="K1959">
            <v>49</v>
          </cell>
          <cell r="M1959">
            <v>0</v>
          </cell>
        </row>
        <row r="1960">
          <cell r="B1960" t="str">
            <v>E</v>
          </cell>
          <cell r="C1960" t="str">
            <v>Medicaid Only 21+</v>
          </cell>
          <cell r="K1960">
            <v>6</v>
          </cell>
          <cell r="M1960">
            <v>0</v>
          </cell>
        </row>
        <row r="1961">
          <cell r="B1961" t="str">
            <v>E</v>
          </cell>
          <cell r="C1961" t="str">
            <v>Medicaid Only 21+</v>
          </cell>
          <cell r="K1961">
            <v>1</v>
          </cell>
          <cell r="M1961">
            <v>0</v>
          </cell>
        </row>
        <row r="1962">
          <cell r="B1962" t="str">
            <v>E</v>
          </cell>
          <cell r="C1962" t="str">
            <v>Medicaid Only 21+</v>
          </cell>
          <cell r="K1962">
            <v>2</v>
          </cell>
          <cell r="M1962">
            <v>0</v>
          </cell>
        </row>
        <row r="1963">
          <cell r="B1963" t="str">
            <v>E</v>
          </cell>
          <cell r="C1963" t="str">
            <v>Dual Eligible 21+</v>
          </cell>
          <cell r="K1963">
            <v>759.90322580645204</v>
          </cell>
          <cell r="M1963">
            <v>0</v>
          </cell>
        </row>
        <row r="1964">
          <cell r="B1964" t="str">
            <v>E</v>
          </cell>
          <cell r="C1964" t="str">
            <v>Dual Eligible 21+</v>
          </cell>
          <cell r="K1964">
            <v>10018.357142857099</v>
          </cell>
          <cell r="M1964">
            <v>0</v>
          </cell>
        </row>
        <row r="1965">
          <cell r="B1965" t="str">
            <v>E</v>
          </cell>
          <cell r="C1965" t="str">
            <v>Dual Eligible 21+</v>
          </cell>
          <cell r="K1965">
            <v>36</v>
          </cell>
          <cell r="M1965">
            <v>0</v>
          </cell>
        </row>
        <row r="1966">
          <cell r="B1966" t="str">
            <v>E</v>
          </cell>
          <cell r="C1966" t="str">
            <v>Dual Eligible 21+</v>
          </cell>
          <cell r="K1966">
            <v>515.429723502304</v>
          </cell>
          <cell r="M1966">
            <v>0</v>
          </cell>
        </row>
        <row r="1967">
          <cell r="B1967" t="str">
            <v>E</v>
          </cell>
          <cell r="C1967" t="str">
            <v>Dual Eligible 21+</v>
          </cell>
          <cell r="K1967">
            <v>5823.1071428571404</v>
          </cell>
          <cell r="M1967">
            <v>0</v>
          </cell>
        </row>
        <row r="1968">
          <cell r="B1968" t="str">
            <v>E</v>
          </cell>
          <cell r="C1968" t="str">
            <v>Dual Eligible 21+</v>
          </cell>
          <cell r="K1968">
            <v>1288</v>
          </cell>
          <cell r="M1968">
            <v>0</v>
          </cell>
        </row>
        <row r="1969">
          <cell r="B1969" t="str">
            <v>E</v>
          </cell>
          <cell r="C1969" t="str">
            <v>Dual Eligible 21+</v>
          </cell>
          <cell r="K1969">
            <v>376.48387096774201</v>
          </cell>
          <cell r="M1969">
            <v>0</v>
          </cell>
        </row>
        <row r="1970">
          <cell r="B1970" t="str">
            <v>E</v>
          </cell>
          <cell r="C1970" t="str">
            <v>Dual Eligible 21+</v>
          </cell>
          <cell r="K1970">
            <v>41</v>
          </cell>
          <cell r="M1970">
            <v>0</v>
          </cell>
        </row>
        <row r="1971">
          <cell r="B1971" t="str">
            <v>E</v>
          </cell>
          <cell r="C1971" t="str">
            <v>Dual Eligible 21+</v>
          </cell>
          <cell r="K1971">
            <v>5732.71313364055</v>
          </cell>
          <cell r="M1971">
            <v>0</v>
          </cell>
        </row>
        <row r="1972">
          <cell r="B1972" t="str">
            <v>E</v>
          </cell>
          <cell r="C1972" t="str">
            <v>Dual Eligible 21+</v>
          </cell>
          <cell r="K1972">
            <v>15493.2188940092</v>
          </cell>
          <cell r="M1972">
            <v>0</v>
          </cell>
        </row>
        <row r="1973">
          <cell r="B1973" t="str">
            <v>E</v>
          </cell>
          <cell r="C1973" t="str">
            <v>Dual Eligible 21+</v>
          </cell>
          <cell r="K1973">
            <v>34</v>
          </cell>
          <cell r="M1973">
            <v>0</v>
          </cell>
        </row>
        <row r="1974">
          <cell r="B1974" t="str">
            <v>E</v>
          </cell>
          <cell r="C1974" t="str">
            <v>Dual Eligible 21+</v>
          </cell>
          <cell r="K1974">
            <v>240.77419354838699</v>
          </cell>
          <cell r="M1974">
            <v>0</v>
          </cell>
        </row>
        <row r="1975">
          <cell r="B1975" t="str">
            <v>E</v>
          </cell>
          <cell r="C1975" t="str">
            <v>Dual Eligible 21+</v>
          </cell>
          <cell r="K1975">
            <v>3160.1762672811101</v>
          </cell>
          <cell r="M1975">
            <v>0</v>
          </cell>
        </row>
        <row r="1976">
          <cell r="B1976" t="str">
            <v>E</v>
          </cell>
          <cell r="C1976" t="str">
            <v>Dual Eligible 21+</v>
          </cell>
          <cell r="K1976">
            <v>7554.7246543778801</v>
          </cell>
          <cell r="M1976">
            <v>0</v>
          </cell>
        </row>
        <row r="1977">
          <cell r="B1977" t="str">
            <v>E</v>
          </cell>
          <cell r="C1977" t="str">
            <v>Dual Eligible 21+</v>
          </cell>
          <cell r="K1977">
            <v>61</v>
          </cell>
          <cell r="M1977">
            <v>0</v>
          </cell>
        </row>
        <row r="1978">
          <cell r="B1978" t="str">
            <v>E</v>
          </cell>
          <cell r="C1978" t="str">
            <v>Dual Eligible 21+</v>
          </cell>
          <cell r="K1978">
            <v>86</v>
          </cell>
          <cell r="M1978">
            <v>0</v>
          </cell>
        </row>
        <row r="1979">
          <cell r="B1979" t="str">
            <v>E</v>
          </cell>
          <cell r="C1979" t="str">
            <v>Dual Eligible 21+</v>
          </cell>
          <cell r="K1979">
            <v>103.77534562212</v>
          </cell>
          <cell r="M1979">
            <v>0</v>
          </cell>
        </row>
        <row r="1980">
          <cell r="B1980" t="str">
            <v>E</v>
          </cell>
          <cell r="C1980" t="str">
            <v>Dual Eligible 21+</v>
          </cell>
          <cell r="K1980">
            <v>97.202764976958505</v>
          </cell>
          <cell r="M1980">
            <v>0</v>
          </cell>
        </row>
        <row r="1981">
          <cell r="B1981" t="str">
            <v>E</v>
          </cell>
          <cell r="C1981" t="str">
            <v>Dual Eligible 21+</v>
          </cell>
          <cell r="K1981">
            <v>186</v>
          </cell>
          <cell r="M1981">
            <v>0</v>
          </cell>
        </row>
        <row r="1982">
          <cell r="B1982" t="str">
            <v>E</v>
          </cell>
          <cell r="C1982" t="str">
            <v>Dual Eligible 21+</v>
          </cell>
          <cell r="K1982">
            <v>499.86405529953902</v>
          </cell>
          <cell r="M1982">
            <v>0</v>
          </cell>
        </row>
        <row r="1983">
          <cell r="B1983" t="str">
            <v>E</v>
          </cell>
          <cell r="C1983" t="str">
            <v>Dual Eligible 21+</v>
          </cell>
          <cell r="K1983">
            <v>39</v>
          </cell>
          <cell r="M1983">
            <v>0</v>
          </cell>
        </row>
        <row r="1984">
          <cell r="B1984" t="str">
            <v>E</v>
          </cell>
          <cell r="C1984" t="str">
            <v>Dual Eligible 21+</v>
          </cell>
          <cell r="K1984">
            <v>4</v>
          </cell>
          <cell r="M1984">
            <v>0</v>
          </cell>
        </row>
        <row r="1985">
          <cell r="B1985" t="str">
            <v>E</v>
          </cell>
          <cell r="C1985" t="str">
            <v>Dual Eligible 21+</v>
          </cell>
          <cell r="K1985">
            <v>399.18202764977002</v>
          </cell>
          <cell r="M1985">
            <v>0</v>
          </cell>
        </row>
        <row r="1986">
          <cell r="B1986" t="str">
            <v>E</v>
          </cell>
          <cell r="C1986" t="str">
            <v>Dual Eligible 21+</v>
          </cell>
          <cell r="K1986">
            <v>597.96774193548401</v>
          </cell>
          <cell r="M1986">
            <v>0</v>
          </cell>
        </row>
        <row r="1987">
          <cell r="B1987" t="str">
            <v>E</v>
          </cell>
          <cell r="C1987" t="str">
            <v>Dual Eligible 21+</v>
          </cell>
          <cell r="K1987">
            <v>26</v>
          </cell>
          <cell r="M1987">
            <v>0</v>
          </cell>
        </row>
        <row r="1988">
          <cell r="B1988" t="str">
            <v>E</v>
          </cell>
          <cell r="C1988" t="str">
            <v>Dual Eligible 21+</v>
          </cell>
          <cell r="K1988">
            <v>15</v>
          </cell>
          <cell r="M1988">
            <v>0</v>
          </cell>
        </row>
        <row r="1989">
          <cell r="B1989" t="str">
            <v>E</v>
          </cell>
          <cell r="C1989" t="str">
            <v>Dual Eligible 21+</v>
          </cell>
          <cell r="K1989">
            <v>1379.15668202765</v>
          </cell>
          <cell r="M1989">
            <v>0</v>
          </cell>
        </row>
        <row r="1990">
          <cell r="B1990" t="str">
            <v>E</v>
          </cell>
          <cell r="C1990" t="str">
            <v>Dual Eligible 21+</v>
          </cell>
          <cell r="K1990">
            <v>1946.8029953917101</v>
          </cell>
          <cell r="M1990">
            <v>0</v>
          </cell>
        </row>
        <row r="1991">
          <cell r="B1991" t="str">
            <v>E</v>
          </cell>
          <cell r="C1991" t="str">
            <v>Dual Eligible 21+</v>
          </cell>
          <cell r="K1991">
            <v>11</v>
          </cell>
          <cell r="M1991">
            <v>0</v>
          </cell>
        </row>
        <row r="1992">
          <cell r="B1992" t="str">
            <v>E</v>
          </cell>
          <cell r="C1992" t="str">
            <v>Dual Eligible 21+</v>
          </cell>
          <cell r="K1992">
            <v>43</v>
          </cell>
          <cell r="M1992">
            <v>0</v>
          </cell>
        </row>
        <row r="1993">
          <cell r="B1993" t="str">
            <v>E</v>
          </cell>
          <cell r="C1993" t="str">
            <v>Dual Eligible 21+</v>
          </cell>
          <cell r="K1993">
            <v>3546.9677419354798</v>
          </cell>
          <cell r="M1993">
            <v>0</v>
          </cell>
        </row>
        <row r="1994">
          <cell r="B1994" t="str">
            <v>E</v>
          </cell>
          <cell r="C1994" t="str">
            <v>Dual Eligible 21+</v>
          </cell>
          <cell r="K1994">
            <v>430.103686635945</v>
          </cell>
          <cell r="M1994">
            <v>0</v>
          </cell>
        </row>
        <row r="1995">
          <cell r="B1995" t="str">
            <v>E</v>
          </cell>
          <cell r="C1995" t="str">
            <v>Dual Eligible 21+</v>
          </cell>
          <cell r="K1995">
            <v>31</v>
          </cell>
          <cell r="M1995">
            <v>0</v>
          </cell>
        </row>
        <row r="1996">
          <cell r="B1996" t="str">
            <v>E</v>
          </cell>
          <cell r="C1996" t="str">
            <v>Dual Eligible 21+</v>
          </cell>
          <cell r="K1996">
            <v>10</v>
          </cell>
          <cell r="M1996">
            <v>0</v>
          </cell>
        </row>
        <row r="1997">
          <cell r="B1997" t="str">
            <v>E</v>
          </cell>
          <cell r="C1997" t="str">
            <v>Dual Eligible 21+</v>
          </cell>
          <cell r="K1997">
            <v>3</v>
          </cell>
          <cell r="M1997">
            <v>0</v>
          </cell>
        </row>
        <row r="1998">
          <cell r="B1998" t="str">
            <v>E</v>
          </cell>
          <cell r="C1998" t="str">
            <v>Dual Eligible 21+</v>
          </cell>
          <cell r="K1998">
            <v>8</v>
          </cell>
          <cell r="M1998">
            <v>0</v>
          </cell>
        </row>
        <row r="1999">
          <cell r="B1999" t="str">
            <v>E</v>
          </cell>
          <cell r="C1999" t="str">
            <v>Dual Eligible 21+</v>
          </cell>
          <cell r="K1999">
            <v>55</v>
          </cell>
          <cell r="M1999">
            <v>0</v>
          </cell>
        </row>
        <row r="2000">
          <cell r="B2000" t="str">
            <v>E</v>
          </cell>
          <cell r="C2000" t="str">
            <v>Dual Eligible 21+</v>
          </cell>
          <cell r="K2000">
            <v>2787.67396313364</v>
          </cell>
          <cell r="M2000">
            <v>0</v>
          </cell>
        </row>
        <row r="2001">
          <cell r="B2001" t="str">
            <v>E</v>
          </cell>
          <cell r="C2001" t="str">
            <v>Dual Eligible 21+</v>
          </cell>
          <cell r="K2001">
            <v>3</v>
          </cell>
          <cell r="M2001">
            <v>0</v>
          </cell>
        </row>
        <row r="2002">
          <cell r="B2002" t="str">
            <v>E</v>
          </cell>
          <cell r="C2002" t="str">
            <v>Dual Eligible 21+</v>
          </cell>
          <cell r="K2002">
            <v>25</v>
          </cell>
          <cell r="M2002">
            <v>0</v>
          </cell>
        </row>
        <row r="2003">
          <cell r="B2003" t="str">
            <v>E</v>
          </cell>
          <cell r="C2003" t="str">
            <v>Dual Eligible 21+</v>
          </cell>
          <cell r="K2003">
            <v>1682.9642857142901</v>
          </cell>
          <cell r="M2003">
            <v>0</v>
          </cell>
        </row>
        <row r="2004">
          <cell r="B2004" t="str">
            <v>E</v>
          </cell>
          <cell r="C2004" t="str">
            <v>Dual Eligible 21+</v>
          </cell>
          <cell r="K2004">
            <v>12</v>
          </cell>
          <cell r="M2004">
            <v>0</v>
          </cell>
        </row>
        <row r="2005">
          <cell r="B2005" t="str">
            <v>E</v>
          </cell>
          <cell r="C2005" t="str">
            <v>Dual Eligible 21+</v>
          </cell>
          <cell r="K2005">
            <v>204</v>
          </cell>
          <cell r="M2005">
            <v>0</v>
          </cell>
        </row>
        <row r="2006">
          <cell r="B2006" t="str">
            <v>E</v>
          </cell>
          <cell r="C2006" t="str">
            <v>Dual Eligible 21+</v>
          </cell>
          <cell r="K2006">
            <v>9</v>
          </cell>
          <cell r="M2006">
            <v>0</v>
          </cell>
        </row>
        <row r="2007">
          <cell r="B2007" t="str">
            <v>E</v>
          </cell>
          <cell r="C2007" t="str">
            <v>Dual Eligible 21+</v>
          </cell>
          <cell r="K2007">
            <v>12</v>
          </cell>
          <cell r="M2007">
            <v>0</v>
          </cell>
        </row>
        <row r="2008">
          <cell r="B2008" t="str">
            <v>E</v>
          </cell>
          <cell r="C2008" t="str">
            <v>Dual Eligible 21+</v>
          </cell>
          <cell r="K2008">
            <v>154.67857142857099</v>
          </cell>
          <cell r="M2008">
            <v>0</v>
          </cell>
        </row>
        <row r="2009">
          <cell r="B2009" t="str">
            <v>E</v>
          </cell>
          <cell r="C2009" t="str">
            <v>Dual Eligible 21+</v>
          </cell>
          <cell r="K2009">
            <v>2</v>
          </cell>
          <cell r="M2009">
            <v>0</v>
          </cell>
        </row>
        <row r="2010">
          <cell r="B2010" t="str">
            <v>E</v>
          </cell>
          <cell r="C2010" t="str">
            <v>Dual Eligible 21+</v>
          </cell>
          <cell r="K2010">
            <v>3</v>
          </cell>
          <cell r="M2010">
            <v>0</v>
          </cell>
        </row>
        <row r="2011">
          <cell r="B2011" t="str">
            <v>E</v>
          </cell>
          <cell r="C2011" t="str">
            <v>Dual Eligible 21+</v>
          </cell>
          <cell r="K2011">
            <v>16</v>
          </cell>
          <cell r="M2011">
            <v>0</v>
          </cell>
        </row>
        <row r="2012">
          <cell r="B2012" t="str">
            <v>E</v>
          </cell>
          <cell r="C2012" t="str">
            <v>Dual Eligible 21+</v>
          </cell>
          <cell r="K2012">
            <v>8</v>
          </cell>
          <cell r="M2012">
            <v>0</v>
          </cell>
        </row>
        <row r="2013">
          <cell r="B2013" t="str">
            <v>E</v>
          </cell>
          <cell r="C2013" t="str">
            <v>Dual Eligible 21+</v>
          </cell>
          <cell r="K2013">
            <v>13</v>
          </cell>
          <cell r="M2013">
            <v>0</v>
          </cell>
        </row>
        <row r="2014">
          <cell r="B2014" t="str">
            <v>E</v>
          </cell>
          <cell r="C2014" t="str">
            <v>Dual Eligible 21+</v>
          </cell>
          <cell r="K2014">
            <v>4</v>
          </cell>
          <cell r="M2014">
            <v>0</v>
          </cell>
        </row>
        <row r="2015">
          <cell r="B2015" t="str">
            <v>E</v>
          </cell>
          <cell r="C2015" t="str">
            <v>Dual Eligible 21+</v>
          </cell>
          <cell r="K2015">
            <v>9</v>
          </cell>
          <cell r="M2015">
            <v>0</v>
          </cell>
        </row>
        <row r="2016">
          <cell r="B2016" t="str">
            <v>E</v>
          </cell>
          <cell r="C2016" t="str">
            <v>Dual Eligible 21+</v>
          </cell>
          <cell r="K2016">
            <v>7</v>
          </cell>
          <cell r="M2016">
            <v>0</v>
          </cell>
        </row>
        <row r="2017">
          <cell r="B2017" t="str">
            <v>E</v>
          </cell>
          <cell r="C2017" t="str">
            <v>Medically Needy 0-20</v>
          </cell>
          <cell r="K2017">
            <v>6331.9274193548399</v>
          </cell>
          <cell r="M2017">
            <v>0</v>
          </cell>
        </row>
        <row r="2018">
          <cell r="B2018" t="str">
            <v>E</v>
          </cell>
          <cell r="C2018" t="str">
            <v>Medically Needy 0-20</v>
          </cell>
          <cell r="K2018">
            <v>3</v>
          </cell>
          <cell r="M2018">
            <v>0</v>
          </cell>
        </row>
        <row r="2019">
          <cell r="B2019" t="str">
            <v>E</v>
          </cell>
          <cell r="C2019" t="str">
            <v>Medically Needy 0-20</v>
          </cell>
          <cell r="K2019">
            <v>642.23041474654406</v>
          </cell>
          <cell r="M2019">
            <v>0</v>
          </cell>
        </row>
        <row r="2020">
          <cell r="B2020" t="str">
            <v>E</v>
          </cell>
          <cell r="C2020" t="str">
            <v>Medically Needy 0-20</v>
          </cell>
          <cell r="K2020">
            <v>2</v>
          </cell>
          <cell r="M2020">
            <v>0</v>
          </cell>
        </row>
        <row r="2021">
          <cell r="B2021" t="str">
            <v>E</v>
          </cell>
          <cell r="C2021" t="str">
            <v>Medically Needy 0-20</v>
          </cell>
          <cell r="K2021">
            <v>1</v>
          </cell>
          <cell r="M2021">
            <v>0</v>
          </cell>
        </row>
        <row r="2022">
          <cell r="B2022" t="str">
            <v>E</v>
          </cell>
          <cell r="C2022" t="str">
            <v>Medically Needy 0-20</v>
          </cell>
          <cell r="K2022">
            <v>6</v>
          </cell>
          <cell r="M2022">
            <v>0</v>
          </cell>
        </row>
        <row r="2023">
          <cell r="B2023" t="str">
            <v>E</v>
          </cell>
          <cell r="C2023" t="str">
            <v>Medically Needy 0-20</v>
          </cell>
          <cell r="K2023">
            <v>3</v>
          </cell>
          <cell r="M2023">
            <v>0</v>
          </cell>
        </row>
        <row r="2024">
          <cell r="B2024" t="str">
            <v>E</v>
          </cell>
          <cell r="C2024" t="str">
            <v>Medically Needy 21+</v>
          </cell>
          <cell r="K2024">
            <v>26047.032258064501</v>
          </cell>
          <cell r="M2024">
            <v>0</v>
          </cell>
        </row>
        <row r="2025">
          <cell r="B2025" t="str">
            <v>E</v>
          </cell>
          <cell r="C2025" t="str">
            <v>Medically Needy 21+</v>
          </cell>
          <cell r="K2025">
            <v>238.258064516129</v>
          </cell>
          <cell r="M2025">
            <v>0</v>
          </cell>
        </row>
        <row r="2026">
          <cell r="B2026" t="str">
            <v>E</v>
          </cell>
          <cell r="C2026" t="str">
            <v>Medically Needy 21+</v>
          </cell>
          <cell r="K2026">
            <v>3185.5138248847902</v>
          </cell>
          <cell r="M2026">
            <v>0</v>
          </cell>
        </row>
        <row r="2027">
          <cell r="B2027" t="str">
            <v>E</v>
          </cell>
          <cell r="C2027" t="str">
            <v>Medically Needy 21+</v>
          </cell>
          <cell r="K2027">
            <v>69.774193548387103</v>
          </cell>
          <cell r="M2027">
            <v>0</v>
          </cell>
        </row>
        <row r="2028">
          <cell r="B2028" t="str">
            <v>E</v>
          </cell>
          <cell r="C2028" t="str">
            <v>Medically Needy 21+</v>
          </cell>
          <cell r="K2028">
            <v>108.453917050691</v>
          </cell>
          <cell r="M2028">
            <v>0</v>
          </cell>
        </row>
        <row r="2029">
          <cell r="B2029" t="str">
            <v>E</v>
          </cell>
          <cell r="C2029" t="str">
            <v>Medically Needy 21+</v>
          </cell>
          <cell r="K2029">
            <v>9</v>
          </cell>
          <cell r="M2029">
            <v>0</v>
          </cell>
        </row>
        <row r="2030">
          <cell r="B2030" t="str">
            <v>E</v>
          </cell>
          <cell r="C2030" t="str">
            <v>Medically Needy 21+</v>
          </cell>
          <cell r="K2030">
            <v>17.451612903225801</v>
          </cell>
          <cell r="M2030">
            <v>0</v>
          </cell>
        </row>
        <row r="2031">
          <cell r="B2031" t="str">
            <v>E</v>
          </cell>
          <cell r="C2031" t="str">
            <v>Medically Needy 21+</v>
          </cell>
          <cell r="K2031">
            <v>6</v>
          </cell>
          <cell r="M2031">
            <v>0</v>
          </cell>
        </row>
        <row r="2032">
          <cell r="B2032" t="str">
            <v>F</v>
          </cell>
          <cell r="C2032" t="str">
            <v>Medicaid Only/Dual Eligible 0-20</v>
          </cell>
          <cell r="K2032">
            <v>3</v>
          </cell>
          <cell r="M2032">
            <v>0</v>
          </cell>
        </row>
        <row r="2033">
          <cell r="B2033" t="str">
            <v>F</v>
          </cell>
          <cell r="C2033" t="str">
            <v>Medicaid Only/Dual Eligible 0-20</v>
          </cell>
          <cell r="K2033">
            <v>506933.881336405</v>
          </cell>
          <cell r="M2033">
            <v>0</v>
          </cell>
        </row>
        <row r="2034">
          <cell r="B2034" t="str">
            <v>F</v>
          </cell>
          <cell r="C2034" t="str">
            <v>Medicaid Only/Dual Eligible 0-20</v>
          </cell>
          <cell r="K2034">
            <v>223.03225806451599</v>
          </cell>
          <cell r="M2034">
            <v>0</v>
          </cell>
        </row>
        <row r="2035">
          <cell r="B2035" t="str">
            <v>F</v>
          </cell>
          <cell r="C2035" t="str">
            <v>Medicaid Only/Dual Eligible 0-20</v>
          </cell>
          <cell r="K2035">
            <v>23339.858294930898</v>
          </cell>
          <cell r="M2035">
            <v>0</v>
          </cell>
        </row>
        <row r="2036">
          <cell r="B2036" t="str">
            <v>F</v>
          </cell>
          <cell r="C2036" t="str">
            <v>Medicaid Only/Dual Eligible 0-20</v>
          </cell>
          <cell r="K2036">
            <v>50</v>
          </cell>
          <cell r="M2036">
            <v>0</v>
          </cell>
        </row>
        <row r="2037">
          <cell r="B2037" t="str">
            <v>F</v>
          </cell>
          <cell r="C2037" t="str">
            <v>Medicaid Only/Dual Eligible 0-20</v>
          </cell>
          <cell r="K2037">
            <v>1896.1451612903199</v>
          </cell>
          <cell r="M2037">
            <v>0</v>
          </cell>
        </row>
        <row r="2038">
          <cell r="B2038" t="str">
            <v>F</v>
          </cell>
          <cell r="C2038" t="str">
            <v>Medicaid Only/Dual Eligible 0-20</v>
          </cell>
          <cell r="K2038">
            <v>1</v>
          </cell>
          <cell r="M2038">
            <v>0</v>
          </cell>
        </row>
        <row r="2039">
          <cell r="B2039" t="str">
            <v>F</v>
          </cell>
          <cell r="C2039" t="str">
            <v>Medicaid Only/Dual Eligible 0-20</v>
          </cell>
          <cell r="K2039">
            <v>391.62211981566799</v>
          </cell>
          <cell r="M2039">
            <v>0</v>
          </cell>
        </row>
        <row r="2040">
          <cell r="B2040" t="str">
            <v>F</v>
          </cell>
          <cell r="C2040" t="str">
            <v>Medicaid Only/Dual Eligible 0-20</v>
          </cell>
          <cell r="K2040">
            <v>5</v>
          </cell>
          <cell r="M2040">
            <v>0</v>
          </cell>
        </row>
        <row r="2041">
          <cell r="B2041" t="str">
            <v>F</v>
          </cell>
          <cell r="C2041" t="str">
            <v>Medicaid Only/Dual Eligible 0-20</v>
          </cell>
          <cell r="K2041">
            <v>797.09677419354796</v>
          </cell>
          <cell r="M2041">
            <v>0</v>
          </cell>
        </row>
        <row r="2042">
          <cell r="B2042" t="str">
            <v>F</v>
          </cell>
          <cell r="C2042" t="str">
            <v>Medicaid Only/Dual Eligible 0-20</v>
          </cell>
          <cell r="K2042">
            <v>2</v>
          </cell>
          <cell r="M2042">
            <v>0</v>
          </cell>
        </row>
        <row r="2043">
          <cell r="B2043" t="str">
            <v>F</v>
          </cell>
          <cell r="C2043" t="str">
            <v>Medicaid Only/Dual Eligible 0-20</v>
          </cell>
          <cell r="K2043">
            <v>117</v>
          </cell>
          <cell r="M2043">
            <v>0</v>
          </cell>
        </row>
        <row r="2044">
          <cell r="B2044" t="str">
            <v>F</v>
          </cell>
          <cell r="C2044" t="str">
            <v>Medicaid Only/Dual Eligible 0-20</v>
          </cell>
          <cell r="K2044">
            <v>22.8928571428571</v>
          </cell>
          <cell r="M2044">
            <v>0</v>
          </cell>
        </row>
        <row r="2045">
          <cell r="B2045" t="str">
            <v>F</v>
          </cell>
          <cell r="C2045" t="str">
            <v>Medicaid Only/Dual Eligible 0-20</v>
          </cell>
          <cell r="K2045">
            <v>8</v>
          </cell>
          <cell r="M2045">
            <v>0</v>
          </cell>
        </row>
        <row r="2046">
          <cell r="B2046" t="str">
            <v>F</v>
          </cell>
          <cell r="C2046" t="str">
            <v>Medicaid Only/Dual Eligible 0-20</v>
          </cell>
          <cell r="K2046">
            <v>2</v>
          </cell>
          <cell r="M2046">
            <v>0</v>
          </cell>
        </row>
        <row r="2047">
          <cell r="B2047" t="str">
            <v>F</v>
          </cell>
          <cell r="C2047" t="str">
            <v>Medicaid Only/Dual Eligible 0-20</v>
          </cell>
          <cell r="K2047">
            <v>1797.1382488479301</v>
          </cell>
          <cell r="M2047">
            <v>0</v>
          </cell>
        </row>
        <row r="2048">
          <cell r="B2048" t="str">
            <v>F</v>
          </cell>
          <cell r="C2048" t="str">
            <v>Medicaid Only/Dual Eligible 0-20</v>
          </cell>
          <cell r="K2048">
            <v>6</v>
          </cell>
          <cell r="M2048">
            <v>0</v>
          </cell>
        </row>
        <row r="2049">
          <cell r="B2049" t="str">
            <v>F</v>
          </cell>
          <cell r="C2049" t="str">
            <v>Medicaid Only/Dual Eligible 0-20</v>
          </cell>
          <cell r="K2049">
            <v>618</v>
          </cell>
          <cell r="M2049">
            <v>0</v>
          </cell>
        </row>
        <row r="2050">
          <cell r="B2050" t="str">
            <v>F</v>
          </cell>
          <cell r="C2050" t="str">
            <v>Medicaid Only/Dual Eligible 0-20</v>
          </cell>
          <cell r="K2050">
            <v>3</v>
          </cell>
          <cell r="M2050">
            <v>0</v>
          </cell>
        </row>
        <row r="2051">
          <cell r="B2051" t="str">
            <v>F</v>
          </cell>
          <cell r="C2051" t="str">
            <v>Medicaid Only/Dual Eligible 0-20</v>
          </cell>
          <cell r="K2051">
            <v>10</v>
          </cell>
          <cell r="M2051">
            <v>0</v>
          </cell>
        </row>
        <row r="2052">
          <cell r="B2052" t="str">
            <v>F</v>
          </cell>
          <cell r="C2052" t="str">
            <v>Medicaid Only 21+</v>
          </cell>
          <cell r="K2052">
            <v>113110.52534562199</v>
          </cell>
          <cell r="M2052">
            <v>0</v>
          </cell>
        </row>
        <row r="2053">
          <cell r="B2053" t="str">
            <v>F</v>
          </cell>
          <cell r="C2053" t="str">
            <v>Medicaid Only 21+</v>
          </cell>
          <cell r="K2053">
            <v>347</v>
          </cell>
          <cell r="M2053">
            <v>0</v>
          </cell>
        </row>
        <row r="2054">
          <cell r="B2054" t="str">
            <v>F</v>
          </cell>
          <cell r="C2054" t="str">
            <v>Medicaid Only 21+</v>
          </cell>
          <cell r="K2054">
            <v>3</v>
          </cell>
          <cell r="M2054">
            <v>0</v>
          </cell>
        </row>
        <row r="2055">
          <cell r="B2055" t="str">
            <v>F</v>
          </cell>
          <cell r="C2055" t="str">
            <v>Medicaid Only 21+</v>
          </cell>
          <cell r="K2055">
            <v>815.22580645161304</v>
          </cell>
          <cell r="M2055">
            <v>0</v>
          </cell>
        </row>
        <row r="2056">
          <cell r="B2056" t="str">
            <v>F</v>
          </cell>
          <cell r="C2056" t="str">
            <v>Medicaid Only 21+</v>
          </cell>
          <cell r="K2056">
            <v>693</v>
          </cell>
          <cell r="M2056">
            <v>0</v>
          </cell>
        </row>
        <row r="2057">
          <cell r="B2057" t="str">
            <v>F</v>
          </cell>
          <cell r="C2057" t="str">
            <v>Medicaid Only 21+</v>
          </cell>
          <cell r="K2057">
            <v>30519.709677419301</v>
          </cell>
          <cell r="M2057">
            <v>0</v>
          </cell>
        </row>
        <row r="2058">
          <cell r="B2058" t="str">
            <v>F</v>
          </cell>
          <cell r="C2058" t="str">
            <v>Medicaid Only 21+</v>
          </cell>
          <cell r="K2058">
            <v>21</v>
          </cell>
          <cell r="M2058">
            <v>0</v>
          </cell>
        </row>
        <row r="2059">
          <cell r="B2059" t="str">
            <v>F</v>
          </cell>
          <cell r="C2059" t="str">
            <v>Medicaid Only 21+</v>
          </cell>
          <cell r="K2059">
            <v>696</v>
          </cell>
          <cell r="M2059">
            <v>0</v>
          </cell>
        </row>
        <row r="2060">
          <cell r="B2060" t="str">
            <v>F</v>
          </cell>
          <cell r="C2060" t="str">
            <v>Medicaid Only 21+</v>
          </cell>
          <cell r="K2060">
            <v>72</v>
          </cell>
          <cell r="M2060">
            <v>0</v>
          </cell>
        </row>
        <row r="2061">
          <cell r="B2061" t="str">
            <v>F</v>
          </cell>
          <cell r="C2061" t="str">
            <v>Medicaid Only 21+</v>
          </cell>
          <cell r="K2061">
            <v>4489.9032258064499</v>
          </cell>
          <cell r="M2061">
            <v>0</v>
          </cell>
        </row>
        <row r="2062">
          <cell r="B2062" t="str">
            <v>F</v>
          </cell>
          <cell r="C2062" t="str">
            <v>Medicaid Only 21+</v>
          </cell>
          <cell r="K2062">
            <v>11.580645161290301</v>
          </cell>
          <cell r="M2062">
            <v>0</v>
          </cell>
        </row>
        <row r="2063">
          <cell r="B2063" t="str">
            <v>F</v>
          </cell>
          <cell r="C2063" t="str">
            <v>Medicaid Only 21+</v>
          </cell>
          <cell r="K2063">
            <v>101</v>
          </cell>
          <cell r="M2063">
            <v>0</v>
          </cell>
        </row>
        <row r="2064">
          <cell r="B2064" t="str">
            <v>F</v>
          </cell>
          <cell r="C2064" t="str">
            <v>Medicaid Only 21+</v>
          </cell>
          <cell r="K2064">
            <v>974</v>
          </cell>
          <cell r="M2064">
            <v>0</v>
          </cell>
        </row>
        <row r="2065">
          <cell r="B2065" t="str">
            <v>F</v>
          </cell>
          <cell r="C2065" t="str">
            <v>Medicaid Only 21+</v>
          </cell>
          <cell r="K2065">
            <v>3</v>
          </cell>
          <cell r="M2065">
            <v>0</v>
          </cell>
        </row>
        <row r="2066">
          <cell r="B2066" t="str">
            <v>F</v>
          </cell>
          <cell r="C2066" t="str">
            <v>Medicaid Only 21+</v>
          </cell>
          <cell r="K2066">
            <v>20676.5023041475</v>
          </cell>
          <cell r="M2066">
            <v>0</v>
          </cell>
        </row>
        <row r="2067">
          <cell r="B2067" t="str">
            <v>F</v>
          </cell>
          <cell r="C2067" t="str">
            <v>Medicaid Only 21+</v>
          </cell>
          <cell r="K2067">
            <v>3</v>
          </cell>
          <cell r="M2067">
            <v>0</v>
          </cell>
        </row>
        <row r="2068">
          <cell r="B2068" t="str">
            <v>F</v>
          </cell>
          <cell r="C2068" t="str">
            <v>Medicaid Only 21+</v>
          </cell>
          <cell r="K2068">
            <v>48.677419354838698</v>
          </cell>
          <cell r="M2068">
            <v>0</v>
          </cell>
        </row>
        <row r="2069">
          <cell r="B2069" t="str">
            <v>F</v>
          </cell>
          <cell r="C2069" t="str">
            <v>Medicaid Only 21+</v>
          </cell>
          <cell r="K2069">
            <v>2537.2476958525299</v>
          </cell>
          <cell r="M2069">
            <v>0</v>
          </cell>
        </row>
        <row r="2070">
          <cell r="B2070" t="str">
            <v>F</v>
          </cell>
          <cell r="C2070" t="str">
            <v>Medicaid Only 21+</v>
          </cell>
          <cell r="K2070">
            <v>8</v>
          </cell>
          <cell r="M2070">
            <v>0</v>
          </cell>
        </row>
        <row r="2071">
          <cell r="B2071" t="str">
            <v>F</v>
          </cell>
          <cell r="C2071" t="str">
            <v>Medicaid Only 21+</v>
          </cell>
          <cell r="K2071">
            <v>89</v>
          </cell>
          <cell r="M2071">
            <v>0</v>
          </cell>
        </row>
        <row r="2072">
          <cell r="B2072" t="str">
            <v>F</v>
          </cell>
          <cell r="C2072" t="str">
            <v>Medicaid Only 21+</v>
          </cell>
          <cell r="K2072">
            <v>2517.3364055299498</v>
          </cell>
          <cell r="M2072">
            <v>0</v>
          </cell>
        </row>
        <row r="2073">
          <cell r="B2073" t="str">
            <v>F</v>
          </cell>
          <cell r="C2073" t="str">
            <v>Medicaid Only 21+</v>
          </cell>
          <cell r="K2073">
            <v>6</v>
          </cell>
          <cell r="M2073">
            <v>0</v>
          </cell>
        </row>
        <row r="2074">
          <cell r="B2074" t="str">
            <v>F</v>
          </cell>
          <cell r="C2074" t="str">
            <v>Medicaid Only 21+</v>
          </cell>
          <cell r="K2074">
            <v>50</v>
          </cell>
          <cell r="M2074">
            <v>0</v>
          </cell>
        </row>
        <row r="2075">
          <cell r="B2075" t="str">
            <v>F</v>
          </cell>
          <cell r="C2075" t="str">
            <v>Medicaid Only 21+</v>
          </cell>
          <cell r="K2075">
            <v>1397.5829493087599</v>
          </cell>
          <cell r="M2075">
            <v>0</v>
          </cell>
        </row>
        <row r="2076">
          <cell r="B2076" t="str">
            <v>F</v>
          </cell>
          <cell r="C2076" t="str">
            <v>Medicaid Only 21+</v>
          </cell>
          <cell r="K2076">
            <v>140</v>
          </cell>
          <cell r="M2076">
            <v>0</v>
          </cell>
        </row>
        <row r="2077">
          <cell r="B2077" t="str">
            <v>F</v>
          </cell>
          <cell r="C2077" t="str">
            <v>Medicaid Only 21+</v>
          </cell>
          <cell r="K2077">
            <v>31</v>
          </cell>
          <cell r="M2077">
            <v>0</v>
          </cell>
        </row>
        <row r="2078">
          <cell r="B2078" t="str">
            <v>F</v>
          </cell>
          <cell r="C2078" t="str">
            <v>Medicaid Only 21+</v>
          </cell>
          <cell r="K2078">
            <v>1</v>
          </cell>
          <cell r="M2078">
            <v>0</v>
          </cell>
        </row>
        <row r="2079">
          <cell r="B2079" t="str">
            <v>F</v>
          </cell>
          <cell r="C2079" t="str">
            <v>Medicaid Only 21+</v>
          </cell>
          <cell r="K2079">
            <v>15</v>
          </cell>
          <cell r="M2079">
            <v>0</v>
          </cell>
        </row>
        <row r="2080">
          <cell r="B2080" t="str">
            <v>F</v>
          </cell>
          <cell r="C2080" t="str">
            <v>Medicaid Only 21+</v>
          </cell>
          <cell r="K2080">
            <v>501.58179723502298</v>
          </cell>
          <cell r="M2080">
            <v>0</v>
          </cell>
        </row>
        <row r="2081">
          <cell r="B2081" t="str">
            <v>F</v>
          </cell>
          <cell r="C2081" t="str">
            <v>Medicaid Only 21+</v>
          </cell>
          <cell r="K2081">
            <v>1</v>
          </cell>
          <cell r="M2081">
            <v>0</v>
          </cell>
        </row>
        <row r="2082">
          <cell r="B2082" t="str">
            <v>F</v>
          </cell>
          <cell r="C2082" t="str">
            <v>Medicaid Only 21+</v>
          </cell>
          <cell r="K2082">
            <v>37</v>
          </cell>
          <cell r="M2082">
            <v>0</v>
          </cell>
        </row>
        <row r="2083">
          <cell r="B2083" t="str">
            <v>F</v>
          </cell>
          <cell r="C2083" t="str">
            <v>Medicaid Only 21+</v>
          </cell>
          <cell r="K2083">
            <v>143</v>
          </cell>
          <cell r="M2083">
            <v>0</v>
          </cell>
        </row>
        <row r="2084">
          <cell r="B2084" t="str">
            <v>F</v>
          </cell>
          <cell r="C2084" t="str">
            <v>Medicaid Only 21+</v>
          </cell>
          <cell r="K2084">
            <v>501.41129032258101</v>
          </cell>
          <cell r="M2084">
            <v>0</v>
          </cell>
        </row>
        <row r="2085">
          <cell r="B2085" t="str">
            <v>F</v>
          </cell>
          <cell r="C2085" t="str">
            <v>Medicaid Only 21+</v>
          </cell>
          <cell r="K2085">
            <v>2</v>
          </cell>
          <cell r="M2085">
            <v>0</v>
          </cell>
        </row>
        <row r="2086">
          <cell r="B2086" t="str">
            <v>F</v>
          </cell>
          <cell r="C2086" t="str">
            <v>Medicaid Only 21+</v>
          </cell>
          <cell r="K2086">
            <v>69.935483870967701</v>
          </cell>
          <cell r="M2086">
            <v>0</v>
          </cell>
        </row>
        <row r="2087">
          <cell r="B2087" t="str">
            <v>F</v>
          </cell>
          <cell r="C2087" t="str">
            <v>Medicaid Only 21+</v>
          </cell>
          <cell r="K2087">
            <v>54</v>
          </cell>
          <cell r="M2087">
            <v>0</v>
          </cell>
        </row>
        <row r="2088">
          <cell r="B2088" t="str">
            <v>F</v>
          </cell>
          <cell r="C2088" t="str">
            <v>Medicaid Only 21+</v>
          </cell>
          <cell r="K2088">
            <v>1896.31221198157</v>
          </cell>
          <cell r="M2088">
            <v>0</v>
          </cell>
        </row>
        <row r="2089">
          <cell r="B2089" t="str">
            <v>F</v>
          </cell>
          <cell r="C2089" t="str">
            <v>Medicaid Only 21+</v>
          </cell>
          <cell r="K2089">
            <v>6</v>
          </cell>
          <cell r="M2089">
            <v>0</v>
          </cell>
        </row>
        <row r="2090">
          <cell r="B2090" t="str">
            <v>F</v>
          </cell>
          <cell r="C2090" t="str">
            <v>Medicaid Only 21+</v>
          </cell>
          <cell r="K2090">
            <v>943</v>
          </cell>
          <cell r="M2090">
            <v>0</v>
          </cell>
        </row>
        <row r="2091">
          <cell r="B2091" t="str">
            <v>F</v>
          </cell>
          <cell r="C2091" t="str">
            <v>Medicaid Only 21+</v>
          </cell>
          <cell r="K2091">
            <v>15</v>
          </cell>
          <cell r="M2091">
            <v>0</v>
          </cell>
        </row>
        <row r="2092">
          <cell r="B2092" t="str">
            <v>F</v>
          </cell>
          <cell r="C2092" t="str">
            <v>Medicaid Only 21+</v>
          </cell>
          <cell r="K2092">
            <v>12</v>
          </cell>
          <cell r="M2092">
            <v>0</v>
          </cell>
        </row>
        <row r="2093">
          <cell r="B2093" t="str">
            <v>F</v>
          </cell>
          <cell r="C2093" t="str">
            <v>Medicaid Only 21+</v>
          </cell>
          <cell r="K2093">
            <v>4</v>
          </cell>
          <cell r="M2093">
            <v>0</v>
          </cell>
        </row>
        <row r="2094">
          <cell r="B2094" t="str">
            <v>F</v>
          </cell>
          <cell r="C2094" t="str">
            <v>Medicaid Only 21+</v>
          </cell>
          <cell r="K2094">
            <v>16</v>
          </cell>
          <cell r="M2094">
            <v>0</v>
          </cell>
        </row>
        <row r="2095">
          <cell r="B2095" t="str">
            <v>F</v>
          </cell>
          <cell r="C2095" t="str">
            <v>Medicaid Only 21+</v>
          </cell>
          <cell r="K2095">
            <v>9</v>
          </cell>
          <cell r="M2095">
            <v>0</v>
          </cell>
        </row>
        <row r="2096">
          <cell r="B2096" t="str">
            <v>F</v>
          </cell>
          <cell r="C2096" t="str">
            <v>Medicaid Only 21+</v>
          </cell>
          <cell r="K2096">
            <v>2</v>
          </cell>
          <cell r="M2096">
            <v>0</v>
          </cell>
        </row>
        <row r="2097">
          <cell r="B2097" t="str">
            <v>F</v>
          </cell>
          <cell r="C2097" t="str">
            <v>Dual Eligible 21+</v>
          </cell>
          <cell r="K2097">
            <v>596.09677419354796</v>
          </cell>
          <cell r="M2097">
            <v>0</v>
          </cell>
        </row>
        <row r="2098">
          <cell r="B2098" t="str">
            <v>F</v>
          </cell>
          <cell r="C2098" t="str">
            <v>Dual Eligible 21+</v>
          </cell>
          <cell r="K2098">
            <v>5609.2949308755797</v>
          </cell>
          <cell r="M2098">
            <v>0</v>
          </cell>
        </row>
        <row r="2099">
          <cell r="B2099" t="str">
            <v>F</v>
          </cell>
          <cell r="C2099" t="str">
            <v>Dual Eligible 21+</v>
          </cell>
          <cell r="K2099">
            <v>18</v>
          </cell>
          <cell r="M2099">
            <v>0</v>
          </cell>
        </row>
        <row r="2100">
          <cell r="B2100" t="str">
            <v>F</v>
          </cell>
          <cell r="C2100" t="str">
            <v>Dual Eligible 21+</v>
          </cell>
          <cell r="K2100">
            <v>359.677419354839</v>
          </cell>
          <cell r="M2100">
            <v>0</v>
          </cell>
        </row>
        <row r="2101">
          <cell r="B2101" t="str">
            <v>F</v>
          </cell>
          <cell r="C2101" t="str">
            <v>Dual Eligible 21+</v>
          </cell>
          <cell r="K2101">
            <v>1012.82142857143</v>
          </cell>
          <cell r="M2101">
            <v>0</v>
          </cell>
        </row>
        <row r="2102">
          <cell r="B2102" t="str">
            <v>F</v>
          </cell>
          <cell r="C2102" t="str">
            <v>Dual Eligible 21+</v>
          </cell>
          <cell r="K2102">
            <v>3633.0898617511498</v>
          </cell>
          <cell r="M2102">
            <v>0</v>
          </cell>
        </row>
        <row r="2103">
          <cell r="B2103" t="str">
            <v>F</v>
          </cell>
          <cell r="C2103" t="str">
            <v>Dual Eligible 21+</v>
          </cell>
          <cell r="K2103">
            <v>31</v>
          </cell>
          <cell r="M2103">
            <v>0</v>
          </cell>
        </row>
        <row r="2104">
          <cell r="B2104" t="str">
            <v>F</v>
          </cell>
          <cell r="C2104" t="str">
            <v>Dual Eligible 21+</v>
          </cell>
          <cell r="K2104">
            <v>205.83870967741899</v>
          </cell>
          <cell r="M2104">
            <v>0</v>
          </cell>
        </row>
        <row r="2105">
          <cell r="B2105" t="str">
            <v>F</v>
          </cell>
          <cell r="C2105" t="str">
            <v>Dual Eligible 21+</v>
          </cell>
          <cell r="K2105">
            <v>5312.9251152073703</v>
          </cell>
          <cell r="M2105">
            <v>0</v>
          </cell>
        </row>
        <row r="2106">
          <cell r="B2106" t="str">
            <v>F</v>
          </cell>
          <cell r="C2106" t="str">
            <v>Dual Eligible 21+</v>
          </cell>
          <cell r="K2106">
            <v>11246.3686635945</v>
          </cell>
          <cell r="M2106">
            <v>0</v>
          </cell>
        </row>
        <row r="2107">
          <cell r="B2107" t="str">
            <v>F</v>
          </cell>
          <cell r="C2107" t="str">
            <v>Dual Eligible 21+</v>
          </cell>
          <cell r="K2107">
            <v>5.9677419354838701</v>
          </cell>
          <cell r="M2107">
            <v>0</v>
          </cell>
        </row>
        <row r="2108">
          <cell r="B2108" t="str">
            <v>F</v>
          </cell>
          <cell r="C2108" t="str">
            <v>Dual Eligible 21+</v>
          </cell>
          <cell r="K2108">
            <v>149.09677419354799</v>
          </cell>
          <cell r="M2108">
            <v>0</v>
          </cell>
        </row>
        <row r="2109">
          <cell r="B2109" t="str">
            <v>F</v>
          </cell>
          <cell r="C2109" t="str">
            <v>Dual Eligible 21+</v>
          </cell>
          <cell r="K2109">
            <v>2585.62788018433</v>
          </cell>
          <cell r="M2109">
            <v>0</v>
          </cell>
        </row>
        <row r="2110">
          <cell r="B2110" t="str">
            <v>F</v>
          </cell>
          <cell r="C2110" t="str">
            <v>Dual Eligible 21+</v>
          </cell>
          <cell r="K2110">
            <v>5876.95737327189</v>
          </cell>
          <cell r="M2110">
            <v>0</v>
          </cell>
        </row>
        <row r="2111">
          <cell r="B2111" t="str">
            <v>F</v>
          </cell>
          <cell r="C2111" t="str">
            <v>Dual Eligible 21+</v>
          </cell>
          <cell r="K2111">
            <v>61</v>
          </cell>
          <cell r="M2111">
            <v>0</v>
          </cell>
        </row>
        <row r="2112">
          <cell r="B2112" t="str">
            <v>F</v>
          </cell>
          <cell r="C2112" t="str">
            <v>Dual Eligible 21+</v>
          </cell>
          <cell r="K2112">
            <v>31</v>
          </cell>
          <cell r="M2112">
            <v>0</v>
          </cell>
        </row>
        <row r="2113">
          <cell r="B2113" t="str">
            <v>F</v>
          </cell>
          <cell r="C2113" t="str">
            <v>Dual Eligible 21+</v>
          </cell>
          <cell r="K2113">
            <v>68.047235023041495</v>
          </cell>
          <cell r="M2113">
            <v>0</v>
          </cell>
        </row>
        <row r="2114">
          <cell r="B2114" t="str">
            <v>F</v>
          </cell>
          <cell r="C2114" t="str">
            <v>Dual Eligible 21+</v>
          </cell>
          <cell r="K2114">
            <v>3</v>
          </cell>
          <cell r="M2114">
            <v>0</v>
          </cell>
        </row>
        <row r="2115">
          <cell r="B2115" t="str">
            <v>F</v>
          </cell>
          <cell r="C2115" t="str">
            <v>Dual Eligible 21+</v>
          </cell>
          <cell r="K2115">
            <v>69.142857142857096</v>
          </cell>
          <cell r="M2115">
            <v>0</v>
          </cell>
        </row>
        <row r="2116">
          <cell r="B2116" t="str">
            <v>F</v>
          </cell>
          <cell r="C2116" t="str">
            <v>Dual Eligible 21+</v>
          </cell>
          <cell r="K2116">
            <v>344.99654377880199</v>
          </cell>
          <cell r="M2116">
            <v>0</v>
          </cell>
        </row>
        <row r="2117">
          <cell r="B2117" t="str">
            <v>F</v>
          </cell>
          <cell r="C2117" t="str">
            <v>Dual Eligible 21+</v>
          </cell>
          <cell r="K2117">
            <v>158</v>
          </cell>
          <cell r="M2117">
            <v>0</v>
          </cell>
        </row>
        <row r="2118">
          <cell r="B2118" t="str">
            <v>F</v>
          </cell>
          <cell r="C2118" t="str">
            <v>Dual Eligible 21+</v>
          </cell>
          <cell r="K2118">
            <v>3</v>
          </cell>
          <cell r="M2118">
            <v>0</v>
          </cell>
        </row>
        <row r="2119">
          <cell r="B2119" t="str">
            <v>F</v>
          </cell>
          <cell r="C2119" t="str">
            <v>Dual Eligible 21+</v>
          </cell>
          <cell r="K2119">
            <v>33</v>
          </cell>
          <cell r="M2119">
            <v>0</v>
          </cell>
        </row>
        <row r="2120">
          <cell r="B2120" t="str">
            <v>F</v>
          </cell>
          <cell r="C2120" t="str">
            <v>Dual Eligible 21+</v>
          </cell>
          <cell r="K2120">
            <v>255.677419354839</v>
          </cell>
          <cell r="M2120">
            <v>0</v>
          </cell>
        </row>
        <row r="2121">
          <cell r="B2121" t="str">
            <v>F</v>
          </cell>
          <cell r="C2121" t="str">
            <v>Dual Eligible 21+</v>
          </cell>
          <cell r="K2121">
            <v>340</v>
          </cell>
          <cell r="M2121">
            <v>0</v>
          </cell>
        </row>
        <row r="2122">
          <cell r="B2122" t="str">
            <v>F</v>
          </cell>
          <cell r="C2122" t="str">
            <v>Dual Eligible 21+</v>
          </cell>
          <cell r="K2122">
            <v>16</v>
          </cell>
          <cell r="M2122">
            <v>0</v>
          </cell>
        </row>
        <row r="2123">
          <cell r="B2123" t="str">
            <v>F</v>
          </cell>
          <cell r="C2123" t="str">
            <v>Dual Eligible 21+</v>
          </cell>
          <cell r="K2123">
            <v>13</v>
          </cell>
          <cell r="M2123">
            <v>0</v>
          </cell>
        </row>
        <row r="2124">
          <cell r="B2124" t="str">
            <v>F</v>
          </cell>
          <cell r="C2124" t="str">
            <v>Dual Eligible 21+</v>
          </cell>
          <cell r="K2124">
            <v>1053.8605990783401</v>
          </cell>
          <cell r="M2124">
            <v>0</v>
          </cell>
        </row>
        <row r="2125">
          <cell r="B2125" t="str">
            <v>F</v>
          </cell>
          <cell r="C2125" t="str">
            <v>Dual Eligible 21+</v>
          </cell>
          <cell r="K2125">
            <v>1111.24423963134</v>
          </cell>
          <cell r="M2125">
            <v>0</v>
          </cell>
        </row>
        <row r="2126">
          <cell r="B2126" t="str">
            <v>F</v>
          </cell>
          <cell r="C2126" t="str">
            <v>Dual Eligible 21+</v>
          </cell>
          <cell r="K2126">
            <v>26</v>
          </cell>
          <cell r="M2126">
            <v>0</v>
          </cell>
        </row>
        <row r="2127">
          <cell r="B2127" t="str">
            <v>F</v>
          </cell>
          <cell r="C2127" t="str">
            <v>Dual Eligible 21+</v>
          </cell>
          <cell r="K2127">
            <v>5</v>
          </cell>
          <cell r="M2127">
            <v>0</v>
          </cell>
        </row>
        <row r="2128">
          <cell r="B2128" t="str">
            <v>F</v>
          </cell>
          <cell r="C2128" t="str">
            <v>Dual Eligible 21+</v>
          </cell>
          <cell r="K2128">
            <v>1819.98963133641</v>
          </cell>
          <cell r="M2128">
            <v>0</v>
          </cell>
        </row>
        <row r="2129">
          <cell r="B2129" t="str">
            <v>F</v>
          </cell>
          <cell r="C2129" t="str">
            <v>Dual Eligible 21+</v>
          </cell>
          <cell r="K2129">
            <v>361.03571428571399</v>
          </cell>
          <cell r="M2129">
            <v>0</v>
          </cell>
        </row>
        <row r="2130">
          <cell r="B2130" t="str">
            <v>F</v>
          </cell>
          <cell r="C2130" t="str">
            <v>Dual Eligible 21+</v>
          </cell>
          <cell r="K2130">
            <v>13</v>
          </cell>
          <cell r="M2130">
            <v>0</v>
          </cell>
        </row>
        <row r="2131">
          <cell r="B2131" t="str">
            <v>F</v>
          </cell>
          <cell r="C2131" t="str">
            <v>Dual Eligible 21+</v>
          </cell>
          <cell r="K2131">
            <v>17</v>
          </cell>
          <cell r="M2131">
            <v>0</v>
          </cell>
        </row>
        <row r="2132">
          <cell r="B2132" t="str">
            <v>F</v>
          </cell>
          <cell r="C2132" t="str">
            <v>Dual Eligible 21+</v>
          </cell>
          <cell r="K2132">
            <v>4</v>
          </cell>
          <cell r="M2132">
            <v>0</v>
          </cell>
        </row>
        <row r="2133">
          <cell r="B2133" t="str">
            <v>F</v>
          </cell>
          <cell r="C2133" t="str">
            <v>Dual Eligible 21+</v>
          </cell>
          <cell r="K2133">
            <v>29.9677419354839</v>
          </cell>
          <cell r="M2133">
            <v>0</v>
          </cell>
        </row>
        <row r="2134">
          <cell r="B2134" t="str">
            <v>F</v>
          </cell>
          <cell r="C2134" t="str">
            <v>Dual Eligible 21+</v>
          </cell>
          <cell r="K2134">
            <v>2320.7039170506901</v>
          </cell>
          <cell r="M2134">
            <v>0</v>
          </cell>
        </row>
        <row r="2135">
          <cell r="B2135" t="str">
            <v>F</v>
          </cell>
          <cell r="C2135" t="str">
            <v>Dual Eligible 21+</v>
          </cell>
          <cell r="K2135">
            <v>3</v>
          </cell>
          <cell r="M2135">
            <v>0</v>
          </cell>
        </row>
        <row r="2136">
          <cell r="B2136" t="str">
            <v>F</v>
          </cell>
          <cell r="C2136" t="str">
            <v>Dual Eligible 21+</v>
          </cell>
          <cell r="K2136">
            <v>1120.95737327189</v>
          </cell>
          <cell r="M2136">
            <v>0</v>
          </cell>
        </row>
        <row r="2137">
          <cell r="B2137" t="str">
            <v>F</v>
          </cell>
          <cell r="C2137" t="str">
            <v>Dual Eligible 21+</v>
          </cell>
          <cell r="K2137">
            <v>9</v>
          </cell>
          <cell r="M2137">
            <v>0</v>
          </cell>
        </row>
        <row r="2138">
          <cell r="B2138" t="str">
            <v>F</v>
          </cell>
          <cell r="C2138" t="str">
            <v>Dual Eligible 21+</v>
          </cell>
          <cell r="K2138">
            <v>6</v>
          </cell>
          <cell r="M2138">
            <v>0</v>
          </cell>
        </row>
        <row r="2139">
          <cell r="B2139" t="str">
            <v>F</v>
          </cell>
          <cell r="C2139" t="str">
            <v>Dual Eligible 21+</v>
          </cell>
          <cell r="K2139">
            <v>258</v>
          </cell>
          <cell r="M2139">
            <v>0</v>
          </cell>
        </row>
        <row r="2140">
          <cell r="B2140" t="str">
            <v>F</v>
          </cell>
          <cell r="C2140" t="str">
            <v>Dual Eligible 21+</v>
          </cell>
          <cell r="K2140">
            <v>16</v>
          </cell>
          <cell r="M2140">
            <v>0</v>
          </cell>
        </row>
        <row r="2141">
          <cell r="B2141" t="str">
            <v>F</v>
          </cell>
          <cell r="C2141" t="str">
            <v>Dual Eligible 21+</v>
          </cell>
          <cell r="K2141">
            <v>147</v>
          </cell>
          <cell r="M2141">
            <v>0</v>
          </cell>
        </row>
        <row r="2142">
          <cell r="B2142" t="str">
            <v>F</v>
          </cell>
          <cell r="C2142" t="str">
            <v>Dual Eligible 21+</v>
          </cell>
          <cell r="K2142">
            <v>12</v>
          </cell>
          <cell r="M2142">
            <v>0</v>
          </cell>
        </row>
        <row r="2143">
          <cell r="B2143" t="str">
            <v>F</v>
          </cell>
          <cell r="C2143" t="str">
            <v>Dual Eligible 21+</v>
          </cell>
          <cell r="K2143">
            <v>2</v>
          </cell>
          <cell r="M2143">
            <v>0</v>
          </cell>
        </row>
        <row r="2144">
          <cell r="B2144" t="str">
            <v>F</v>
          </cell>
          <cell r="C2144" t="str">
            <v>Dual Eligible 21+</v>
          </cell>
          <cell r="K2144">
            <v>10</v>
          </cell>
          <cell r="M2144">
            <v>0</v>
          </cell>
        </row>
        <row r="2145">
          <cell r="B2145" t="str">
            <v>F</v>
          </cell>
          <cell r="C2145" t="str">
            <v>Dual Eligible 21+</v>
          </cell>
          <cell r="K2145">
            <v>13</v>
          </cell>
          <cell r="M2145">
            <v>0</v>
          </cell>
        </row>
        <row r="2146">
          <cell r="B2146" t="str">
            <v>F</v>
          </cell>
          <cell r="C2146" t="str">
            <v>Dual Eligible 21+</v>
          </cell>
          <cell r="K2146">
            <v>8</v>
          </cell>
          <cell r="M2146">
            <v>0</v>
          </cell>
        </row>
        <row r="2147">
          <cell r="B2147" t="str">
            <v>F</v>
          </cell>
          <cell r="C2147" t="str">
            <v>Dual Eligible 21+</v>
          </cell>
          <cell r="K2147">
            <v>3</v>
          </cell>
          <cell r="M2147">
            <v>0</v>
          </cell>
        </row>
        <row r="2148">
          <cell r="B2148" t="str">
            <v>F</v>
          </cell>
          <cell r="C2148" t="str">
            <v>Dual Eligible 21+</v>
          </cell>
          <cell r="K2148">
            <v>17</v>
          </cell>
          <cell r="M2148">
            <v>0</v>
          </cell>
        </row>
        <row r="2149">
          <cell r="B2149" t="str">
            <v>F</v>
          </cell>
          <cell r="C2149" t="str">
            <v>Medically Needy 0-20</v>
          </cell>
          <cell r="K2149">
            <v>3476.0864055299498</v>
          </cell>
          <cell r="M2149">
            <v>0</v>
          </cell>
        </row>
        <row r="2150">
          <cell r="B2150" t="str">
            <v>F</v>
          </cell>
          <cell r="C2150" t="str">
            <v>Medically Needy 0-20</v>
          </cell>
          <cell r="K2150">
            <v>3</v>
          </cell>
          <cell r="M2150">
            <v>0</v>
          </cell>
        </row>
        <row r="2151">
          <cell r="B2151" t="str">
            <v>F</v>
          </cell>
          <cell r="C2151" t="str">
            <v>Medically Needy 0-20</v>
          </cell>
          <cell r="K2151">
            <v>273.09562211981603</v>
          </cell>
          <cell r="M2151">
            <v>0</v>
          </cell>
        </row>
        <row r="2152">
          <cell r="B2152" t="str">
            <v>F</v>
          </cell>
          <cell r="C2152" t="str">
            <v>Medically Needy 0-20</v>
          </cell>
          <cell r="K2152">
            <v>3</v>
          </cell>
          <cell r="M2152">
            <v>0</v>
          </cell>
        </row>
        <row r="2153">
          <cell r="B2153" t="str">
            <v>F</v>
          </cell>
          <cell r="C2153" t="str">
            <v>Medically Needy 0-20</v>
          </cell>
          <cell r="K2153">
            <v>6</v>
          </cell>
          <cell r="M2153">
            <v>0</v>
          </cell>
        </row>
        <row r="2154">
          <cell r="B2154" t="str">
            <v>F</v>
          </cell>
          <cell r="C2154" t="str">
            <v>Medically Needy 21+</v>
          </cell>
          <cell r="K2154">
            <v>12051.834101382499</v>
          </cell>
          <cell r="M2154">
            <v>0</v>
          </cell>
        </row>
        <row r="2155">
          <cell r="B2155" t="str">
            <v>F</v>
          </cell>
          <cell r="C2155" t="str">
            <v>Medically Needy 21+</v>
          </cell>
          <cell r="K2155">
            <v>118</v>
          </cell>
          <cell r="M2155">
            <v>0</v>
          </cell>
        </row>
        <row r="2156">
          <cell r="B2156" t="str">
            <v>F</v>
          </cell>
          <cell r="C2156" t="str">
            <v>Medically Needy 21+</v>
          </cell>
          <cell r="K2156">
            <v>1347.71198156682</v>
          </cell>
          <cell r="M2156">
            <v>0</v>
          </cell>
        </row>
        <row r="2157">
          <cell r="B2157" t="str">
            <v>F</v>
          </cell>
          <cell r="C2157" t="str">
            <v>Medically Needy 21+</v>
          </cell>
          <cell r="K2157">
            <v>46</v>
          </cell>
          <cell r="M2157">
            <v>0</v>
          </cell>
        </row>
        <row r="2158">
          <cell r="B2158" t="str">
            <v>F</v>
          </cell>
          <cell r="C2158" t="str">
            <v>Medically Needy 21+</v>
          </cell>
          <cell r="K2158">
            <v>49.907834101382498</v>
          </cell>
          <cell r="M2158">
            <v>0</v>
          </cell>
        </row>
        <row r="2159">
          <cell r="B2159" t="str">
            <v>F</v>
          </cell>
          <cell r="C2159" t="str">
            <v>Medically Needy 21+</v>
          </cell>
          <cell r="K2159">
            <v>15.7764976958525</v>
          </cell>
          <cell r="M2159">
            <v>0</v>
          </cell>
        </row>
        <row r="2160">
          <cell r="B2160" t="str">
            <v>F</v>
          </cell>
          <cell r="C2160" t="str">
            <v>Medically Needy 21+</v>
          </cell>
          <cell r="K2160">
            <v>1</v>
          </cell>
          <cell r="M2160">
            <v>0</v>
          </cell>
        </row>
        <row r="2161">
          <cell r="B2161" t="str">
            <v>G</v>
          </cell>
          <cell r="C2161" t="str">
            <v>Medicaid Only/Dual Eligible 0-20</v>
          </cell>
          <cell r="K2161">
            <v>15</v>
          </cell>
          <cell r="M2161">
            <v>0</v>
          </cell>
        </row>
        <row r="2162">
          <cell r="B2162" t="str">
            <v>G</v>
          </cell>
          <cell r="C2162" t="str">
            <v>Medicaid Only/Dual Eligible 0-20</v>
          </cell>
          <cell r="K2162">
            <v>673609.67511520698</v>
          </cell>
          <cell r="M2162">
            <v>0</v>
          </cell>
        </row>
        <row r="2163">
          <cell r="B2163" t="str">
            <v>G</v>
          </cell>
          <cell r="C2163" t="str">
            <v>Medicaid Only/Dual Eligible 0-20</v>
          </cell>
          <cell r="K2163">
            <v>689.77419354838696</v>
          </cell>
          <cell r="M2163">
            <v>0</v>
          </cell>
        </row>
        <row r="2164">
          <cell r="B2164" t="str">
            <v>G</v>
          </cell>
          <cell r="C2164" t="str">
            <v>Medicaid Only/Dual Eligible 0-20</v>
          </cell>
          <cell r="K2164">
            <v>9</v>
          </cell>
          <cell r="M2164">
            <v>0</v>
          </cell>
        </row>
        <row r="2165">
          <cell r="B2165" t="str">
            <v>G</v>
          </cell>
          <cell r="C2165" t="str">
            <v>Medicaid Only/Dual Eligible 0-20</v>
          </cell>
          <cell r="K2165">
            <v>27272.881336405499</v>
          </cell>
          <cell r="M2165">
            <v>0</v>
          </cell>
        </row>
        <row r="2166">
          <cell r="B2166" t="str">
            <v>G</v>
          </cell>
          <cell r="C2166" t="str">
            <v>Medicaid Only/Dual Eligible 0-20</v>
          </cell>
          <cell r="K2166">
            <v>101</v>
          </cell>
          <cell r="M2166">
            <v>0</v>
          </cell>
        </row>
        <row r="2167">
          <cell r="B2167" t="str">
            <v>G</v>
          </cell>
          <cell r="C2167" t="str">
            <v>Medicaid Only/Dual Eligible 0-20</v>
          </cell>
          <cell r="K2167">
            <v>1977.8133640553001</v>
          </cell>
          <cell r="M2167">
            <v>0</v>
          </cell>
        </row>
        <row r="2168">
          <cell r="B2168" t="str">
            <v>G</v>
          </cell>
          <cell r="C2168" t="str">
            <v>Medicaid Only/Dual Eligible 0-20</v>
          </cell>
          <cell r="K2168">
            <v>7</v>
          </cell>
          <cell r="M2168">
            <v>0</v>
          </cell>
        </row>
        <row r="2169">
          <cell r="B2169" t="str">
            <v>G</v>
          </cell>
          <cell r="C2169" t="str">
            <v>Medicaid Only/Dual Eligible 0-20</v>
          </cell>
          <cell r="K2169">
            <v>444.31221198156697</v>
          </cell>
          <cell r="M2169">
            <v>0</v>
          </cell>
        </row>
        <row r="2170">
          <cell r="B2170" t="str">
            <v>G</v>
          </cell>
          <cell r="C2170" t="str">
            <v>Medicaid Only/Dual Eligible 0-20</v>
          </cell>
          <cell r="K2170">
            <v>5</v>
          </cell>
          <cell r="M2170">
            <v>0</v>
          </cell>
        </row>
        <row r="2171">
          <cell r="B2171" t="str">
            <v>G</v>
          </cell>
          <cell r="C2171" t="str">
            <v>Medicaid Only/Dual Eligible 0-20</v>
          </cell>
          <cell r="K2171">
            <v>956.99078341013796</v>
          </cell>
          <cell r="M2171">
            <v>0</v>
          </cell>
        </row>
        <row r="2172">
          <cell r="B2172" t="str">
            <v>G</v>
          </cell>
          <cell r="C2172" t="str">
            <v>Medicaid Only/Dual Eligible 0-20</v>
          </cell>
          <cell r="K2172">
            <v>186.870967741935</v>
          </cell>
          <cell r="M2172">
            <v>0</v>
          </cell>
        </row>
        <row r="2173">
          <cell r="B2173" t="str">
            <v>G</v>
          </cell>
          <cell r="C2173" t="str">
            <v>Medicaid Only/Dual Eligible 0-20</v>
          </cell>
          <cell r="K2173">
            <v>1</v>
          </cell>
          <cell r="M2173">
            <v>0</v>
          </cell>
        </row>
        <row r="2174">
          <cell r="B2174" t="str">
            <v>G</v>
          </cell>
          <cell r="C2174" t="str">
            <v>Medicaid Only/Dual Eligible 0-20</v>
          </cell>
          <cell r="K2174">
            <v>31</v>
          </cell>
          <cell r="M2174">
            <v>0</v>
          </cell>
        </row>
        <row r="2175">
          <cell r="B2175" t="str">
            <v>G</v>
          </cell>
          <cell r="C2175" t="str">
            <v>Medicaid Only/Dual Eligible 0-20</v>
          </cell>
          <cell r="K2175">
            <v>9</v>
          </cell>
          <cell r="M2175">
            <v>0</v>
          </cell>
        </row>
        <row r="2176">
          <cell r="B2176" t="str">
            <v>G</v>
          </cell>
          <cell r="C2176" t="str">
            <v>Medicaid Only/Dual Eligible 0-20</v>
          </cell>
          <cell r="K2176">
            <v>3355.8052995391699</v>
          </cell>
          <cell r="M2176">
            <v>0</v>
          </cell>
        </row>
        <row r="2177">
          <cell r="B2177" t="str">
            <v>G</v>
          </cell>
          <cell r="C2177" t="str">
            <v>Medicaid Only/Dual Eligible 0-20</v>
          </cell>
          <cell r="K2177">
            <v>6</v>
          </cell>
          <cell r="M2177">
            <v>0</v>
          </cell>
        </row>
        <row r="2178">
          <cell r="B2178" t="str">
            <v>G</v>
          </cell>
          <cell r="C2178" t="str">
            <v>Medicaid Only/Dual Eligible 0-20</v>
          </cell>
          <cell r="K2178">
            <v>9</v>
          </cell>
          <cell r="M2178">
            <v>0</v>
          </cell>
        </row>
        <row r="2179">
          <cell r="B2179" t="str">
            <v>G</v>
          </cell>
          <cell r="C2179" t="str">
            <v>Medicaid Only/Dual Eligible 0-20</v>
          </cell>
          <cell r="K2179">
            <v>6</v>
          </cell>
          <cell r="M2179">
            <v>0</v>
          </cell>
        </row>
        <row r="2180">
          <cell r="B2180" t="str">
            <v>G</v>
          </cell>
          <cell r="C2180" t="str">
            <v>Medicaid Only/Dual Eligible 0-20</v>
          </cell>
          <cell r="K2180">
            <v>780</v>
          </cell>
          <cell r="M2180">
            <v>0</v>
          </cell>
        </row>
        <row r="2181">
          <cell r="B2181" t="str">
            <v>G</v>
          </cell>
          <cell r="C2181" t="str">
            <v>Medicaid Only/Dual Eligible 0-20</v>
          </cell>
          <cell r="K2181">
            <v>3</v>
          </cell>
          <cell r="M2181">
            <v>0</v>
          </cell>
        </row>
        <row r="2182">
          <cell r="B2182" t="str">
            <v>G</v>
          </cell>
          <cell r="C2182" t="str">
            <v>Medicaid Only/Dual Eligible 0-20</v>
          </cell>
          <cell r="K2182">
            <v>14</v>
          </cell>
          <cell r="M2182">
            <v>0</v>
          </cell>
        </row>
        <row r="2183">
          <cell r="B2183" t="str">
            <v>G</v>
          </cell>
          <cell r="C2183" t="str">
            <v>Medicaid Only/Dual Eligible 0-20</v>
          </cell>
          <cell r="K2183">
            <v>7</v>
          </cell>
          <cell r="M2183">
            <v>0</v>
          </cell>
        </row>
        <row r="2184">
          <cell r="B2184" t="str">
            <v>G</v>
          </cell>
          <cell r="C2184" t="str">
            <v>Medicaid Only 21+</v>
          </cell>
          <cell r="K2184">
            <v>143566.19124424001</v>
          </cell>
          <cell r="M2184">
            <v>0</v>
          </cell>
        </row>
        <row r="2185">
          <cell r="B2185" t="str">
            <v>G</v>
          </cell>
          <cell r="C2185" t="str">
            <v>Medicaid Only 21+</v>
          </cell>
          <cell r="K2185">
            <v>577</v>
          </cell>
          <cell r="M2185">
            <v>0</v>
          </cell>
        </row>
        <row r="2186">
          <cell r="B2186" t="str">
            <v>G</v>
          </cell>
          <cell r="C2186" t="str">
            <v>Medicaid Only 21+</v>
          </cell>
          <cell r="K2186">
            <v>34</v>
          </cell>
          <cell r="M2186">
            <v>0</v>
          </cell>
        </row>
        <row r="2187">
          <cell r="B2187" t="str">
            <v>G</v>
          </cell>
          <cell r="C2187" t="str">
            <v>Medicaid Only 21+</v>
          </cell>
          <cell r="K2187">
            <v>2269.17396313364</v>
          </cell>
          <cell r="M2187">
            <v>0</v>
          </cell>
        </row>
        <row r="2188">
          <cell r="B2188" t="str">
            <v>G</v>
          </cell>
          <cell r="C2188" t="str">
            <v>Medicaid Only 21+</v>
          </cell>
          <cell r="K2188">
            <v>35099.230414746497</v>
          </cell>
          <cell r="M2188">
            <v>0</v>
          </cell>
        </row>
        <row r="2189">
          <cell r="B2189" t="str">
            <v>G</v>
          </cell>
          <cell r="C2189" t="str">
            <v>Medicaid Only 21+</v>
          </cell>
          <cell r="K2189">
            <v>912</v>
          </cell>
          <cell r="M2189">
            <v>0</v>
          </cell>
        </row>
        <row r="2190">
          <cell r="B2190" t="str">
            <v>G</v>
          </cell>
          <cell r="C2190" t="str">
            <v>Medicaid Only 21+</v>
          </cell>
          <cell r="K2190">
            <v>2046.8467741935499</v>
          </cell>
          <cell r="M2190">
            <v>0</v>
          </cell>
        </row>
        <row r="2191">
          <cell r="B2191" t="str">
            <v>G</v>
          </cell>
          <cell r="C2191" t="str">
            <v>Medicaid Only 21+</v>
          </cell>
          <cell r="K2191">
            <v>65</v>
          </cell>
          <cell r="M2191">
            <v>0</v>
          </cell>
        </row>
        <row r="2192">
          <cell r="B2192" t="str">
            <v>G</v>
          </cell>
          <cell r="C2192" t="str">
            <v>Medicaid Only 21+</v>
          </cell>
          <cell r="K2192">
            <v>208</v>
          </cell>
          <cell r="M2192">
            <v>0</v>
          </cell>
        </row>
        <row r="2193">
          <cell r="B2193" t="str">
            <v>G</v>
          </cell>
          <cell r="C2193" t="str">
            <v>Medicaid Only 21+</v>
          </cell>
          <cell r="K2193">
            <v>6340.52419354839</v>
          </cell>
          <cell r="M2193">
            <v>0</v>
          </cell>
        </row>
        <row r="2194">
          <cell r="B2194" t="str">
            <v>G</v>
          </cell>
          <cell r="C2194" t="str">
            <v>Medicaid Only 21+</v>
          </cell>
          <cell r="K2194">
            <v>47</v>
          </cell>
          <cell r="M2194">
            <v>0</v>
          </cell>
        </row>
        <row r="2195">
          <cell r="B2195" t="str">
            <v>G</v>
          </cell>
          <cell r="C2195" t="str">
            <v>Medicaid Only 21+</v>
          </cell>
          <cell r="K2195">
            <v>818.15092165898602</v>
          </cell>
          <cell r="M2195">
            <v>0</v>
          </cell>
        </row>
        <row r="2196">
          <cell r="B2196" t="str">
            <v>G</v>
          </cell>
          <cell r="C2196" t="str">
            <v>Medicaid Only 21+</v>
          </cell>
          <cell r="K2196">
            <v>114</v>
          </cell>
          <cell r="M2196">
            <v>0</v>
          </cell>
        </row>
        <row r="2197">
          <cell r="B2197" t="str">
            <v>G</v>
          </cell>
          <cell r="C2197" t="str">
            <v>Medicaid Only 21+</v>
          </cell>
          <cell r="K2197">
            <v>16</v>
          </cell>
          <cell r="M2197">
            <v>0</v>
          </cell>
        </row>
        <row r="2198">
          <cell r="B2198" t="str">
            <v>G</v>
          </cell>
          <cell r="C2198" t="str">
            <v>Medicaid Only 21+</v>
          </cell>
          <cell r="K2198">
            <v>6</v>
          </cell>
          <cell r="M2198">
            <v>0</v>
          </cell>
        </row>
        <row r="2199">
          <cell r="B2199" t="str">
            <v>G</v>
          </cell>
          <cell r="C2199" t="str">
            <v>Medicaid Only 21+</v>
          </cell>
          <cell r="K2199">
            <v>27688.023041474698</v>
          </cell>
          <cell r="M2199">
            <v>0</v>
          </cell>
        </row>
        <row r="2200">
          <cell r="B2200" t="str">
            <v>G</v>
          </cell>
          <cell r="C2200" t="str">
            <v>Medicaid Only 21+</v>
          </cell>
          <cell r="K2200">
            <v>120.897465437788</v>
          </cell>
          <cell r="M2200">
            <v>0</v>
          </cell>
        </row>
        <row r="2201">
          <cell r="B2201" t="str">
            <v>G</v>
          </cell>
          <cell r="C2201" t="str">
            <v>Medicaid Only 21+</v>
          </cell>
          <cell r="K2201">
            <v>2930.5080645161302</v>
          </cell>
          <cell r="M2201">
            <v>0</v>
          </cell>
        </row>
        <row r="2202">
          <cell r="B2202" t="str">
            <v>G</v>
          </cell>
          <cell r="C2202" t="str">
            <v>Medicaid Only 21+</v>
          </cell>
          <cell r="K2202">
            <v>53</v>
          </cell>
          <cell r="M2202">
            <v>0</v>
          </cell>
        </row>
        <row r="2203">
          <cell r="B2203" t="str">
            <v>G</v>
          </cell>
          <cell r="C2203" t="str">
            <v>Medicaid Only 21+</v>
          </cell>
          <cell r="K2203">
            <v>3433.0587557603699</v>
          </cell>
          <cell r="M2203">
            <v>0</v>
          </cell>
        </row>
        <row r="2204">
          <cell r="B2204" t="str">
            <v>G</v>
          </cell>
          <cell r="C2204" t="str">
            <v>Medicaid Only 21+</v>
          </cell>
          <cell r="K2204">
            <v>157</v>
          </cell>
          <cell r="M2204">
            <v>0</v>
          </cell>
        </row>
        <row r="2205">
          <cell r="B2205" t="str">
            <v>G</v>
          </cell>
          <cell r="C2205" t="str">
            <v>Medicaid Only 21+</v>
          </cell>
          <cell r="K2205">
            <v>146.29032258064501</v>
          </cell>
          <cell r="M2205">
            <v>0</v>
          </cell>
        </row>
        <row r="2206">
          <cell r="B2206" t="str">
            <v>G</v>
          </cell>
          <cell r="C2206" t="str">
            <v>Medicaid Only 21+</v>
          </cell>
          <cell r="K2206">
            <v>12</v>
          </cell>
          <cell r="M2206">
            <v>0</v>
          </cell>
        </row>
        <row r="2207">
          <cell r="B2207" t="str">
            <v>G</v>
          </cell>
          <cell r="C2207" t="str">
            <v>Medicaid Only 21+</v>
          </cell>
          <cell r="K2207">
            <v>266</v>
          </cell>
          <cell r="M2207">
            <v>0</v>
          </cell>
        </row>
        <row r="2208">
          <cell r="B2208" t="str">
            <v>G</v>
          </cell>
          <cell r="C2208" t="str">
            <v>Medicaid Only 21+</v>
          </cell>
          <cell r="K2208">
            <v>1835.75</v>
          </cell>
          <cell r="M2208">
            <v>0</v>
          </cell>
        </row>
        <row r="2209">
          <cell r="B2209" t="str">
            <v>G</v>
          </cell>
          <cell r="C2209" t="str">
            <v>Medicaid Only 21+</v>
          </cell>
          <cell r="K2209">
            <v>23</v>
          </cell>
          <cell r="M2209">
            <v>0</v>
          </cell>
        </row>
        <row r="2210">
          <cell r="B2210" t="str">
            <v>G</v>
          </cell>
          <cell r="C2210" t="str">
            <v>Medicaid Only 21+</v>
          </cell>
          <cell r="K2210">
            <v>143</v>
          </cell>
          <cell r="M2210">
            <v>0</v>
          </cell>
        </row>
        <row r="2211">
          <cell r="B2211" t="str">
            <v>G</v>
          </cell>
          <cell r="C2211" t="str">
            <v>Medicaid Only 21+</v>
          </cell>
          <cell r="K2211">
            <v>728.34101382488495</v>
          </cell>
          <cell r="M2211">
            <v>0</v>
          </cell>
        </row>
        <row r="2212">
          <cell r="B2212" t="str">
            <v>G</v>
          </cell>
          <cell r="C2212" t="str">
            <v>Medicaid Only 21+</v>
          </cell>
          <cell r="K2212">
            <v>58</v>
          </cell>
          <cell r="M2212">
            <v>0</v>
          </cell>
        </row>
        <row r="2213">
          <cell r="B2213" t="str">
            <v>G</v>
          </cell>
          <cell r="C2213" t="str">
            <v>Medicaid Only 21+</v>
          </cell>
          <cell r="K2213">
            <v>4</v>
          </cell>
          <cell r="M2213">
            <v>0</v>
          </cell>
        </row>
        <row r="2214">
          <cell r="B2214" t="str">
            <v>G</v>
          </cell>
          <cell r="C2214" t="str">
            <v>Medicaid Only 21+</v>
          </cell>
          <cell r="K2214">
            <v>119</v>
          </cell>
          <cell r="M2214">
            <v>0</v>
          </cell>
        </row>
        <row r="2215">
          <cell r="B2215" t="str">
            <v>G</v>
          </cell>
          <cell r="C2215" t="str">
            <v>Medicaid Only 21+</v>
          </cell>
          <cell r="K2215">
            <v>35</v>
          </cell>
          <cell r="M2215">
            <v>0</v>
          </cell>
        </row>
        <row r="2216">
          <cell r="B2216" t="str">
            <v>G</v>
          </cell>
          <cell r="C2216" t="str">
            <v>Medicaid Only 21+</v>
          </cell>
          <cell r="K2216">
            <v>5</v>
          </cell>
          <cell r="M2216">
            <v>0</v>
          </cell>
        </row>
        <row r="2217">
          <cell r="B2217" t="str">
            <v>G</v>
          </cell>
          <cell r="C2217" t="str">
            <v>Medicaid Only 21+</v>
          </cell>
          <cell r="K2217">
            <v>660.57488479262702</v>
          </cell>
          <cell r="M2217">
            <v>0</v>
          </cell>
        </row>
        <row r="2218">
          <cell r="B2218" t="str">
            <v>G</v>
          </cell>
          <cell r="C2218" t="str">
            <v>Medicaid Only 21+</v>
          </cell>
          <cell r="K2218">
            <v>5</v>
          </cell>
          <cell r="M2218">
            <v>0</v>
          </cell>
        </row>
        <row r="2219">
          <cell r="B2219" t="str">
            <v>G</v>
          </cell>
          <cell r="C2219" t="str">
            <v>Medicaid Only 21+</v>
          </cell>
          <cell r="K2219">
            <v>78.451612903225794</v>
          </cell>
          <cell r="M2219">
            <v>0</v>
          </cell>
        </row>
        <row r="2220">
          <cell r="B2220" t="str">
            <v>G</v>
          </cell>
          <cell r="C2220" t="str">
            <v>Medicaid Only 21+</v>
          </cell>
          <cell r="K2220">
            <v>1</v>
          </cell>
          <cell r="M2220">
            <v>0</v>
          </cell>
        </row>
        <row r="2221">
          <cell r="B2221" t="str">
            <v>G</v>
          </cell>
          <cell r="C2221" t="str">
            <v>Medicaid Only 21+</v>
          </cell>
          <cell r="K2221">
            <v>2911.6451612903202</v>
          </cell>
          <cell r="M2221">
            <v>0</v>
          </cell>
        </row>
        <row r="2222">
          <cell r="B2222" t="str">
            <v>G</v>
          </cell>
          <cell r="C2222" t="str">
            <v>Medicaid Only 21+</v>
          </cell>
          <cell r="K2222">
            <v>22</v>
          </cell>
          <cell r="M2222">
            <v>0</v>
          </cell>
        </row>
        <row r="2223">
          <cell r="B2223" t="str">
            <v>G</v>
          </cell>
          <cell r="C2223" t="str">
            <v>Medicaid Only 21+</v>
          </cell>
          <cell r="K2223">
            <v>25</v>
          </cell>
          <cell r="M2223">
            <v>0</v>
          </cell>
        </row>
        <row r="2224">
          <cell r="B2224" t="str">
            <v>G</v>
          </cell>
          <cell r="C2224" t="str">
            <v>Medicaid Only 21+</v>
          </cell>
          <cell r="K2224">
            <v>24</v>
          </cell>
          <cell r="M2224">
            <v>0</v>
          </cell>
        </row>
        <row r="2225">
          <cell r="B2225" t="str">
            <v>G</v>
          </cell>
          <cell r="C2225" t="str">
            <v>Medicaid Only 21+</v>
          </cell>
          <cell r="K2225">
            <v>1817.2903225806499</v>
          </cell>
          <cell r="M2225">
            <v>0</v>
          </cell>
        </row>
        <row r="2226">
          <cell r="B2226" t="str">
            <v>G</v>
          </cell>
          <cell r="C2226" t="str">
            <v>Medicaid Only 21+</v>
          </cell>
          <cell r="K2226">
            <v>66</v>
          </cell>
          <cell r="M2226">
            <v>0</v>
          </cell>
        </row>
        <row r="2227">
          <cell r="B2227" t="str">
            <v>G</v>
          </cell>
          <cell r="C2227" t="str">
            <v>Medicaid Only 21+</v>
          </cell>
          <cell r="K2227">
            <v>1</v>
          </cell>
          <cell r="M2227">
            <v>0</v>
          </cell>
        </row>
        <row r="2228">
          <cell r="B2228" t="str">
            <v>G</v>
          </cell>
          <cell r="C2228" t="str">
            <v>Medicaid Only 21+</v>
          </cell>
          <cell r="K2228">
            <v>10</v>
          </cell>
          <cell r="M2228">
            <v>0</v>
          </cell>
        </row>
        <row r="2229">
          <cell r="B2229" t="str">
            <v>G</v>
          </cell>
          <cell r="C2229" t="str">
            <v>Medicaid Only 21+</v>
          </cell>
          <cell r="K2229">
            <v>5</v>
          </cell>
          <cell r="M2229">
            <v>0</v>
          </cell>
        </row>
        <row r="2230">
          <cell r="B2230" t="str">
            <v>G</v>
          </cell>
          <cell r="C2230" t="str">
            <v>Medicaid Only 21+</v>
          </cell>
          <cell r="K2230">
            <v>21</v>
          </cell>
          <cell r="M2230">
            <v>0</v>
          </cell>
        </row>
        <row r="2231">
          <cell r="B2231" t="str">
            <v>G</v>
          </cell>
          <cell r="C2231" t="str">
            <v>Medicaid Only 21+</v>
          </cell>
          <cell r="K2231">
            <v>2</v>
          </cell>
          <cell r="M2231">
            <v>0</v>
          </cell>
        </row>
        <row r="2232">
          <cell r="B2232" t="str">
            <v>G</v>
          </cell>
          <cell r="C2232" t="str">
            <v>Medicaid Only 21+</v>
          </cell>
          <cell r="K2232">
            <v>6</v>
          </cell>
          <cell r="M2232">
            <v>0</v>
          </cell>
        </row>
        <row r="2233">
          <cell r="B2233" t="str">
            <v>G</v>
          </cell>
          <cell r="C2233" t="str">
            <v>Medicaid Only 21+</v>
          </cell>
          <cell r="K2233">
            <v>26</v>
          </cell>
          <cell r="M2233">
            <v>0</v>
          </cell>
        </row>
        <row r="2234">
          <cell r="B2234" t="str">
            <v>G</v>
          </cell>
          <cell r="C2234" t="str">
            <v>Medicaid Only 21+</v>
          </cell>
          <cell r="K2234">
            <v>2</v>
          </cell>
          <cell r="M2234">
            <v>0</v>
          </cell>
        </row>
        <row r="2235">
          <cell r="B2235" t="str">
            <v>G</v>
          </cell>
          <cell r="C2235" t="str">
            <v>Medicaid Only 21+</v>
          </cell>
          <cell r="K2235">
            <v>1</v>
          </cell>
          <cell r="M2235">
            <v>0</v>
          </cell>
        </row>
        <row r="2236">
          <cell r="B2236" t="str">
            <v>G</v>
          </cell>
          <cell r="C2236" t="str">
            <v>Dual Eligible 21+</v>
          </cell>
          <cell r="K2236">
            <v>5607.8767281106002</v>
          </cell>
          <cell r="M2236">
            <v>0</v>
          </cell>
        </row>
        <row r="2237">
          <cell r="B2237" t="str">
            <v>G</v>
          </cell>
          <cell r="C2237" t="str">
            <v>Dual Eligible 21+</v>
          </cell>
          <cell r="K2237">
            <v>827.92857142857099</v>
          </cell>
          <cell r="M2237">
            <v>0</v>
          </cell>
        </row>
        <row r="2238">
          <cell r="B2238" t="str">
            <v>G</v>
          </cell>
          <cell r="C2238" t="str">
            <v>Dual Eligible 21+</v>
          </cell>
          <cell r="K2238">
            <v>473.16359447004601</v>
          </cell>
          <cell r="M2238">
            <v>0</v>
          </cell>
        </row>
        <row r="2239">
          <cell r="B2239" t="str">
            <v>G</v>
          </cell>
          <cell r="C2239" t="str">
            <v>Dual Eligible 21+</v>
          </cell>
          <cell r="K2239">
            <v>27.9677419354839</v>
          </cell>
          <cell r="M2239">
            <v>0</v>
          </cell>
        </row>
        <row r="2240">
          <cell r="B2240" t="str">
            <v>G</v>
          </cell>
          <cell r="C2240" t="str">
            <v>Dual Eligible 21+</v>
          </cell>
          <cell r="K2240">
            <v>3712.1566820276498</v>
          </cell>
          <cell r="M2240">
            <v>0</v>
          </cell>
        </row>
        <row r="2241">
          <cell r="B2241" t="str">
            <v>G</v>
          </cell>
          <cell r="C2241" t="str">
            <v>Dual Eligible 21+</v>
          </cell>
          <cell r="K2241">
            <v>1056.89631336406</v>
          </cell>
          <cell r="M2241">
            <v>0</v>
          </cell>
        </row>
        <row r="2242">
          <cell r="B2242" t="str">
            <v>G</v>
          </cell>
          <cell r="C2242" t="str">
            <v>Dual Eligible 21+</v>
          </cell>
          <cell r="K2242">
            <v>319</v>
          </cell>
          <cell r="M2242">
            <v>0</v>
          </cell>
        </row>
        <row r="2243">
          <cell r="B2243" t="str">
            <v>G</v>
          </cell>
          <cell r="C2243" t="str">
            <v>Dual Eligible 21+</v>
          </cell>
          <cell r="K2243">
            <v>118</v>
          </cell>
          <cell r="M2243">
            <v>0</v>
          </cell>
        </row>
        <row r="2244">
          <cell r="B2244" t="str">
            <v>G</v>
          </cell>
          <cell r="C2244" t="str">
            <v>Dual Eligible 21+</v>
          </cell>
          <cell r="K2244">
            <v>9236.3698156682003</v>
          </cell>
          <cell r="M2244">
            <v>0</v>
          </cell>
        </row>
        <row r="2245">
          <cell r="B2245" t="str">
            <v>G</v>
          </cell>
          <cell r="C2245" t="str">
            <v>Dual Eligible 21+</v>
          </cell>
          <cell r="K2245">
            <v>13654.404377880201</v>
          </cell>
          <cell r="M2245">
            <v>0</v>
          </cell>
        </row>
        <row r="2246">
          <cell r="B2246" t="str">
            <v>G</v>
          </cell>
          <cell r="C2246" t="str">
            <v>Dual Eligible 21+</v>
          </cell>
          <cell r="K2246">
            <v>57</v>
          </cell>
          <cell r="M2246">
            <v>0</v>
          </cell>
        </row>
        <row r="2247">
          <cell r="B2247" t="str">
            <v>G</v>
          </cell>
          <cell r="C2247" t="str">
            <v>Dual Eligible 21+</v>
          </cell>
          <cell r="K2247">
            <v>368.193548387097</v>
          </cell>
          <cell r="M2247">
            <v>0</v>
          </cell>
        </row>
        <row r="2248">
          <cell r="B2248" t="str">
            <v>G</v>
          </cell>
          <cell r="C2248" t="str">
            <v>Dual Eligible 21+</v>
          </cell>
          <cell r="K2248">
            <v>2804.4101382488502</v>
          </cell>
          <cell r="M2248">
            <v>0</v>
          </cell>
        </row>
        <row r="2249">
          <cell r="B2249" t="str">
            <v>G</v>
          </cell>
          <cell r="C2249" t="str">
            <v>Dual Eligible 21+</v>
          </cell>
          <cell r="K2249">
            <v>7385.9182027649804</v>
          </cell>
          <cell r="M2249">
            <v>0</v>
          </cell>
        </row>
        <row r="2250">
          <cell r="B2250" t="str">
            <v>G</v>
          </cell>
          <cell r="C2250" t="str">
            <v>Dual Eligible 21+</v>
          </cell>
          <cell r="K2250">
            <v>104.838709677419</v>
          </cell>
          <cell r="M2250">
            <v>0</v>
          </cell>
        </row>
        <row r="2251">
          <cell r="B2251" t="str">
            <v>G</v>
          </cell>
          <cell r="C2251" t="str">
            <v>Dual Eligible 21+</v>
          </cell>
          <cell r="K2251">
            <v>67.0322580645161</v>
          </cell>
          <cell r="M2251">
            <v>0</v>
          </cell>
        </row>
        <row r="2252">
          <cell r="B2252" t="str">
            <v>G</v>
          </cell>
          <cell r="C2252" t="str">
            <v>Dual Eligible 21+</v>
          </cell>
          <cell r="K2252">
            <v>82.064516129032299</v>
          </cell>
          <cell r="M2252">
            <v>0</v>
          </cell>
        </row>
        <row r="2253">
          <cell r="B2253" t="str">
            <v>G</v>
          </cell>
          <cell r="C2253" t="str">
            <v>Dual Eligible 21+</v>
          </cell>
          <cell r="K2253">
            <v>3</v>
          </cell>
          <cell r="M2253">
            <v>0</v>
          </cell>
        </row>
        <row r="2254">
          <cell r="B2254" t="str">
            <v>G</v>
          </cell>
          <cell r="C2254" t="str">
            <v>Dual Eligible 21+</v>
          </cell>
          <cell r="K2254">
            <v>77</v>
          </cell>
          <cell r="M2254">
            <v>0</v>
          </cell>
        </row>
        <row r="2255">
          <cell r="B2255" t="str">
            <v>G</v>
          </cell>
          <cell r="C2255" t="str">
            <v>Dual Eligible 21+</v>
          </cell>
          <cell r="K2255">
            <v>252</v>
          </cell>
          <cell r="M2255">
            <v>0</v>
          </cell>
        </row>
        <row r="2256">
          <cell r="B2256" t="str">
            <v>G</v>
          </cell>
          <cell r="C2256" t="str">
            <v>Dual Eligible 21+</v>
          </cell>
          <cell r="K2256">
            <v>401.786866359447</v>
          </cell>
          <cell r="M2256">
            <v>0</v>
          </cell>
        </row>
        <row r="2257">
          <cell r="B2257" t="str">
            <v>G</v>
          </cell>
          <cell r="C2257" t="str">
            <v>Dual Eligible 21+</v>
          </cell>
          <cell r="K2257">
            <v>2</v>
          </cell>
          <cell r="M2257">
            <v>0</v>
          </cell>
        </row>
        <row r="2258">
          <cell r="B2258" t="str">
            <v>G</v>
          </cell>
          <cell r="C2258" t="str">
            <v>Dual Eligible 21+</v>
          </cell>
          <cell r="K2258">
            <v>41.322580645161302</v>
          </cell>
          <cell r="M2258">
            <v>0</v>
          </cell>
        </row>
        <row r="2259">
          <cell r="B2259" t="str">
            <v>G</v>
          </cell>
          <cell r="C2259" t="str">
            <v>Dual Eligible 21+</v>
          </cell>
          <cell r="K2259">
            <v>277.96774193548401</v>
          </cell>
          <cell r="M2259">
            <v>0</v>
          </cell>
        </row>
        <row r="2260">
          <cell r="B2260" t="str">
            <v>G</v>
          </cell>
          <cell r="C2260" t="str">
            <v>Dual Eligible 21+</v>
          </cell>
          <cell r="K2260">
            <v>395.96774193548401</v>
          </cell>
          <cell r="M2260">
            <v>0</v>
          </cell>
        </row>
        <row r="2261">
          <cell r="B2261" t="str">
            <v>G</v>
          </cell>
          <cell r="C2261" t="str">
            <v>Dual Eligible 21+</v>
          </cell>
          <cell r="K2261">
            <v>23</v>
          </cell>
          <cell r="M2261">
            <v>0</v>
          </cell>
        </row>
        <row r="2262">
          <cell r="B2262" t="str">
            <v>G</v>
          </cell>
          <cell r="C2262" t="str">
            <v>Dual Eligible 21+</v>
          </cell>
          <cell r="K2262">
            <v>33</v>
          </cell>
          <cell r="M2262">
            <v>0</v>
          </cell>
        </row>
        <row r="2263">
          <cell r="B2263" t="str">
            <v>G</v>
          </cell>
          <cell r="C2263" t="str">
            <v>Dual Eligible 21+</v>
          </cell>
          <cell r="K2263">
            <v>1217.2039170506901</v>
          </cell>
          <cell r="M2263">
            <v>0</v>
          </cell>
        </row>
        <row r="2264">
          <cell r="B2264" t="str">
            <v>G</v>
          </cell>
          <cell r="C2264" t="str">
            <v>Dual Eligible 21+</v>
          </cell>
          <cell r="K2264">
            <v>1957.9032258064501</v>
          </cell>
          <cell r="M2264">
            <v>0</v>
          </cell>
        </row>
        <row r="2265">
          <cell r="B2265" t="str">
            <v>G</v>
          </cell>
          <cell r="C2265" t="str">
            <v>Dual Eligible 21+</v>
          </cell>
          <cell r="K2265">
            <v>80</v>
          </cell>
          <cell r="M2265">
            <v>0</v>
          </cell>
        </row>
        <row r="2266">
          <cell r="B2266" t="str">
            <v>G</v>
          </cell>
          <cell r="C2266" t="str">
            <v>Dual Eligible 21+</v>
          </cell>
          <cell r="K2266">
            <v>25</v>
          </cell>
          <cell r="M2266">
            <v>0</v>
          </cell>
        </row>
        <row r="2267">
          <cell r="B2267" t="str">
            <v>G</v>
          </cell>
          <cell r="C2267" t="str">
            <v>Dual Eligible 21+</v>
          </cell>
          <cell r="K2267">
            <v>317.15668202764999</v>
          </cell>
          <cell r="M2267">
            <v>0</v>
          </cell>
        </row>
        <row r="2268">
          <cell r="B2268" t="str">
            <v>G</v>
          </cell>
          <cell r="C2268" t="str">
            <v>Dual Eligible 21+</v>
          </cell>
          <cell r="K2268">
            <v>2199</v>
          </cell>
          <cell r="M2268">
            <v>0</v>
          </cell>
        </row>
        <row r="2269">
          <cell r="B2269" t="str">
            <v>G</v>
          </cell>
          <cell r="C2269" t="str">
            <v>Dual Eligible 21+</v>
          </cell>
          <cell r="K2269">
            <v>36.9677419354839</v>
          </cell>
          <cell r="M2269">
            <v>0</v>
          </cell>
        </row>
        <row r="2270">
          <cell r="B2270" t="str">
            <v>G</v>
          </cell>
          <cell r="C2270" t="str">
            <v>Dual Eligible 21+</v>
          </cell>
          <cell r="K2270">
            <v>10</v>
          </cell>
          <cell r="M2270">
            <v>0</v>
          </cell>
        </row>
        <row r="2271">
          <cell r="B2271" t="str">
            <v>G</v>
          </cell>
          <cell r="C2271" t="str">
            <v>Dual Eligible 21+</v>
          </cell>
          <cell r="K2271">
            <v>5</v>
          </cell>
          <cell r="M2271">
            <v>0</v>
          </cell>
        </row>
        <row r="2272">
          <cell r="B2272" t="str">
            <v>G</v>
          </cell>
          <cell r="C2272" t="str">
            <v>Dual Eligible 21+</v>
          </cell>
          <cell r="K2272">
            <v>12</v>
          </cell>
          <cell r="M2272">
            <v>0</v>
          </cell>
        </row>
        <row r="2273">
          <cell r="B2273" t="str">
            <v>G</v>
          </cell>
          <cell r="C2273" t="str">
            <v>Dual Eligible 21+</v>
          </cell>
          <cell r="K2273">
            <v>26</v>
          </cell>
          <cell r="M2273">
            <v>0</v>
          </cell>
        </row>
        <row r="2274">
          <cell r="B2274" t="str">
            <v>G</v>
          </cell>
          <cell r="C2274" t="str">
            <v>Dual Eligible 21+</v>
          </cell>
          <cell r="K2274">
            <v>2685.6451612903202</v>
          </cell>
          <cell r="M2274">
            <v>0</v>
          </cell>
        </row>
        <row r="2275">
          <cell r="B2275" t="str">
            <v>G</v>
          </cell>
          <cell r="C2275" t="str">
            <v>Dual Eligible 21+</v>
          </cell>
          <cell r="K2275">
            <v>24</v>
          </cell>
          <cell r="M2275">
            <v>0</v>
          </cell>
        </row>
        <row r="2276">
          <cell r="B2276" t="str">
            <v>G</v>
          </cell>
          <cell r="C2276" t="str">
            <v>Dual Eligible 21+</v>
          </cell>
          <cell r="K2276">
            <v>22</v>
          </cell>
          <cell r="M2276">
            <v>0</v>
          </cell>
        </row>
        <row r="2277">
          <cell r="B2277" t="str">
            <v>G</v>
          </cell>
          <cell r="C2277" t="str">
            <v>Dual Eligible 21+</v>
          </cell>
          <cell r="K2277">
            <v>1654.9320276497699</v>
          </cell>
          <cell r="M2277">
            <v>0</v>
          </cell>
        </row>
        <row r="2278">
          <cell r="B2278" t="str">
            <v>G</v>
          </cell>
          <cell r="C2278" t="str">
            <v>Dual Eligible 21+</v>
          </cell>
          <cell r="K2278">
            <v>15</v>
          </cell>
          <cell r="M2278">
            <v>0</v>
          </cell>
        </row>
        <row r="2279">
          <cell r="B2279" t="str">
            <v>G</v>
          </cell>
          <cell r="C2279" t="str">
            <v>Dual Eligible 21+</v>
          </cell>
          <cell r="K2279">
            <v>12</v>
          </cell>
          <cell r="M2279">
            <v>0</v>
          </cell>
        </row>
        <row r="2280">
          <cell r="B2280" t="str">
            <v>G</v>
          </cell>
          <cell r="C2280" t="str">
            <v>Dual Eligible 21+</v>
          </cell>
          <cell r="K2280">
            <v>290</v>
          </cell>
          <cell r="M2280">
            <v>0</v>
          </cell>
        </row>
        <row r="2281">
          <cell r="B2281" t="str">
            <v>G</v>
          </cell>
          <cell r="C2281" t="str">
            <v>Dual Eligible 21+</v>
          </cell>
          <cell r="K2281">
            <v>3</v>
          </cell>
          <cell r="M2281">
            <v>0</v>
          </cell>
        </row>
        <row r="2282">
          <cell r="B2282" t="str">
            <v>G</v>
          </cell>
          <cell r="C2282" t="str">
            <v>Dual Eligible 21+</v>
          </cell>
          <cell r="K2282">
            <v>187.03571428571399</v>
          </cell>
          <cell r="M2282">
            <v>0</v>
          </cell>
        </row>
        <row r="2283">
          <cell r="B2283" t="str">
            <v>G</v>
          </cell>
          <cell r="C2283" t="str">
            <v>Dual Eligible 21+</v>
          </cell>
          <cell r="K2283">
            <v>8</v>
          </cell>
          <cell r="M2283">
            <v>0</v>
          </cell>
        </row>
        <row r="2284">
          <cell r="B2284" t="str">
            <v>G</v>
          </cell>
          <cell r="C2284" t="str">
            <v>Dual Eligible 21+</v>
          </cell>
          <cell r="K2284">
            <v>2</v>
          </cell>
          <cell r="M2284">
            <v>0</v>
          </cell>
        </row>
        <row r="2285">
          <cell r="B2285" t="str">
            <v>G</v>
          </cell>
          <cell r="C2285" t="str">
            <v>Dual Eligible 21+</v>
          </cell>
          <cell r="K2285">
            <v>3</v>
          </cell>
          <cell r="M2285">
            <v>0</v>
          </cell>
        </row>
        <row r="2286">
          <cell r="B2286" t="str">
            <v>G</v>
          </cell>
          <cell r="C2286" t="str">
            <v>Dual Eligible 21+</v>
          </cell>
          <cell r="K2286">
            <v>2</v>
          </cell>
          <cell r="M2286">
            <v>0</v>
          </cell>
        </row>
        <row r="2287">
          <cell r="B2287" t="str">
            <v>G</v>
          </cell>
          <cell r="C2287" t="str">
            <v>Dual Eligible 21+</v>
          </cell>
          <cell r="K2287">
            <v>4</v>
          </cell>
          <cell r="M2287">
            <v>0</v>
          </cell>
        </row>
        <row r="2288">
          <cell r="B2288" t="str">
            <v>G</v>
          </cell>
          <cell r="C2288" t="str">
            <v>Dual Eligible 21+</v>
          </cell>
          <cell r="K2288">
            <v>16</v>
          </cell>
          <cell r="M2288">
            <v>0</v>
          </cell>
        </row>
        <row r="2289">
          <cell r="B2289" t="str">
            <v>G</v>
          </cell>
          <cell r="C2289" t="str">
            <v>Dual Eligible 21+</v>
          </cell>
          <cell r="K2289">
            <v>2</v>
          </cell>
          <cell r="M2289">
            <v>0</v>
          </cell>
        </row>
        <row r="2290">
          <cell r="B2290" t="str">
            <v>G</v>
          </cell>
          <cell r="C2290" t="str">
            <v>Dual Eligible 21+</v>
          </cell>
          <cell r="K2290">
            <v>14</v>
          </cell>
          <cell r="M2290">
            <v>0</v>
          </cell>
        </row>
        <row r="2291">
          <cell r="B2291" t="str">
            <v>G</v>
          </cell>
          <cell r="C2291" t="str">
            <v>Dual Eligible 21+</v>
          </cell>
          <cell r="K2291">
            <v>8</v>
          </cell>
          <cell r="M2291">
            <v>0</v>
          </cell>
        </row>
        <row r="2292">
          <cell r="B2292" t="str">
            <v>G</v>
          </cell>
          <cell r="C2292" t="str">
            <v>Dual Eligible 21+</v>
          </cell>
          <cell r="K2292">
            <v>4</v>
          </cell>
          <cell r="M2292">
            <v>0</v>
          </cell>
        </row>
        <row r="2293">
          <cell r="B2293" t="str">
            <v>G</v>
          </cell>
          <cell r="C2293" t="str">
            <v>Dual Eligible 21+</v>
          </cell>
          <cell r="K2293">
            <v>10</v>
          </cell>
          <cell r="M2293">
            <v>0</v>
          </cell>
        </row>
        <row r="2294">
          <cell r="B2294" t="str">
            <v>G</v>
          </cell>
          <cell r="C2294" t="str">
            <v>Dual Eligible 21+</v>
          </cell>
          <cell r="K2294">
            <v>1</v>
          </cell>
          <cell r="M2294">
            <v>0</v>
          </cell>
        </row>
        <row r="2295">
          <cell r="B2295" t="str">
            <v>G</v>
          </cell>
          <cell r="C2295" t="str">
            <v>Dual Eligible 21+</v>
          </cell>
          <cell r="K2295">
            <v>1</v>
          </cell>
          <cell r="M2295">
            <v>0</v>
          </cell>
        </row>
        <row r="2296">
          <cell r="B2296" t="str">
            <v>G</v>
          </cell>
          <cell r="C2296" t="str">
            <v>Medically Needy 0-20</v>
          </cell>
          <cell r="K2296">
            <v>3464.03686635945</v>
          </cell>
          <cell r="M2296">
            <v>0</v>
          </cell>
        </row>
        <row r="2297">
          <cell r="B2297" t="str">
            <v>G</v>
          </cell>
          <cell r="C2297" t="str">
            <v>Medically Needy 0-20</v>
          </cell>
          <cell r="K2297">
            <v>6</v>
          </cell>
          <cell r="M2297">
            <v>0</v>
          </cell>
        </row>
        <row r="2298">
          <cell r="B2298" t="str">
            <v>G</v>
          </cell>
          <cell r="C2298" t="str">
            <v>Medically Needy 0-20</v>
          </cell>
          <cell r="K2298">
            <v>360.51612903225799</v>
          </cell>
          <cell r="M2298">
            <v>0</v>
          </cell>
        </row>
        <row r="2299">
          <cell r="B2299" t="str">
            <v>G</v>
          </cell>
          <cell r="C2299" t="str">
            <v>Medically Needy 0-20</v>
          </cell>
          <cell r="K2299">
            <v>3.3928571428571401</v>
          </cell>
          <cell r="M2299">
            <v>0</v>
          </cell>
        </row>
        <row r="2300">
          <cell r="B2300" t="str">
            <v>G</v>
          </cell>
          <cell r="C2300" t="str">
            <v>Medically Needy 21+</v>
          </cell>
          <cell r="K2300">
            <v>13352.7188940092</v>
          </cell>
          <cell r="M2300">
            <v>0</v>
          </cell>
        </row>
        <row r="2301">
          <cell r="B2301" t="str">
            <v>G</v>
          </cell>
          <cell r="C2301" t="str">
            <v>Medically Needy 21+</v>
          </cell>
          <cell r="K2301">
            <v>283.77419354838702</v>
          </cell>
          <cell r="M2301">
            <v>0</v>
          </cell>
        </row>
        <row r="2302">
          <cell r="B2302" t="str">
            <v>G</v>
          </cell>
          <cell r="C2302" t="str">
            <v>Medically Needy 21+</v>
          </cell>
          <cell r="K2302">
            <v>1341.9746543778799</v>
          </cell>
          <cell r="M2302">
            <v>0</v>
          </cell>
        </row>
        <row r="2303">
          <cell r="B2303" t="str">
            <v>G</v>
          </cell>
          <cell r="C2303" t="str">
            <v>Medically Needy 21+</v>
          </cell>
          <cell r="K2303">
            <v>57</v>
          </cell>
          <cell r="M2303">
            <v>0</v>
          </cell>
        </row>
        <row r="2304">
          <cell r="B2304" t="str">
            <v>G</v>
          </cell>
          <cell r="C2304" t="str">
            <v>Medically Needy 21+</v>
          </cell>
          <cell r="K2304">
            <v>107.991935483871</v>
          </cell>
          <cell r="M2304">
            <v>0</v>
          </cell>
        </row>
        <row r="2305">
          <cell r="B2305" t="str">
            <v>G</v>
          </cell>
          <cell r="C2305" t="str">
            <v>Medically Needy 21+</v>
          </cell>
          <cell r="K2305">
            <v>7</v>
          </cell>
          <cell r="M2305">
            <v>0</v>
          </cell>
        </row>
        <row r="2306">
          <cell r="B2306" t="str">
            <v>G</v>
          </cell>
          <cell r="C2306" t="str">
            <v>Medically Needy 21+</v>
          </cell>
          <cell r="K2306">
            <v>20.806451612903199</v>
          </cell>
          <cell r="M2306">
            <v>0</v>
          </cell>
        </row>
        <row r="2307">
          <cell r="B2307" t="str">
            <v>G</v>
          </cell>
          <cell r="C2307" t="str">
            <v>Medically Needy 21+</v>
          </cell>
          <cell r="K2307">
            <v>1</v>
          </cell>
          <cell r="M2307">
            <v>0</v>
          </cell>
        </row>
        <row r="2308">
          <cell r="B2308" t="str">
            <v>G</v>
          </cell>
          <cell r="C2308" t="str">
            <v>Medically Needy 21+</v>
          </cell>
          <cell r="K2308">
            <v>3</v>
          </cell>
          <cell r="M2308">
            <v>0</v>
          </cell>
        </row>
        <row r="2309">
          <cell r="B2309" t="str">
            <v>H</v>
          </cell>
          <cell r="C2309" t="str">
            <v>Medicaid Only/Dual Eligible 0-20</v>
          </cell>
          <cell r="K2309">
            <v>17</v>
          </cell>
          <cell r="M2309">
            <v>0</v>
          </cell>
        </row>
        <row r="2310">
          <cell r="B2310" t="str">
            <v>H</v>
          </cell>
          <cell r="C2310" t="str">
            <v>Medicaid Only/Dual Eligible 0-20</v>
          </cell>
          <cell r="K2310">
            <v>635744.59101382399</v>
          </cell>
          <cell r="M2310">
            <v>0</v>
          </cell>
        </row>
        <row r="2311">
          <cell r="B2311" t="str">
            <v>H</v>
          </cell>
          <cell r="C2311" t="str">
            <v>Medicaid Only/Dual Eligible 0-20</v>
          </cell>
          <cell r="K2311">
            <v>834.38364055299496</v>
          </cell>
          <cell r="M2311">
            <v>0</v>
          </cell>
        </row>
        <row r="2312">
          <cell r="B2312" t="str">
            <v>H</v>
          </cell>
          <cell r="C2312" t="str">
            <v>Medicaid Only/Dual Eligible 0-20</v>
          </cell>
          <cell r="K2312">
            <v>25130.186635944701</v>
          </cell>
          <cell r="M2312">
            <v>0</v>
          </cell>
        </row>
        <row r="2313">
          <cell r="B2313" t="str">
            <v>H</v>
          </cell>
          <cell r="C2313" t="str">
            <v>Medicaid Only/Dual Eligible 0-20</v>
          </cell>
          <cell r="K2313">
            <v>6</v>
          </cell>
          <cell r="M2313">
            <v>0</v>
          </cell>
        </row>
        <row r="2314">
          <cell r="B2314" t="str">
            <v>H</v>
          </cell>
          <cell r="C2314" t="str">
            <v>Medicaid Only/Dual Eligible 0-20</v>
          </cell>
          <cell r="K2314">
            <v>121</v>
          </cell>
          <cell r="M2314">
            <v>0</v>
          </cell>
        </row>
        <row r="2315">
          <cell r="B2315" t="str">
            <v>H</v>
          </cell>
          <cell r="C2315" t="str">
            <v>Medicaid Only/Dual Eligible 0-20</v>
          </cell>
          <cell r="K2315">
            <v>1470.01497695853</v>
          </cell>
          <cell r="M2315">
            <v>0</v>
          </cell>
        </row>
        <row r="2316">
          <cell r="B2316" t="str">
            <v>H</v>
          </cell>
          <cell r="C2316" t="str">
            <v>Medicaid Only/Dual Eligible 0-20</v>
          </cell>
          <cell r="K2316">
            <v>4</v>
          </cell>
          <cell r="M2316">
            <v>0</v>
          </cell>
        </row>
        <row r="2317">
          <cell r="B2317" t="str">
            <v>H</v>
          </cell>
          <cell r="C2317" t="str">
            <v>Medicaid Only/Dual Eligible 0-20</v>
          </cell>
          <cell r="K2317">
            <v>333.29608294930898</v>
          </cell>
          <cell r="M2317">
            <v>0</v>
          </cell>
        </row>
        <row r="2318">
          <cell r="B2318" t="str">
            <v>H</v>
          </cell>
          <cell r="C2318" t="str">
            <v>Medicaid Only/Dual Eligible 0-20</v>
          </cell>
          <cell r="K2318">
            <v>9</v>
          </cell>
          <cell r="M2318">
            <v>0</v>
          </cell>
        </row>
        <row r="2319">
          <cell r="B2319" t="str">
            <v>H</v>
          </cell>
          <cell r="C2319" t="str">
            <v>Medicaid Only/Dual Eligible 0-20</v>
          </cell>
          <cell r="K2319">
            <v>1017.26382488479</v>
          </cell>
          <cell r="M2319">
            <v>0</v>
          </cell>
        </row>
        <row r="2320">
          <cell r="B2320" t="str">
            <v>H</v>
          </cell>
          <cell r="C2320" t="str">
            <v>Medicaid Only/Dual Eligible 0-20</v>
          </cell>
          <cell r="K2320">
            <v>155</v>
          </cell>
          <cell r="M2320">
            <v>0</v>
          </cell>
        </row>
        <row r="2321">
          <cell r="B2321" t="str">
            <v>H</v>
          </cell>
          <cell r="C2321" t="str">
            <v>Medicaid Only/Dual Eligible 0-20</v>
          </cell>
          <cell r="K2321">
            <v>1</v>
          </cell>
          <cell r="M2321">
            <v>0</v>
          </cell>
        </row>
        <row r="2322">
          <cell r="B2322" t="str">
            <v>H</v>
          </cell>
          <cell r="C2322" t="str">
            <v>Medicaid Only/Dual Eligible 0-20</v>
          </cell>
          <cell r="K2322">
            <v>14</v>
          </cell>
          <cell r="M2322">
            <v>0</v>
          </cell>
        </row>
        <row r="2323">
          <cell r="B2323" t="str">
            <v>H</v>
          </cell>
          <cell r="C2323" t="str">
            <v>Medicaid Only/Dual Eligible 0-20</v>
          </cell>
          <cell r="K2323">
            <v>6.8709677419354804</v>
          </cell>
          <cell r="M2323">
            <v>0</v>
          </cell>
        </row>
        <row r="2324">
          <cell r="B2324" t="str">
            <v>H</v>
          </cell>
          <cell r="C2324" t="str">
            <v>Medicaid Only/Dual Eligible 0-20</v>
          </cell>
          <cell r="K2324">
            <v>3</v>
          </cell>
          <cell r="M2324">
            <v>0</v>
          </cell>
        </row>
        <row r="2325">
          <cell r="B2325" t="str">
            <v>H</v>
          </cell>
          <cell r="C2325" t="str">
            <v>Medicaid Only/Dual Eligible 0-20</v>
          </cell>
          <cell r="K2325">
            <v>2735.1762672811101</v>
          </cell>
          <cell r="M2325">
            <v>0</v>
          </cell>
        </row>
        <row r="2326">
          <cell r="B2326" t="str">
            <v>H</v>
          </cell>
          <cell r="C2326" t="str">
            <v>Medicaid Only/Dual Eligible 0-20</v>
          </cell>
          <cell r="K2326">
            <v>3</v>
          </cell>
          <cell r="M2326">
            <v>0</v>
          </cell>
        </row>
        <row r="2327">
          <cell r="B2327" t="str">
            <v>H</v>
          </cell>
          <cell r="C2327" t="str">
            <v>Medicaid Only/Dual Eligible 0-20</v>
          </cell>
          <cell r="K2327">
            <v>784.857142857143</v>
          </cell>
          <cell r="M2327">
            <v>0</v>
          </cell>
        </row>
        <row r="2328">
          <cell r="B2328" t="str">
            <v>H</v>
          </cell>
          <cell r="C2328" t="str">
            <v>Medicaid Only/Dual Eligible 0-20</v>
          </cell>
          <cell r="K2328">
            <v>6</v>
          </cell>
          <cell r="M2328">
            <v>0</v>
          </cell>
        </row>
        <row r="2329">
          <cell r="B2329" t="str">
            <v>H</v>
          </cell>
          <cell r="C2329" t="str">
            <v>Medicaid Only/Dual Eligible 0-20</v>
          </cell>
          <cell r="K2329">
            <v>7</v>
          </cell>
          <cell r="M2329">
            <v>0</v>
          </cell>
        </row>
        <row r="2330">
          <cell r="B2330" t="str">
            <v>H</v>
          </cell>
          <cell r="C2330" t="str">
            <v>Medicaid Only/Dual Eligible 0-20</v>
          </cell>
          <cell r="K2330">
            <v>3</v>
          </cell>
          <cell r="M2330">
            <v>0</v>
          </cell>
        </row>
        <row r="2331">
          <cell r="B2331" t="str">
            <v>H</v>
          </cell>
          <cell r="C2331" t="str">
            <v>Medicaid Only 21+</v>
          </cell>
          <cell r="K2331">
            <v>568</v>
          </cell>
          <cell r="M2331">
            <v>0</v>
          </cell>
        </row>
        <row r="2332">
          <cell r="B2332" t="str">
            <v>H</v>
          </cell>
          <cell r="C2332" t="str">
            <v>Medicaid Only 21+</v>
          </cell>
          <cell r="K2332">
            <v>145750.39285714299</v>
          </cell>
          <cell r="M2332">
            <v>0</v>
          </cell>
        </row>
        <row r="2333">
          <cell r="B2333" t="str">
            <v>H</v>
          </cell>
          <cell r="C2333" t="str">
            <v>Medicaid Only 21+</v>
          </cell>
          <cell r="K2333">
            <v>2925.7707373271901</v>
          </cell>
          <cell r="M2333">
            <v>0</v>
          </cell>
        </row>
        <row r="2334">
          <cell r="B2334" t="str">
            <v>H</v>
          </cell>
          <cell r="C2334" t="str">
            <v>Medicaid Only 21+</v>
          </cell>
          <cell r="K2334">
            <v>51</v>
          </cell>
          <cell r="M2334">
            <v>0</v>
          </cell>
        </row>
        <row r="2335">
          <cell r="B2335" t="str">
            <v>H</v>
          </cell>
          <cell r="C2335" t="str">
            <v>Medicaid Only 21+</v>
          </cell>
          <cell r="K2335">
            <v>33106.103686636001</v>
          </cell>
          <cell r="M2335">
            <v>0</v>
          </cell>
        </row>
        <row r="2336">
          <cell r="B2336" t="str">
            <v>H</v>
          </cell>
          <cell r="C2336" t="str">
            <v>Medicaid Only 21+</v>
          </cell>
          <cell r="K2336">
            <v>999</v>
          </cell>
          <cell r="M2336">
            <v>0</v>
          </cell>
        </row>
        <row r="2337">
          <cell r="B2337" t="str">
            <v>H</v>
          </cell>
          <cell r="C2337" t="str">
            <v>Medicaid Only 21+</v>
          </cell>
          <cell r="K2337">
            <v>2866.3156682027602</v>
          </cell>
          <cell r="M2337">
            <v>0</v>
          </cell>
        </row>
        <row r="2338">
          <cell r="B2338" t="str">
            <v>H</v>
          </cell>
          <cell r="C2338" t="str">
            <v>Medicaid Only 21+</v>
          </cell>
          <cell r="K2338">
            <v>163</v>
          </cell>
          <cell r="M2338">
            <v>0</v>
          </cell>
        </row>
        <row r="2339">
          <cell r="B2339" t="str">
            <v>H</v>
          </cell>
          <cell r="C2339" t="str">
            <v>Medicaid Only 21+</v>
          </cell>
          <cell r="K2339">
            <v>8057.78686635945</v>
          </cell>
          <cell r="M2339">
            <v>0</v>
          </cell>
        </row>
        <row r="2340">
          <cell r="B2340" t="str">
            <v>H</v>
          </cell>
          <cell r="C2340" t="str">
            <v>Medicaid Only 21+</v>
          </cell>
          <cell r="K2340">
            <v>136</v>
          </cell>
          <cell r="M2340">
            <v>0</v>
          </cell>
        </row>
        <row r="2341">
          <cell r="B2341" t="str">
            <v>H</v>
          </cell>
          <cell r="C2341" t="str">
            <v>Medicaid Only 21+</v>
          </cell>
          <cell r="K2341">
            <v>37</v>
          </cell>
          <cell r="M2341">
            <v>0</v>
          </cell>
        </row>
        <row r="2342">
          <cell r="B2342" t="str">
            <v>H</v>
          </cell>
          <cell r="C2342" t="str">
            <v>Medicaid Only 21+</v>
          </cell>
          <cell r="K2342">
            <v>3</v>
          </cell>
          <cell r="M2342">
            <v>0</v>
          </cell>
        </row>
        <row r="2343">
          <cell r="B2343" t="str">
            <v>H</v>
          </cell>
          <cell r="C2343" t="str">
            <v>Medicaid Only 21+</v>
          </cell>
          <cell r="K2343">
            <v>124</v>
          </cell>
          <cell r="M2343">
            <v>0</v>
          </cell>
        </row>
        <row r="2344">
          <cell r="B2344" t="str">
            <v>H</v>
          </cell>
          <cell r="C2344" t="str">
            <v>Medicaid Only 21+</v>
          </cell>
          <cell r="K2344">
            <v>1012.07258064516</v>
          </cell>
          <cell r="M2344">
            <v>0</v>
          </cell>
        </row>
        <row r="2345">
          <cell r="B2345" t="str">
            <v>H</v>
          </cell>
          <cell r="C2345" t="str">
            <v>Medicaid Only 21+</v>
          </cell>
          <cell r="K2345">
            <v>12</v>
          </cell>
          <cell r="M2345">
            <v>0</v>
          </cell>
        </row>
        <row r="2346">
          <cell r="B2346" t="str">
            <v>H</v>
          </cell>
          <cell r="C2346" t="str">
            <v>Medicaid Only 21+</v>
          </cell>
          <cell r="K2346">
            <v>27675.193548387098</v>
          </cell>
          <cell r="M2346">
            <v>0</v>
          </cell>
        </row>
        <row r="2347">
          <cell r="B2347" t="str">
            <v>H</v>
          </cell>
          <cell r="C2347" t="str">
            <v>Medicaid Only 21+</v>
          </cell>
          <cell r="K2347">
            <v>175.00691244239599</v>
          </cell>
          <cell r="M2347">
            <v>0</v>
          </cell>
        </row>
        <row r="2348">
          <cell r="B2348" t="str">
            <v>H</v>
          </cell>
          <cell r="C2348" t="str">
            <v>Medicaid Only 21+</v>
          </cell>
          <cell r="K2348">
            <v>2602.4135944700502</v>
          </cell>
          <cell r="M2348">
            <v>0</v>
          </cell>
        </row>
        <row r="2349">
          <cell r="B2349" t="str">
            <v>H</v>
          </cell>
          <cell r="C2349" t="str">
            <v>Medicaid Only 21+</v>
          </cell>
          <cell r="K2349">
            <v>80.770737327188897</v>
          </cell>
          <cell r="M2349">
            <v>0</v>
          </cell>
        </row>
        <row r="2350">
          <cell r="B2350" t="str">
            <v>H</v>
          </cell>
          <cell r="C2350" t="str">
            <v>Medicaid Only 21+</v>
          </cell>
          <cell r="K2350">
            <v>3477.6347926267299</v>
          </cell>
          <cell r="M2350">
            <v>0</v>
          </cell>
        </row>
        <row r="2351">
          <cell r="B2351" t="str">
            <v>H</v>
          </cell>
          <cell r="C2351" t="str">
            <v>Medicaid Only 21+</v>
          </cell>
          <cell r="K2351">
            <v>114</v>
          </cell>
          <cell r="M2351">
            <v>0</v>
          </cell>
        </row>
        <row r="2352">
          <cell r="B2352" t="str">
            <v>H</v>
          </cell>
          <cell r="C2352" t="str">
            <v>Medicaid Only 21+</v>
          </cell>
          <cell r="K2352">
            <v>191</v>
          </cell>
          <cell r="M2352">
            <v>0</v>
          </cell>
        </row>
        <row r="2353">
          <cell r="B2353" t="str">
            <v>H</v>
          </cell>
          <cell r="C2353" t="str">
            <v>Medicaid Only 21+</v>
          </cell>
          <cell r="K2353">
            <v>8</v>
          </cell>
          <cell r="M2353">
            <v>0</v>
          </cell>
        </row>
        <row r="2354">
          <cell r="B2354" t="str">
            <v>H</v>
          </cell>
          <cell r="C2354" t="str">
            <v>Medicaid Only 21+</v>
          </cell>
          <cell r="K2354">
            <v>2027.03225806452</v>
          </cell>
          <cell r="M2354">
            <v>0</v>
          </cell>
        </row>
        <row r="2355">
          <cell r="B2355" t="str">
            <v>H</v>
          </cell>
          <cell r="C2355" t="str">
            <v>Medicaid Only 21+</v>
          </cell>
          <cell r="K2355">
            <v>225</v>
          </cell>
          <cell r="M2355">
            <v>0</v>
          </cell>
        </row>
        <row r="2356">
          <cell r="B2356" t="str">
            <v>H</v>
          </cell>
          <cell r="C2356" t="str">
            <v>Medicaid Only 21+</v>
          </cell>
          <cell r="K2356">
            <v>23</v>
          </cell>
          <cell r="M2356">
            <v>0</v>
          </cell>
        </row>
        <row r="2357">
          <cell r="B2357" t="str">
            <v>H</v>
          </cell>
          <cell r="C2357" t="str">
            <v>Medicaid Only 21+</v>
          </cell>
          <cell r="K2357">
            <v>209</v>
          </cell>
          <cell r="M2357">
            <v>0</v>
          </cell>
        </row>
        <row r="2358">
          <cell r="B2358" t="str">
            <v>H</v>
          </cell>
          <cell r="C2358" t="str">
            <v>Medicaid Only 21+</v>
          </cell>
          <cell r="K2358">
            <v>967.80414746543795</v>
          </cell>
          <cell r="M2358">
            <v>0</v>
          </cell>
        </row>
        <row r="2359">
          <cell r="B2359" t="str">
            <v>H</v>
          </cell>
          <cell r="C2359" t="str">
            <v>Medicaid Only 21+</v>
          </cell>
          <cell r="K2359">
            <v>30</v>
          </cell>
          <cell r="M2359">
            <v>0</v>
          </cell>
        </row>
        <row r="2360">
          <cell r="B2360" t="str">
            <v>H</v>
          </cell>
          <cell r="C2360" t="str">
            <v>Medicaid Only 21+</v>
          </cell>
          <cell r="K2360">
            <v>10</v>
          </cell>
          <cell r="M2360">
            <v>0</v>
          </cell>
        </row>
        <row r="2361">
          <cell r="B2361" t="str">
            <v>H</v>
          </cell>
          <cell r="C2361" t="str">
            <v>Medicaid Only 21+</v>
          </cell>
          <cell r="K2361">
            <v>175.5</v>
          </cell>
          <cell r="M2361">
            <v>0</v>
          </cell>
        </row>
        <row r="2362">
          <cell r="B2362" t="str">
            <v>H</v>
          </cell>
          <cell r="C2362" t="str">
            <v>Medicaid Only 21+</v>
          </cell>
          <cell r="K2362">
            <v>47</v>
          </cell>
          <cell r="M2362">
            <v>0</v>
          </cell>
        </row>
        <row r="2363">
          <cell r="B2363" t="str">
            <v>H</v>
          </cell>
          <cell r="C2363" t="str">
            <v>Medicaid Only 21+</v>
          </cell>
          <cell r="K2363">
            <v>590.72695852534605</v>
          </cell>
          <cell r="M2363">
            <v>0</v>
          </cell>
        </row>
        <row r="2364">
          <cell r="B2364" t="str">
            <v>H</v>
          </cell>
          <cell r="C2364" t="str">
            <v>Medicaid Only 21+</v>
          </cell>
          <cell r="K2364">
            <v>2</v>
          </cell>
          <cell r="M2364">
            <v>0</v>
          </cell>
        </row>
        <row r="2365">
          <cell r="B2365" t="str">
            <v>H</v>
          </cell>
          <cell r="C2365" t="str">
            <v>Medicaid Only 21+</v>
          </cell>
          <cell r="K2365">
            <v>66</v>
          </cell>
          <cell r="M2365">
            <v>0</v>
          </cell>
        </row>
        <row r="2366">
          <cell r="B2366" t="str">
            <v>H</v>
          </cell>
          <cell r="C2366" t="str">
            <v>Medicaid Only 21+</v>
          </cell>
          <cell r="K2366">
            <v>41</v>
          </cell>
          <cell r="M2366">
            <v>0</v>
          </cell>
        </row>
        <row r="2367">
          <cell r="B2367" t="str">
            <v>H</v>
          </cell>
          <cell r="C2367" t="str">
            <v>Medicaid Only 21+</v>
          </cell>
          <cell r="K2367">
            <v>2808.9032258064499</v>
          </cell>
          <cell r="M2367">
            <v>0</v>
          </cell>
        </row>
        <row r="2368">
          <cell r="B2368" t="str">
            <v>H</v>
          </cell>
          <cell r="C2368" t="str">
            <v>Medicaid Only 21+</v>
          </cell>
          <cell r="K2368">
            <v>21</v>
          </cell>
          <cell r="M2368">
            <v>0</v>
          </cell>
        </row>
        <row r="2369">
          <cell r="B2369" t="str">
            <v>H</v>
          </cell>
          <cell r="C2369" t="str">
            <v>Medicaid Only 21+</v>
          </cell>
          <cell r="K2369">
            <v>2256.25</v>
          </cell>
          <cell r="M2369">
            <v>0</v>
          </cell>
        </row>
        <row r="2370">
          <cell r="B2370" t="str">
            <v>H</v>
          </cell>
          <cell r="C2370" t="str">
            <v>Medicaid Only 21+</v>
          </cell>
          <cell r="K2370">
            <v>21</v>
          </cell>
          <cell r="M2370">
            <v>0</v>
          </cell>
        </row>
        <row r="2371">
          <cell r="B2371" t="str">
            <v>H</v>
          </cell>
          <cell r="C2371" t="str">
            <v>Medicaid Only 21+</v>
          </cell>
          <cell r="K2371">
            <v>81</v>
          </cell>
          <cell r="M2371">
            <v>0</v>
          </cell>
        </row>
        <row r="2372">
          <cell r="B2372" t="str">
            <v>H</v>
          </cell>
          <cell r="C2372" t="str">
            <v>Medicaid Only 21+</v>
          </cell>
          <cell r="K2372">
            <v>3</v>
          </cell>
          <cell r="M2372">
            <v>0</v>
          </cell>
        </row>
        <row r="2373">
          <cell r="B2373" t="str">
            <v>H</v>
          </cell>
          <cell r="C2373" t="str">
            <v>Medicaid Only 21+</v>
          </cell>
          <cell r="K2373">
            <v>9.0967741935483897</v>
          </cell>
          <cell r="M2373">
            <v>0</v>
          </cell>
        </row>
        <row r="2374">
          <cell r="B2374" t="str">
            <v>H</v>
          </cell>
          <cell r="C2374" t="str">
            <v>Medicaid Only 21+</v>
          </cell>
          <cell r="K2374">
            <v>23</v>
          </cell>
          <cell r="M2374">
            <v>0</v>
          </cell>
        </row>
        <row r="2375">
          <cell r="B2375" t="str">
            <v>H</v>
          </cell>
          <cell r="C2375" t="str">
            <v>Medicaid Only 21+</v>
          </cell>
          <cell r="K2375">
            <v>19</v>
          </cell>
          <cell r="M2375">
            <v>0</v>
          </cell>
        </row>
        <row r="2376">
          <cell r="B2376" t="str">
            <v>H</v>
          </cell>
          <cell r="C2376" t="str">
            <v>Medicaid Only 21+</v>
          </cell>
          <cell r="K2376">
            <v>3</v>
          </cell>
          <cell r="M2376">
            <v>0</v>
          </cell>
        </row>
        <row r="2377">
          <cell r="B2377" t="str">
            <v>H</v>
          </cell>
          <cell r="C2377" t="str">
            <v>Dual Eligible 21+</v>
          </cell>
          <cell r="K2377">
            <v>709.96428571428601</v>
          </cell>
          <cell r="M2377">
            <v>0</v>
          </cell>
        </row>
        <row r="2378">
          <cell r="B2378" t="str">
            <v>H</v>
          </cell>
          <cell r="C2378" t="str">
            <v>Dual Eligible 21+</v>
          </cell>
          <cell r="K2378">
            <v>4622.5841013824902</v>
          </cell>
          <cell r="M2378">
            <v>0</v>
          </cell>
        </row>
        <row r="2379">
          <cell r="B2379" t="str">
            <v>H</v>
          </cell>
          <cell r="C2379" t="str">
            <v>Dual Eligible 21+</v>
          </cell>
          <cell r="K2379">
            <v>689.26497695852504</v>
          </cell>
          <cell r="M2379">
            <v>0</v>
          </cell>
        </row>
        <row r="2380">
          <cell r="B2380" t="str">
            <v>H</v>
          </cell>
          <cell r="C2380" t="str">
            <v>Dual Eligible 21+</v>
          </cell>
          <cell r="K2380">
            <v>63</v>
          </cell>
          <cell r="M2380">
            <v>0</v>
          </cell>
        </row>
        <row r="2381">
          <cell r="B2381" t="str">
            <v>H</v>
          </cell>
          <cell r="C2381" t="str">
            <v>Dual Eligible 21+</v>
          </cell>
          <cell r="K2381">
            <v>3549.9274193548399</v>
          </cell>
          <cell r="M2381">
            <v>0</v>
          </cell>
        </row>
        <row r="2382">
          <cell r="B2382" t="str">
            <v>H</v>
          </cell>
          <cell r="C2382" t="str">
            <v>Dual Eligible 21+</v>
          </cell>
          <cell r="K2382">
            <v>1144.96774193548</v>
          </cell>
          <cell r="M2382">
            <v>0</v>
          </cell>
        </row>
        <row r="2383">
          <cell r="B2383" t="str">
            <v>H</v>
          </cell>
          <cell r="C2383" t="str">
            <v>Dual Eligible 21+</v>
          </cell>
          <cell r="K2383">
            <v>544.19815668202796</v>
          </cell>
          <cell r="M2383">
            <v>0</v>
          </cell>
        </row>
        <row r="2384">
          <cell r="B2384" t="str">
            <v>H</v>
          </cell>
          <cell r="C2384" t="str">
            <v>Dual Eligible 21+</v>
          </cell>
          <cell r="K2384">
            <v>150.96428571428601</v>
          </cell>
          <cell r="M2384">
            <v>0</v>
          </cell>
        </row>
        <row r="2385">
          <cell r="B2385" t="str">
            <v>H</v>
          </cell>
          <cell r="C2385" t="str">
            <v>Dual Eligible 21+</v>
          </cell>
          <cell r="K2385">
            <v>7277.4343317972298</v>
          </cell>
          <cell r="M2385">
            <v>0</v>
          </cell>
        </row>
        <row r="2386">
          <cell r="B2386" t="str">
            <v>H</v>
          </cell>
          <cell r="C2386" t="str">
            <v>Dual Eligible 21+</v>
          </cell>
          <cell r="K2386">
            <v>18526.2304147465</v>
          </cell>
          <cell r="M2386">
            <v>0</v>
          </cell>
        </row>
        <row r="2387">
          <cell r="B2387" t="str">
            <v>H</v>
          </cell>
          <cell r="C2387" t="str">
            <v>Dual Eligible 21+</v>
          </cell>
          <cell r="K2387">
            <v>435.25460829493102</v>
          </cell>
          <cell r="M2387">
            <v>0</v>
          </cell>
        </row>
        <row r="2388">
          <cell r="B2388" t="str">
            <v>H</v>
          </cell>
          <cell r="C2388" t="str">
            <v>Dual Eligible 21+</v>
          </cell>
          <cell r="K2388">
            <v>83</v>
          </cell>
          <cell r="M2388">
            <v>0</v>
          </cell>
        </row>
        <row r="2389">
          <cell r="B2389" t="str">
            <v>H</v>
          </cell>
          <cell r="C2389" t="str">
            <v>Dual Eligible 21+</v>
          </cell>
          <cell r="K2389">
            <v>3469.31105990783</v>
          </cell>
          <cell r="M2389">
            <v>0</v>
          </cell>
        </row>
        <row r="2390">
          <cell r="B2390" t="str">
            <v>H</v>
          </cell>
          <cell r="C2390" t="str">
            <v>Dual Eligible 21+</v>
          </cell>
          <cell r="K2390">
            <v>6108.7960829493104</v>
          </cell>
          <cell r="M2390">
            <v>0</v>
          </cell>
        </row>
        <row r="2391">
          <cell r="B2391" t="str">
            <v>H</v>
          </cell>
          <cell r="C2391" t="str">
            <v>Dual Eligible 21+</v>
          </cell>
          <cell r="K2391">
            <v>165.96774193548401</v>
          </cell>
          <cell r="M2391">
            <v>0</v>
          </cell>
        </row>
        <row r="2392">
          <cell r="B2392" t="str">
            <v>H</v>
          </cell>
          <cell r="C2392" t="str">
            <v>Dual Eligible 21+</v>
          </cell>
          <cell r="K2392">
            <v>108</v>
          </cell>
          <cell r="M2392">
            <v>0</v>
          </cell>
        </row>
        <row r="2393">
          <cell r="B2393" t="str">
            <v>H</v>
          </cell>
          <cell r="C2393" t="str">
            <v>Dual Eligible 21+</v>
          </cell>
          <cell r="K2393">
            <v>86.427419354838705</v>
          </cell>
          <cell r="M2393">
            <v>0</v>
          </cell>
        </row>
        <row r="2394">
          <cell r="B2394" t="str">
            <v>H</v>
          </cell>
          <cell r="C2394" t="str">
            <v>Dual Eligible 21+</v>
          </cell>
          <cell r="K2394">
            <v>7.7741935483870996</v>
          </cell>
          <cell r="M2394">
            <v>0</v>
          </cell>
        </row>
        <row r="2395">
          <cell r="B2395" t="str">
            <v>H</v>
          </cell>
          <cell r="C2395" t="str">
            <v>Dual Eligible 21+</v>
          </cell>
          <cell r="K2395">
            <v>44.937788018433203</v>
          </cell>
          <cell r="M2395">
            <v>0</v>
          </cell>
        </row>
        <row r="2396">
          <cell r="B2396" t="str">
            <v>H</v>
          </cell>
          <cell r="C2396" t="str">
            <v>Dual Eligible 21+</v>
          </cell>
          <cell r="K2396">
            <v>132</v>
          </cell>
          <cell r="M2396">
            <v>0</v>
          </cell>
        </row>
        <row r="2397">
          <cell r="B2397" t="str">
            <v>H</v>
          </cell>
          <cell r="C2397" t="str">
            <v>Dual Eligible 21+</v>
          </cell>
          <cell r="K2397">
            <v>291.07834101382502</v>
          </cell>
          <cell r="M2397">
            <v>0</v>
          </cell>
        </row>
        <row r="2398">
          <cell r="B2398" t="str">
            <v>H</v>
          </cell>
          <cell r="C2398" t="str">
            <v>Dual Eligible 21+</v>
          </cell>
          <cell r="K2398">
            <v>61</v>
          </cell>
          <cell r="M2398">
            <v>0</v>
          </cell>
        </row>
        <row r="2399">
          <cell r="B2399" t="str">
            <v>H</v>
          </cell>
          <cell r="C2399" t="str">
            <v>Dual Eligible 21+</v>
          </cell>
          <cell r="K2399">
            <v>18</v>
          </cell>
          <cell r="M2399">
            <v>0</v>
          </cell>
        </row>
        <row r="2400">
          <cell r="B2400" t="str">
            <v>H</v>
          </cell>
          <cell r="C2400" t="str">
            <v>Dual Eligible 21+</v>
          </cell>
          <cell r="K2400">
            <v>397</v>
          </cell>
          <cell r="M2400">
            <v>0</v>
          </cell>
        </row>
        <row r="2401">
          <cell r="B2401" t="str">
            <v>H</v>
          </cell>
          <cell r="C2401" t="str">
            <v>Dual Eligible 21+</v>
          </cell>
          <cell r="K2401">
            <v>269.96428571428601</v>
          </cell>
          <cell r="M2401">
            <v>0</v>
          </cell>
        </row>
        <row r="2402">
          <cell r="B2402" t="str">
            <v>H</v>
          </cell>
          <cell r="C2402" t="str">
            <v>Dual Eligible 21+</v>
          </cell>
          <cell r="K2402">
            <v>33</v>
          </cell>
          <cell r="M2402">
            <v>0</v>
          </cell>
        </row>
        <row r="2403">
          <cell r="B2403" t="str">
            <v>H</v>
          </cell>
          <cell r="C2403" t="str">
            <v>Dual Eligible 21+</v>
          </cell>
          <cell r="K2403">
            <v>45</v>
          </cell>
          <cell r="M2403">
            <v>0</v>
          </cell>
        </row>
        <row r="2404">
          <cell r="B2404" t="str">
            <v>H</v>
          </cell>
          <cell r="C2404" t="str">
            <v>Dual Eligible 21+</v>
          </cell>
          <cell r="K2404">
            <v>1561.7476958525299</v>
          </cell>
          <cell r="M2404">
            <v>0</v>
          </cell>
        </row>
        <row r="2405">
          <cell r="B2405" t="str">
            <v>H</v>
          </cell>
          <cell r="C2405" t="str">
            <v>Dual Eligible 21+</v>
          </cell>
          <cell r="K2405">
            <v>1505.8997695852499</v>
          </cell>
          <cell r="M2405">
            <v>0</v>
          </cell>
        </row>
        <row r="2406">
          <cell r="B2406" t="str">
            <v>H</v>
          </cell>
          <cell r="C2406" t="str">
            <v>Dual Eligible 21+</v>
          </cell>
          <cell r="K2406">
            <v>63</v>
          </cell>
          <cell r="M2406">
            <v>0</v>
          </cell>
        </row>
        <row r="2407">
          <cell r="B2407" t="str">
            <v>H</v>
          </cell>
          <cell r="C2407" t="str">
            <v>Dual Eligible 21+</v>
          </cell>
          <cell r="K2407">
            <v>28</v>
          </cell>
          <cell r="M2407">
            <v>0</v>
          </cell>
        </row>
        <row r="2408">
          <cell r="B2408" t="str">
            <v>H</v>
          </cell>
          <cell r="C2408" t="str">
            <v>Dual Eligible 21+</v>
          </cell>
          <cell r="K2408">
            <v>421.89976958525301</v>
          </cell>
          <cell r="M2408">
            <v>0</v>
          </cell>
        </row>
        <row r="2409">
          <cell r="B2409" t="str">
            <v>H</v>
          </cell>
          <cell r="C2409" t="str">
            <v>Dual Eligible 21+</v>
          </cell>
          <cell r="K2409">
            <v>1955.0864055299501</v>
          </cell>
          <cell r="M2409">
            <v>0</v>
          </cell>
        </row>
        <row r="2410">
          <cell r="B2410" t="str">
            <v>H</v>
          </cell>
          <cell r="C2410" t="str">
            <v>Dual Eligible 21+</v>
          </cell>
          <cell r="K2410">
            <v>35</v>
          </cell>
          <cell r="M2410">
            <v>0</v>
          </cell>
        </row>
        <row r="2411">
          <cell r="B2411" t="str">
            <v>H</v>
          </cell>
          <cell r="C2411" t="str">
            <v>Dual Eligible 21+</v>
          </cell>
          <cell r="K2411">
            <v>49</v>
          </cell>
          <cell r="M2411">
            <v>0</v>
          </cell>
        </row>
        <row r="2412">
          <cell r="B2412" t="str">
            <v>H</v>
          </cell>
          <cell r="C2412" t="str">
            <v>Dual Eligible 21+</v>
          </cell>
          <cell r="K2412">
            <v>2</v>
          </cell>
          <cell r="M2412">
            <v>0</v>
          </cell>
        </row>
        <row r="2413">
          <cell r="B2413" t="str">
            <v>H</v>
          </cell>
          <cell r="C2413" t="str">
            <v>Dual Eligible 21+</v>
          </cell>
          <cell r="K2413">
            <v>1</v>
          </cell>
          <cell r="M2413">
            <v>0</v>
          </cell>
        </row>
        <row r="2414">
          <cell r="B2414" t="str">
            <v>H</v>
          </cell>
          <cell r="C2414" t="str">
            <v>Dual Eligible 21+</v>
          </cell>
          <cell r="K2414">
            <v>1931.38594470046</v>
          </cell>
          <cell r="M2414">
            <v>0</v>
          </cell>
        </row>
        <row r="2415">
          <cell r="B2415" t="str">
            <v>H</v>
          </cell>
          <cell r="C2415" t="str">
            <v>Dual Eligible 21+</v>
          </cell>
          <cell r="K2415">
            <v>12</v>
          </cell>
          <cell r="M2415">
            <v>0</v>
          </cell>
        </row>
        <row r="2416">
          <cell r="B2416" t="str">
            <v>H</v>
          </cell>
          <cell r="C2416" t="str">
            <v>Dual Eligible 21+</v>
          </cell>
          <cell r="K2416">
            <v>21</v>
          </cell>
          <cell r="M2416">
            <v>0</v>
          </cell>
        </row>
        <row r="2417">
          <cell r="B2417" t="str">
            <v>H</v>
          </cell>
          <cell r="C2417" t="str">
            <v>Dual Eligible 21+</v>
          </cell>
          <cell r="K2417">
            <v>41</v>
          </cell>
          <cell r="M2417">
            <v>0</v>
          </cell>
        </row>
        <row r="2418">
          <cell r="B2418" t="str">
            <v>H</v>
          </cell>
          <cell r="C2418" t="str">
            <v>Dual Eligible 21+</v>
          </cell>
          <cell r="K2418">
            <v>1512.96774193548</v>
          </cell>
          <cell r="M2418">
            <v>0</v>
          </cell>
        </row>
        <row r="2419">
          <cell r="B2419" t="str">
            <v>H</v>
          </cell>
          <cell r="C2419" t="str">
            <v>Dual Eligible 21+</v>
          </cell>
          <cell r="K2419">
            <v>18</v>
          </cell>
          <cell r="M2419">
            <v>0</v>
          </cell>
        </row>
        <row r="2420">
          <cell r="B2420" t="str">
            <v>H</v>
          </cell>
          <cell r="C2420" t="str">
            <v>Dual Eligible 21+</v>
          </cell>
          <cell r="K2420">
            <v>3</v>
          </cell>
          <cell r="M2420">
            <v>0</v>
          </cell>
        </row>
        <row r="2421">
          <cell r="B2421" t="str">
            <v>H</v>
          </cell>
          <cell r="C2421" t="str">
            <v>Dual Eligible 21+</v>
          </cell>
          <cell r="K2421">
            <v>156</v>
          </cell>
          <cell r="M2421">
            <v>0</v>
          </cell>
        </row>
        <row r="2422">
          <cell r="B2422" t="str">
            <v>H</v>
          </cell>
          <cell r="C2422" t="str">
            <v>Dual Eligible 21+</v>
          </cell>
          <cell r="K2422">
            <v>1</v>
          </cell>
          <cell r="M2422">
            <v>0</v>
          </cell>
        </row>
        <row r="2423">
          <cell r="B2423" t="str">
            <v>H</v>
          </cell>
          <cell r="C2423" t="str">
            <v>Dual Eligible 21+</v>
          </cell>
          <cell r="K2423">
            <v>152</v>
          </cell>
          <cell r="M2423">
            <v>0</v>
          </cell>
        </row>
        <row r="2424">
          <cell r="B2424" t="str">
            <v>H</v>
          </cell>
          <cell r="C2424" t="str">
            <v>Dual Eligible 21+</v>
          </cell>
          <cell r="K2424">
            <v>4</v>
          </cell>
          <cell r="M2424">
            <v>0</v>
          </cell>
        </row>
        <row r="2425">
          <cell r="B2425" t="str">
            <v>H</v>
          </cell>
          <cell r="C2425" t="str">
            <v>Dual Eligible 21+</v>
          </cell>
          <cell r="K2425">
            <v>8</v>
          </cell>
          <cell r="M2425">
            <v>0</v>
          </cell>
        </row>
        <row r="2426">
          <cell r="B2426" t="str">
            <v>H</v>
          </cell>
          <cell r="C2426" t="str">
            <v>Dual Eligible 21+</v>
          </cell>
          <cell r="K2426">
            <v>4</v>
          </cell>
          <cell r="M2426">
            <v>0</v>
          </cell>
        </row>
        <row r="2427">
          <cell r="B2427" t="str">
            <v>H</v>
          </cell>
          <cell r="C2427" t="str">
            <v>Dual Eligible 21+</v>
          </cell>
          <cell r="K2427">
            <v>3</v>
          </cell>
          <cell r="M2427">
            <v>0</v>
          </cell>
        </row>
        <row r="2428">
          <cell r="B2428" t="str">
            <v>H</v>
          </cell>
          <cell r="C2428" t="str">
            <v>Dual Eligible 21+</v>
          </cell>
          <cell r="K2428">
            <v>2</v>
          </cell>
          <cell r="M2428">
            <v>0</v>
          </cell>
        </row>
        <row r="2429">
          <cell r="B2429" t="str">
            <v>H</v>
          </cell>
          <cell r="C2429" t="str">
            <v>Medically Needy 0-20</v>
          </cell>
          <cell r="K2429">
            <v>2186.3248847926302</v>
          </cell>
          <cell r="M2429">
            <v>0</v>
          </cell>
        </row>
        <row r="2430">
          <cell r="B2430" t="str">
            <v>H</v>
          </cell>
          <cell r="C2430" t="str">
            <v>Medically Needy 0-20</v>
          </cell>
          <cell r="K2430">
            <v>9</v>
          </cell>
          <cell r="M2430">
            <v>0</v>
          </cell>
        </row>
        <row r="2431">
          <cell r="B2431" t="str">
            <v>H</v>
          </cell>
          <cell r="C2431" t="str">
            <v>Medically Needy 0-20</v>
          </cell>
          <cell r="K2431">
            <v>253.61175115207399</v>
          </cell>
          <cell r="M2431">
            <v>0</v>
          </cell>
        </row>
        <row r="2432">
          <cell r="B2432" t="str">
            <v>H</v>
          </cell>
          <cell r="C2432" t="str">
            <v>Medically Needy 0-20</v>
          </cell>
          <cell r="K2432">
            <v>6</v>
          </cell>
          <cell r="M2432">
            <v>0</v>
          </cell>
        </row>
        <row r="2433">
          <cell r="B2433" t="str">
            <v>H</v>
          </cell>
          <cell r="C2433" t="str">
            <v>Medically Needy 0-20</v>
          </cell>
          <cell r="K2433">
            <v>12</v>
          </cell>
          <cell r="M2433">
            <v>0</v>
          </cell>
        </row>
        <row r="2434">
          <cell r="B2434" t="str">
            <v>H</v>
          </cell>
          <cell r="C2434" t="str">
            <v>Medically Needy 21+</v>
          </cell>
          <cell r="K2434">
            <v>9072.83525345622</v>
          </cell>
          <cell r="M2434">
            <v>0</v>
          </cell>
        </row>
        <row r="2435">
          <cell r="B2435" t="str">
            <v>H</v>
          </cell>
          <cell r="C2435" t="str">
            <v>Medically Needy 21+</v>
          </cell>
          <cell r="K2435">
            <v>262.09677419354801</v>
          </cell>
          <cell r="M2435">
            <v>0</v>
          </cell>
        </row>
        <row r="2436">
          <cell r="B2436" t="str">
            <v>H</v>
          </cell>
          <cell r="C2436" t="str">
            <v>Medically Needy 21+</v>
          </cell>
          <cell r="K2436">
            <v>887.53801843318001</v>
          </cell>
          <cell r="M2436">
            <v>0</v>
          </cell>
        </row>
        <row r="2437">
          <cell r="B2437" t="str">
            <v>H</v>
          </cell>
          <cell r="C2437" t="str">
            <v>Medically Needy 21+</v>
          </cell>
          <cell r="K2437">
            <v>33.870967741935502</v>
          </cell>
          <cell r="M2437">
            <v>0</v>
          </cell>
        </row>
        <row r="2438">
          <cell r="B2438" t="str">
            <v>H</v>
          </cell>
          <cell r="C2438" t="str">
            <v>Medically Needy 21+</v>
          </cell>
          <cell r="K2438">
            <v>145.34101382488501</v>
          </cell>
          <cell r="M2438">
            <v>0</v>
          </cell>
        </row>
        <row r="2439">
          <cell r="B2439" t="str">
            <v>H</v>
          </cell>
          <cell r="C2439" t="str">
            <v>Medically Needy 21+</v>
          </cell>
          <cell r="K2439">
            <v>1</v>
          </cell>
          <cell r="M2439">
            <v>0</v>
          </cell>
        </row>
        <row r="2440">
          <cell r="B2440" t="str">
            <v>H</v>
          </cell>
          <cell r="C2440" t="str">
            <v>Medically Needy 21+</v>
          </cell>
          <cell r="K2440">
            <v>15</v>
          </cell>
          <cell r="M2440">
            <v>0</v>
          </cell>
        </row>
        <row r="2441">
          <cell r="B2441" t="str">
            <v>H</v>
          </cell>
          <cell r="C2441" t="str">
            <v>Medically Needy 21+</v>
          </cell>
          <cell r="K2441">
            <v>11.193548387096801</v>
          </cell>
          <cell r="M2441">
            <v>0</v>
          </cell>
        </row>
        <row r="2442">
          <cell r="B2442" t="str">
            <v>I</v>
          </cell>
          <cell r="C2442" t="str">
            <v>Medicaid Only/Dual Eligible 0-20</v>
          </cell>
          <cell r="K2442">
            <v>5</v>
          </cell>
          <cell r="M2442">
            <v>0</v>
          </cell>
        </row>
        <row r="2443">
          <cell r="B2443" t="str">
            <v>I</v>
          </cell>
          <cell r="C2443" t="str">
            <v>Medicaid Only/Dual Eligible 0-20</v>
          </cell>
          <cell r="K2443">
            <v>1042211.75460829</v>
          </cell>
          <cell r="M2443">
            <v>0</v>
          </cell>
        </row>
        <row r="2444">
          <cell r="B2444" t="str">
            <v>I</v>
          </cell>
          <cell r="C2444" t="str">
            <v>Medicaid Only/Dual Eligible 0-20</v>
          </cell>
          <cell r="K2444">
            <v>1390</v>
          </cell>
          <cell r="M2444">
            <v>0</v>
          </cell>
        </row>
        <row r="2445">
          <cell r="B2445" t="str">
            <v>I</v>
          </cell>
          <cell r="C2445" t="str">
            <v>Medicaid Only/Dual Eligible 0-20</v>
          </cell>
          <cell r="K2445">
            <v>42429.047235022997</v>
          </cell>
          <cell r="M2445">
            <v>0</v>
          </cell>
        </row>
        <row r="2446">
          <cell r="B2446" t="str">
            <v>I</v>
          </cell>
          <cell r="C2446" t="str">
            <v>Medicaid Only/Dual Eligible 0-20</v>
          </cell>
          <cell r="K2446">
            <v>1</v>
          </cell>
          <cell r="M2446">
            <v>0</v>
          </cell>
        </row>
        <row r="2447">
          <cell r="B2447" t="str">
            <v>I</v>
          </cell>
          <cell r="C2447" t="str">
            <v>Medicaid Only/Dual Eligible 0-20</v>
          </cell>
          <cell r="K2447">
            <v>285</v>
          </cell>
          <cell r="M2447">
            <v>0</v>
          </cell>
        </row>
        <row r="2448">
          <cell r="B2448" t="str">
            <v>I</v>
          </cell>
          <cell r="C2448" t="str">
            <v>Medicaid Only/Dual Eligible 0-20</v>
          </cell>
          <cell r="K2448">
            <v>1702.9458525345599</v>
          </cell>
          <cell r="M2448">
            <v>0</v>
          </cell>
        </row>
        <row r="2449">
          <cell r="B2449" t="str">
            <v>I</v>
          </cell>
          <cell r="C2449" t="str">
            <v>Medicaid Only/Dual Eligible 0-20</v>
          </cell>
          <cell r="K2449">
            <v>20</v>
          </cell>
          <cell r="M2449">
            <v>0</v>
          </cell>
        </row>
        <row r="2450">
          <cell r="B2450" t="str">
            <v>I</v>
          </cell>
          <cell r="C2450" t="str">
            <v>Medicaid Only/Dual Eligible 0-20</v>
          </cell>
          <cell r="K2450">
            <v>363.27188940092202</v>
          </cell>
          <cell r="M2450">
            <v>0</v>
          </cell>
        </row>
        <row r="2451">
          <cell r="B2451" t="str">
            <v>I</v>
          </cell>
          <cell r="C2451" t="str">
            <v>Medicaid Only/Dual Eligible 0-20</v>
          </cell>
          <cell r="K2451">
            <v>16</v>
          </cell>
          <cell r="M2451">
            <v>0</v>
          </cell>
        </row>
        <row r="2452">
          <cell r="B2452" t="str">
            <v>I</v>
          </cell>
          <cell r="C2452" t="str">
            <v>Medicaid Only/Dual Eligible 0-20</v>
          </cell>
          <cell r="K2452">
            <v>1</v>
          </cell>
          <cell r="M2452">
            <v>0</v>
          </cell>
        </row>
        <row r="2453">
          <cell r="B2453" t="str">
            <v>I</v>
          </cell>
          <cell r="C2453" t="str">
            <v>Medicaid Only/Dual Eligible 0-20</v>
          </cell>
          <cell r="K2453">
            <v>1818.7430875575999</v>
          </cell>
          <cell r="M2453">
            <v>0</v>
          </cell>
        </row>
        <row r="2454">
          <cell r="B2454" t="str">
            <v>I</v>
          </cell>
          <cell r="C2454" t="str">
            <v>Medicaid Only/Dual Eligible 0-20</v>
          </cell>
          <cell r="K2454">
            <v>3</v>
          </cell>
          <cell r="M2454">
            <v>0</v>
          </cell>
        </row>
        <row r="2455">
          <cell r="B2455" t="str">
            <v>I</v>
          </cell>
          <cell r="C2455" t="str">
            <v>Medicaid Only/Dual Eligible 0-20</v>
          </cell>
          <cell r="K2455">
            <v>245</v>
          </cell>
          <cell r="M2455">
            <v>0</v>
          </cell>
        </row>
        <row r="2456">
          <cell r="B2456" t="str">
            <v>I</v>
          </cell>
          <cell r="C2456" t="str">
            <v>Medicaid Only/Dual Eligible 0-20</v>
          </cell>
          <cell r="K2456">
            <v>4</v>
          </cell>
          <cell r="M2456">
            <v>0</v>
          </cell>
        </row>
        <row r="2457">
          <cell r="B2457" t="str">
            <v>I</v>
          </cell>
          <cell r="C2457" t="str">
            <v>Medicaid Only/Dual Eligible 0-20</v>
          </cell>
          <cell r="K2457">
            <v>25</v>
          </cell>
          <cell r="M2457">
            <v>0</v>
          </cell>
        </row>
        <row r="2458">
          <cell r="B2458" t="str">
            <v>I</v>
          </cell>
          <cell r="C2458" t="str">
            <v>Medicaid Only/Dual Eligible 0-20</v>
          </cell>
          <cell r="K2458">
            <v>4</v>
          </cell>
          <cell r="M2458">
            <v>0</v>
          </cell>
        </row>
        <row r="2459">
          <cell r="B2459" t="str">
            <v>I</v>
          </cell>
          <cell r="C2459" t="str">
            <v>Medicaid Only/Dual Eligible 0-20</v>
          </cell>
          <cell r="K2459">
            <v>6</v>
          </cell>
          <cell r="M2459">
            <v>0</v>
          </cell>
        </row>
        <row r="2460">
          <cell r="B2460" t="str">
            <v>I</v>
          </cell>
          <cell r="C2460" t="str">
            <v>Medicaid Only/Dual Eligible 0-20</v>
          </cell>
          <cell r="K2460">
            <v>5019.9746543778801</v>
          </cell>
          <cell r="M2460">
            <v>0</v>
          </cell>
        </row>
        <row r="2461">
          <cell r="B2461" t="str">
            <v>I</v>
          </cell>
          <cell r="C2461" t="str">
            <v>Medicaid Only/Dual Eligible 0-20</v>
          </cell>
          <cell r="K2461">
            <v>15</v>
          </cell>
          <cell r="M2461">
            <v>0</v>
          </cell>
        </row>
        <row r="2462">
          <cell r="B2462" t="str">
            <v>I</v>
          </cell>
          <cell r="C2462" t="str">
            <v>Medicaid Only/Dual Eligible 0-20</v>
          </cell>
          <cell r="K2462">
            <v>1</v>
          </cell>
          <cell r="M2462">
            <v>0</v>
          </cell>
        </row>
        <row r="2463">
          <cell r="B2463" t="str">
            <v>I</v>
          </cell>
          <cell r="C2463" t="str">
            <v>Medicaid Only/Dual Eligible 0-20</v>
          </cell>
          <cell r="K2463">
            <v>1273.25</v>
          </cell>
          <cell r="M2463">
            <v>0</v>
          </cell>
        </row>
        <row r="2464">
          <cell r="B2464" t="str">
            <v>I</v>
          </cell>
          <cell r="C2464" t="str">
            <v>Medicaid Only/Dual Eligible 0-20</v>
          </cell>
          <cell r="K2464">
            <v>16</v>
          </cell>
          <cell r="M2464">
            <v>0</v>
          </cell>
        </row>
        <row r="2465">
          <cell r="B2465" t="str">
            <v>I</v>
          </cell>
          <cell r="C2465" t="str">
            <v>Medicaid Only/Dual Eligible 0-20</v>
          </cell>
          <cell r="K2465">
            <v>21</v>
          </cell>
          <cell r="M2465">
            <v>0</v>
          </cell>
        </row>
        <row r="2466">
          <cell r="B2466" t="str">
            <v>I</v>
          </cell>
          <cell r="C2466" t="str">
            <v>Medicaid Only 21+</v>
          </cell>
          <cell r="K2466">
            <v>951</v>
          </cell>
          <cell r="M2466">
            <v>0</v>
          </cell>
        </row>
        <row r="2467">
          <cell r="B2467" t="str">
            <v>I</v>
          </cell>
          <cell r="C2467" t="str">
            <v>Medicaid Only 21+</v>
          </cell>
          <cell r="K2467">
            <v>289635.96428571502</v>
          </cell>
          <cell r="M2467">
            <v>0</v>
          </cell>
        </row>
        <row r="2468">
          <cell r="B2468" t="str">
            <v>I</v>
          </cell>
          <cell r="C2468" t="str">
            <v>Medicaid Only 21+</v>
          </cell>
          <cell r="K2468">
            <v>107</v>
          </cell>
          <cell r="M2468">
            <v>0</v>
          </cell>
        </row>
        <row r="2469">
          <cell r="B2469" t="str">
            <v>I</v>
          </cell>
          <cell r="C2469" t="str">
            <v>Medicaid Only 21+</v>
          </cell>
          <cell r="K2469">
            <v>4573.00576036866</v>
          </cell>
          <cell r="M2469">
            <v>0</v>
          </cell>
        </row>
        <row r="2470">
          <cell r="B2470" t="str">
            <v>I</v>
          </cell>
          <cell r="C2470" t="str">
            <v>Medicaid Only 21+</v>
          </cell>
          <cell r="K2470">
            <v>74666.150921659006</v>
          </cell>
          <cell r="M2470">
            <v>0</v>
          </cell>
        </row>
        <row r="2471">
          <cell r="B2471" t="str">
            <v>I</v>
          </cell>
          <cell r="C2471" t="str">
            <v>Medicaid Only 21+</v>
          </cell>
          <cell r="K2471">
            <v>2060</v>
          </cell>
          <cell r="M2471">
            <v>0</v>
          </cell>
        </row>
        <row r="2472">
          <cell r="B2472" t="str">
            <v>I</v>
          </cell>
          <cell r="C2472" t="str">
            <v>Medicaid Only 21+</v>
          </cell>
          <cell r="K2472">
            <v>6167.1417050691298</v>
          </cell>
          <cell r="M2472">
            <v>0</v>
          </cell>
        </row>
        <row r="2473">
          <cell r="B2473" t="str">
            <v>I</v>
          </cell>
          <cell r="C2473" t="str">
            <v>Medicaid Only 21+</v>
          </cell>
          <cell r="K2473">
            <v>359</v>
          </cell>
          <cell r="M2473">
            <v>0</v>
          </cell>
        </row>
        <row r="2474">
          <cell r="B2474" t="str">
            <v>I</v>
          </cell>
          <cell r="C2474" t="str">
            <v>Medicaid Only 21+</v>
          </cell>
          <cell r="K2474">
            <v>20611.5506912442</v>
          </cell>
          <cell r="M2474">
            <v>0</v>
          </cell>
        </row>
        <row r="2475">
          <cell r="B2475" t="str">
            <v>I</v>
          </cell>
          <cell r="C2475" t="str">
            <v>Medicaid Only 21+</v>
          </cell>
          <cell r="K2475">
            <v>408</v>
          </cell>
          <cell r="M2475">
            <v>0</v>
          </cell>
        </row>
        <row r="2476">
          <cell r="B2476" t="str">
            <v>I</v>
          </cell>
          <cell r="C2476" t="str">
            <v>Medicaid Only 21+</v>
          </cell>
          <cell r="K2476">
            <v>134</v>
          </cell>
          <cell r="M2476">
            <v>0</v>
          </cell>
        </row>
        <row r="2477">
          <cell r="B2477" t="str">
            <v>I</v>
          </cell>
          <cell r="C2477" t="str">
            <v>Medicaid Only 21+</v>
          </cell>
          <cell r="K2477">
            <v>7</v>
          </cell>
          <cell r="M2477">
            <v>0</v>
          </cell>
        </row>
        <row r="2478">
          <cell r="B2478" t="str">
            <v>I</v>
          </cell>
          <cell r="C2478" t="str">
            <v>Medicaid Only 21+</v>
          </cell>
          <cell r="K2478">
            <v>847</v>
          </cell>
          <cell r="M2478">
            <v>0</v>
          </cell>
        </row>
        <row r="2479">
          <cell r="B2479" t="str">
            <v>I</v>
          </cell>
          <cell r="C2479" t="str">
            <v>Medicaid Only 21+</v>
          </cell>
          <cell r="K2479">
            <v>9455.3790322580608</v>
          </cell>
          <cell r="M2479">
            <v>0</v>
          </cell>
        </row>
        <row r="2480">
          <cell r="B2480" t="str">
            <v>I</v>
          </cell>
          <cell r="C2480" t="str">
            <v>Medicaid Only 21+</v>
          </cell>
          <cell r="K2480">
            <v>29</v>
          </cell>
          <cell r="M2480">
            <v>0</v>
          </cell>
        </row>
        <row r="2481">
          <cell r="B2481" t="str">
            <v>I</v>
          </cell>
          <cell r="C2481" t="str">
            <v>Medicaid Only 21+</v>
          </cell>
          <cell r="K2481">
            <v>184.142857142857</v>
          </cell>
          <cell r="M2481">
            <v>0</v>
          </cell>
        </row>
        <row r="2482">
          <cell r="B2482" t="str">
            <v>I</v>
          </cell>
          <cell r="C2482" t="str">
            <v>Medicaid Only 21+</v>
          </cell>
          <cell r="K2482">
            <v>29534.770737327199</v>
          </cell>
          <cell r="M2482">
            <v>0</v>
          </cell>
        </row>
        <row r="2483">
          <cell r="B2483" t="str">
            <v>I</v>
          </cell>
          <cell r="C2483" t="str">
            <v>Medicaid Only 21+</v>
          </cell>
          <cell r="K2483">
            <v>154.65898617511499</v>
          </cell>
          <cell r="M2483">
            <v>0</v>
          </cell>
        </row>
        <row r="2484">
          <cell r="B2484" t="str">
            <v>I</v>
          </cell>
          <cell r="C2484" t="str">
            <v>Medicaid Only 21+</v>
          </cell>
          <cell r="K2484">
            <v>2241.1774193548399</v>
          </cell>
          <cell r="M2484">
            <v>0</v>
          </cell>
        </row>
        <row r="2485">
          <cell r="B2485" t="str">
            <v>I</v>
          </cell>
          <cell r="C2485" t="str">
            <v>Medicaid Only 21+</v>
          </cell>
          <cell r="K2485">
            <v>92.528801843318007</v>
          </cell>
          <cell r="M2485">
            <v>0</v>
          </cell>
        </row>
        <row r="2486">
          <cell r="B2486" t="str">
            <v>I</v>
          </cell>
          <cell r="C2486" t="str">
            <v>Medicaid Only 21+</v>
          </cell>
          <cell r="K2486">
            <v>5966.2649769585296</v>
          </cell>
          <cell r="M2486">
            <v>0</v>
          </cell>
        </row>
        <row r="2487">
          <cell r="B2487" t="str">
            <v>I</v>
          </cell>
          <cell r="C2487" t="str">
            <v>Medicaid Only 21+</v>
          </cell>
          <cell r="K2487">
            <v>164</v>
          </cell>
          <cell r="M2487">
            <v>0</v>
          </cell>
        </row>
        <row r="2488">
          <cell r="B2488" t="str">
            <v>I</v>
          </cell>
          <cell r="C2488" t="str">
            <v>Medicaid Only 21+</v>
          </cell>
          <cell r="K2488">
            <v>232</v>
          </cell>
          <cell r="M2488">
            <v>0</v>
          </cell>
        </row>
        <row r="2489">
          <cell r="B2489" t="str">
            <v>I</v>
          </cell>
          <cell r="C2489" t="str">
            <v>Medicaid Only 21+</v>
          </cell>
          <cell r="K2489">
            <v>14</v>
          </cell>
          <cell r="M2489">
            <v>0</v>
          </cell>
        </row>
        <row r="2490">
          <cell r="B2490" t="str">
            <v>I</v>
          </cell>
          <cell r="C2490" t="str">
            <v>Medicaid Only 21+</v>
          </cell>
          <cell r="K2490">
            <v>638</v>
          </cell>
          <cell r="M2490">
            <v>0</v>
          </cell>
        </row>
        <row r="2491">
          <cell r="B2491" t="str">
            <v>I</v>
          </cell>
          <cell r="C2491" t="str">
            <v>Medicaid Only 21+</v>
          </cell>
          <cell r="K2491">
            <v>6241.8052995391699</v>
          </cell>
          <cell r="M2491">
            <v>0</v>
          </cell>
        </row>
        <row r="2492">
          <cell r="B2492" t="str">
            <v>I</v>
          </cell>
          <cell r="C2492" t="str">
            <v>Medicaid Only 21+</v>
          </cell>
          <cell r="K2492">
            <v>536</v>
          </cell>
          <cell r="M2492">
            <v>0</v>
          </cell>
        </row>
        <row r="2493">
          <cell r="B2493" t="str">
            <v>I</v>
          </cell>
          <cell r="C2493" t="str">
            <v>Medicaid Only 21+</v>
          </cell>
          <cell r="K2493">
            <v>74</v>
          </cell>
          <cell r="M2493">
            <v>0</v>
          </cell>
        </row>
        <row r="2494">
          <cell r="B2494" t="str">
            <v>I</v>
          </cell>
          <cell r="C2494" t="str">
            <v>Medicaid Only 21+</v>
          </cell>
          <cell r="K2494">
            <v>105</v>
          </cell>
          <cell r="M2494">
            <v>0</v>
          </cell>
        </row>
        <row r="2495">
          <cell r="B2495" t="str">
            <v>I</v>
          </cell>
          <cell r="C2495" t="str">
            <v>Medicaid Only 21+</v>
          </cell>
          <cell r="K2495">
            <v>1964.88248847926</v>
          </cell>
          <cell r="M2495">
            <v>0</v>
          </cell>
        </row>
        <row r="2496">
          <cell r="B2496" t="str">
            <v>I</v>
          </cell>
          <cell r="C2496" t="str">
            <v>Medicaid Only 21+</v>
          </cell>
          <cell r="K2496">
            <v>14</v>
          </cell>
          <cell r="M2496">
            <v>0</v>
          </cell>
        </row>
        <row r="2497">
          <cell r="B2497" t="str">
            <v>I</v>
          </cell>
          <cell r="C2497" t="str">
            <v>Medicaid Only 21+</v>
          </cell>
          <cell r="K2497">
            <v>1</v>
          </cell>
          <cell r="M2497">
            <v>0</v>
          </cell>
        </row>
        <row r="2498">
          <cell r="B2498" t="str">
            <v>I</v>
          </cell>
          <cell r="C2498" t="str">
            <v>Medicaid Only 21+</v>
          </cell>
          <cell r="K2498">
            <v>1405</v>
          </cell>
          <cell r="M2498">
            <v>0</v>
          </cell>
        </row>
        <row r="2499">
          <cell r="B2499" t="str">
            <v>I</v>
          </cell>
          <cell r="C2499" t="str">
            <v>Medicaid Only 21+</v>
          </cell>
          <cell r="K2499">
            <v>280</v>
          </cell>
          <cell r="M2499">
            <v>0</v>
          </cell>
        </row>
        <row r="2500">
          <cell r="B2500" t="str">
            <v>I</v>
          </cell>
          <cell r="C2500" t="str">
            <v>Medicaid Only 21+</v>
          </cell>
          <cell r="K2500">
            <v>6</v>
          </cell>
          <cell r="M2500">
            <v>0</v>
          </cell>
        </row>
        <row r="2501">
          <cell r="B2501" t="str">
            <v>I</v>
          </cell>
          <cell r="C2501" t="str">
            <v>Medicaid Only 21+</v>
          </cell>
          <cell r="K2501">
            <v>45</v>
          </cell>
          <cell r="M2501">
            <v>0</v>
          </cell>
        </row>
        <row r="2502">
          <cell r="B2502" t="str">
            <v>I</v>
          </cell>
          <cell r="C2502" t="str">
            <v>Medicaid Only 21+</v>
          </cell>
          <cell r="K2502">
            <v>954.13824884792598</v>
          </cell>
          <cell r="M2502">
            <v>0</v>
          </cell>
        </row>
        <row r="2503">
          <cell r="B2503" t="str">
            <v>I</v>
          </cell>
          <cell r="C2503" t="str">
            <v>Medicaid Only 21+</v>
          </cell>
          <cell r="K2503">
            <v>2</v>
          </cell>
          <cell r="M2503">
            <v>0</v>
          </cell>
        </row>
        <row r="2504">
          <cell r="B2504" t="str">
            <v>I</v>
          </cell>
          <cell r="C2504" t="str">
            <v>Medicaid Only 21+</v>
          </cell>
          <cell r="K2504">
            <v>56</v>
          </cell>
          <cell r="M2504">
            <v>0</v>
          </cell>
        </row>
        <row r="2505">
          <cell r="B2505" t="str">
            <v>I</v>
          </cell>
          <cell r="C2505" t="str">
            <v>Medicaid Only 21+</v>
          </cell>
          <cell r="K2505">
            <v>6</v>
          </cell>
          <cell r="M2505">
            <v>0</v>
          </cell>
        </row>
        <row r="2506">
          <cell r="B2506" t="str">
            <v>I</v>
          </cell>
          <cell r="C2506" t="str">
            <v>Medicaid Only 21+</v>
          </cell>
          <cell r="K2506">
            <v>4764.5483870967701</v>
          </cell>
          <cell r="M2506">
            <v>0</v>
          </cell>
        </row>
        <row r="2507">
          <cell r="B2507" t="str">
            <v>I</v>
          </cell>
          <cell r="C2507" t="str">
            <v>Medicaid Only 21+</v>
          </cell>
          <cell r="K2507">
            <v>101</v>
          </cell>
          <cell r="M2507">
            <v>0</v>
          </cell>
        </row>
        <row r="2508">
          <cell r="B2508" t="str">
            <v>I</v>
          </cell>
          <cell r="C2508" t="str">
            <v>Medicaid Only 21+</v>
          </cell>
          <cell r="K2508">
            <v>6</v>
          </cell>
          <cell r="M2508">
            <v>0</v>
          </cell>
        </row>
        <row r="2509">
          <cell r="B2509" t="str">
            <v>I</v>
          </cell>
          <cell r="C2509" t="str">
            <v>Medicaid Only 21+</v>
          </cell>
          <cell r="K2509">
            <v>51</v>
          </cell>
          <cell r="M2509">
            <v>0</v>
          </cell>
        </row>
        <row r="2510">
          <cell r="B2510" t="str">
            <v>I</v>
          </cell>
          <cell r="C2510" t="str">
            <v>Medicaid Only 21+</v>
          </cell>
          <cell r="K2510">
            <v>4201</v>
          </cell>
          <cell r="M2510">
            <v>0</v>
          </cell>
        </row>
        <row r="2511">
          <cell r="B2511" t="str">
            <v>I</v>
          </cell>
          <cell r="C2511" t="str">
            <v>Medicaid Only 21+</v>
          </cell>
          <cell r="K2511">
            <v>106</v>
          </cell>
          <cell r="M2511">
            <v>0</v>
          </cell>
        </row>
        <row r="2512">
          <cell r="B2512" t="str">
            <v>I</v>
          </cell>
          <cell r="C2512" t="str">
            <v>Medicaid Only 21+</v>
          </cell>
          <cell r="K2512">
            <v>3</v>
          </cell>
          <cell r="M2512">
            <v>0</v>
          </cell>
        </row>
        <row r="2513">
          <cell r="B2513" t="str">
            <v>I</v>
          </cell>
          <cell r="C2513" t="str">
            <v>Medicaid Only 21+</v>
          </cell>
          <cell r="K2513">
            <v>102</v>
          </cell>
          <cell r="M2513">
            <v>0</v>
          </cell>
        </row>
        <row r="2514">
          <cell r="B2514" t="str">
            <v>I</v>
          </cell>
          <cell r="C2514" t="str">
            <v>Medicaid Only 21+</v>
          </cell>
          <cell r="K2514">
            <v>9</v>
          </cell>
          <cell r="M2514">
            <v>0</v>
          </cell>
        </row>
        <row r="2515">
          <cell r="B2515" t="str">
            <v>I</v>
          </cell>
          <cell r="C2515" t="str">
            <v>Medicaid Only 21+</v>
          </cell>
          <cell r="K2515">
            <v>21</v>
          </cell>
          <cell r="M2515">
            <v>0</v>
          </cell>
        </row>
        <row r="2516">
          <cell r="B2516" t="str">
            <v>I</v>
          </cell>
          <cell r="C2516" t="str">
            <v>Medicaid Only 21+</v>
          </cell>
          <cell r="K2516">
            <v>3</v>
          </cell>
          <cell r="M2516">
            <v>0</v>
          </cell>
        </row>
        <row r="2517">
          <cell r="B2517" t="str">
            <v>I</v>
          </cell>
          <cell r="C2517" t="str">
            <v>Medicaid Only 21+</v>
          </cell>
          <cell r="K2517">
            <v>4</v>
          </cell>
          <cell r="M2517">
            <v>0</v>
          </cell>
        </row>
        <row r="2518">
          <cell r="B2518" t="str">
            <v>I</v>
          </cell>
          <cell r="C2518" t="str">
            <v>Medicaid Only 21+</v>
          </cell>
          <cell r="K2518">
            <v>1</v>
          </cell>
          <cell r="M2518">
            <v>0</v>
          </cell>
        </row>
        <row r="2519">
          <cell r="B2519" t="str">
            <v>I</v>
          </cell>
          <cell r="C2519" t="str">
            <v>Medicaid Only 21+</v>
          </cell>
          <cell r="K2519">
            <v>1</v>
          </cell>
          <cell r="M2519">
            <v>0</v>
          </cell>
        </row>
        <row r="2520">
          <cell r="B2520" t="str">
            <v>I</v>
          </cell>
          <cell r="C2520" t="str">
            <v>Medicaid Only 21+</v>
          </cell>
          <cell r="K2520">
            <v>2</v>
          </cell>
          <cell r="M2520">
            <v>0</v>
          </cell>
        </row>
        <row r="2521">
          <cell r="B2521" t="str">
            <v>I</v>
          </cell>
          <cell r="C2521" t="str">
            <v>Medicaid Only 21+</v>
          </cell>
          <cell r="K2521">
            <v>32</v>
          </cell>
          <cell r="M2521">
            <v>0</v>
          </cell>
        </row>
        <row r="2522">
          <cell r="B2522" t="str">
            <v>I</v>
          </cell>
          <cell r="C2522" t="str">
            <v>Medicaid Only 21+</v>
          </cell>
          <cell r="K2522">
            <v>8</v>
          </cell>
          <cell r="M2522">
            <v>0</v>
          </cell>
        </row>
        <row r="2523">
          <cell r="B2523" t="str">
            <v>I</v>
          </cell>
          <cell r="C2523" t="str">
            <v>Medicaid Only 21+</v>
          </cell>
          <cell r="K2523">
            <v>95.645161290322605</v>
          </cell>
          <cell r="M2523">
            <v>0</v>
          </cell>
        </row>
        <row r="2524">
          <cell r="B2524" t="str">
            <v>I</v>
          </cell>
          <cell r="C2524" t="str">
            <v>Medicaid Only 21+</v>
          </cell>
          <cell r="K2524">
            <v>10</v>
          </cell>
          <cell r="M2524">
            <v>0</v>
          </cell>
        </row>
        <row r="2525">
          <cell r="B2525" t="str">
            <v>I</v>
          </cell>
          <cell r="C2525" t="str">
            <v>Dual Eligible 21+</v>
          </cell>
          <cell r="K2525">
            <v>927.92857142857099</v>
          </cell>
          <cell r="M2525">
            <v>0</v>
          </cell>
        </row>
        <row r="2526">
          <cell r="B2526" t="str">
            <v>I</v>
          </cell>
          <cell r="C2526" t="str">
            <v>Dual Eligible 21+</v>
          </cell>
          <cell r="K2526">
            <v>6940.7903225806403</v>
          </cell>
          <cell r="M2526">
            <v>0</v>
          </cell>
        </row>
        <row r="2527">
          <cell r="B2527" t="str">
            <v>I</v>
          </cell>
          <cell r="C2527" t="str">
            <v>Dual Eligible 21+</v>
          </cell>
          <cell r="K2527">
            <v>155</v>
          </cell>
          <cell r="M2527">
            <v>0</v>
          </cell>
        </row>
        <row r="2528">
          <cell r="B2528" t="str">
            <v>I</v>
          </cell>
          <cell r="C2528" t="str">
            <v>Dual Eligible 21+</v>
          </cell>
          <cell r="K2528">
            <v>1144.8421658986199</v>
          </cell>
          <cell r="M2528">
            <v>0</v>
          </cell>
        </row>
        <row r="2529">
          <cell r="B2529" t="str">
            <v>I</v>
          </cell>
          <cell r="C2529" t="str">
            <v>Dual Eligible 21+</v>
          </cell>
          <cell r="K2529">
            <v>1659.98617511521</v>
          </cell>
          <cell r="M2529">
            <v>0</v>
          </cell>
        </row>
        <row r="2530">
          <cell r="B2530" t="str">
            <v>I</v>
          </cell>
          <cell r="C2530" t="str">
            <v>Dual Eligible 21+</v>
          </cell>
          <cell r="K2530">
            <v>7433.5748847926297</v>
          </cell>
          <cell r="M2530">
            <v>0</v>
          </cell>
        </row>
        <row r="2531">
          <cell r="B2531" t="str">
            <v>I</v>
          </cell>
          <cell r="C2531" t="str">
            <v>Dual Eligible 21+</v>
          </cell>
          <cell r="K2531">
            <v>315.96774193548401</v>
          </cell>
          <cell r="M2531">
            <v>0</v>
          </cell>
        </row>
        <row r="2532">
          <cell r="B2532" t="str">
            <v>I</v>
          </cell>
          <cell r="C2532" t="str">
            <v>Dual Eligible 21+</v>
          </cell>
          <cell r="K2532">
            <v>1021.29032258065</v>
          </cell>
          <cell r="M2532">
            <v>0</v>
          </cell>
        </row>
        <row r="2533">
          <cell r="B2533" t="str">
            <v>I</v>
          </cell>
          <cell r="C2533" t="str">
            <v>Dual Eligible 21+</v>
          </cell>
          <cell r="K2533">
            <v>45287.304147465402</v>
          </cell>
          <cell r="M2533">
            <v>0</v>
          </cell>
        </row>
        <row r="2534">
          <cell r="B2534" t="str">
            <v>I</v>
          </cell>
          <cell r="C2534" t="str">
            <v>Dual Eligible 21+</v>
          </cell>
          <cell r="K2534">
            <v>17503.074884792601</v>
          </cell>
          <cell r="M2534">
            <v>0</v>
          </cell>
        </row>
        <row r="2535">
          <cell r="B2535" t="str">
            <v>I</v>
          </cell>
          <cell r="C2535" t="str">
            <v>Dual Eligible 21+</v>
          </cell>
          <cell r="K2535">
            <v>729.75</v>
          </cell>
          <cell r="M2535">
            <v>0</v>
          </cell>
        </row>
        <row r="2536">
          <cell r="B2536" t="str">
            <v>I</v>
          </cell>
          <cell r="C2536" t="str">
            <v>Dual Eligible 21+</v>
          </cell>
          <cell r="K2536">
            <v>118.03571428571399</v>
          </cell>
          <cell r="M2536">
            <v>0</v>
          </cell>
        </row>
        <row r="2537">
          <cell r="B2537" t="str">
            <v>I</v>
          </cell>
          <cell r="C2537" t="str">
            <v>Dual Eligible 21+</v>
          </cell>
          <cell r="K2537">
            <v>23406.0403225806</v>
          </cell>
          <cell r="M2537">
            <v>0</v>
          </cell>
        </row>
        <row r="2538">
          <cell r="B2538" t="str">
            <v>I</v>
          </cell>
          <cell r="C2538" t="str">
            <v>Dual Eligible 21+</v>
          </cell>
          <cell r="K2538">
            <v>16577.495391705099</v>
          </cell>
          <cell r="M2538">
            <v>0</v>
          </cell>
        </row>
        <row r="2539">
          <cell r="B2539" t="str">
            <v>I</v>
          </cell>
          <cell r="C2539" t="str">
            <v>Dual Eligible 21+</v>
          </cell>
          <cell r="K2539">
            <v>301.06797235022998</v>
          </cell>
          <cell r="M2539">
            <v>0</v>
          </cell>
        </row>
        <row r="2540">
          <cell r="B2540" t="str">
            <v>I</v>
          </cell>
          <cell r="C2540" t="str">
            <v>Dual Eligible 21+</v>
          </cell>
          <cell r="K2540">
            <v>458.83525345622098</v>
          </cell>
          <cell r="M2540">
            <v>0</v>
          </cell>
        </row>
        <row r="2541">
          <cell r="B2541" t="str">
            <v>I</v>
          </cell>
          <cell r="C2541" t="str">
            <v>Dual Eligible 21+</v>
          </cell>
          <cell r="K2541">
            <v>59.838709677419402</v>
          </cell>
          <cell r="M2541">
            <v>0</v>
          </cell>
        </row>
        <row r="2542">
          <cell r="B2542" t="str">
            <v>I</v>
          </cell>
          <cell r="C2542" t="str">
            <v>Dual Eligible 21+</v>
          </cell>
          <cell r="K2542">
            <v>3</v>
          </cell>
          <cell r="M2542">
            <v>0</v>
          </cell>
        </row>
        <row r="2543">
          <cell r="B2543" t="str">
            <v>I</v>
          </cell>
          <cell r="C2543" t="str">
            <v>Dual Eligible 21+</v>
          </cell>
          <cell r="K2543">
            <v>48.932027649769601</v>
          </cell>
          <cell r="M2543">
            <v>0</v>
          </cell>
        </row>
        <row r="2544">
          <cell r="B2544" t="str">
            <v>I</v>
          </cell>
          <cell r="C2544" t="str">
            <v>Dual Eligible 21+</v>
          </cell>
          <cell r="K2544">
            <v>550.36405529953902</v>
          </cell>
          <cell r="M2544">
            <v>0</v>
          </cell>
        </row>
        <row r="2545">
          <cell r="B2545" t="str">
            <v>I</v>
          </cell>
          <cell r="C2545" t="str">
            <v>Dual Eligible 21+</v>
          </cell>
          <cell r="K2545">
            <v>202.96428571428601</v>
          </cell>
          <cell r="M2545">
            <v>0</v>
          </cell>
        </row>
        <row r="2546">
          <cell r="B2546" t="str">
            <v>I</v>
          </cell>
          <cell r="C2546" t="str">
            <v>Dual Eligible 21+</v>
          </cell>
          <cell r="K2546">
            <v>72</v>
          </cell>
          <cell r="M2546">
            <v>0</v>
          </cell>
        </row>
        <row r="2547">
          <cell r="B2547" t="str">
            <v>I</v>
          </cell>
          <cell r="C2547" t="str">
            <v>Dual Eligible 21+</v>
          </cell>
          <cell r="K2547">
            <v>19</v>
          </cell>
          <cell r="M2547">
            <v>0</v>
          </cell>
        </row>
        <row r="2548">
          <cell r="B2548" t="str">
            <v>I</v>
          </cell>
          <cell r="C2548" t="str">
            <v>Dual Eligible 21+</v>
          </cell>
          <cell r="K2548">
            <v>773.29262672811103</v>
          </cell>
          <cell r="M2548">
            <v>0</v>
          </cell>
        </row>
        <row r="2549">
          <cell r="B2549" t="str">
            <v>I</v>
          </cell>
          <cell r="C2549" t="str">
            <v>Dual Eligible 21+</v>
          </cell>
          <cell r="K2549">
            <v>627.96428571428601</v>
          </cell>
          <cell r="M2549">
            <v>0</v>
          </cell>
        </row>
        <row r="2550">
          <cell r="B2550" t="str">
            <v>I</v>
          </cell>
          <cell r="C2550" t="str">
            <v>Dual Eligible 21+</v>
          </cell>
          <cell r="K2550">
            <v>116.967741935484</v>
          </cell>
          <cell r="M2550">
            <v>0</v>
          </cell>
        </row>
        <row r="2551">
          <cell r="B2551" t="str">
            <v>I</v>
          </cell>
          <cell r="C2551" t="str">
            <v>Dual Eligible 21+</v>
          </cell>
          <cell r="K2551">
            <v>79.9677419354839</v>
          </cell>
          <cell r="M2551">
            <v>0</v>
          </cell>
        </row>
        <row r="2552">
          <cell r="B2552" t="str">
            <v>I</v>
          </cell>
          <cell r="C2552" t="str">
            <v>Dual Eligible 21+</v>
          </cell>
          <cell r="K2552">
            <v>3854.37211981567</v>
          </cell>
          <cell r="M2552">
            <v>0</v>
          </cell>
        </row>
        <row r="2553">
          <cell r="B2553" t="str">
            <v>I</v>
          </cell>
          <cell r="C2553" t="str">
            <v>Dual Eligible 21+</v>
          </cell>
          <cell r="K2553">
            <v>4791.8018433179705</v>
          </cell>
          <cell r="M2553">
            <v>0</v>
          </cell>
        </row>
        <row r="2554">
          <cell r="B2554" t="str">
            <v>I</v>
          </cell>
          <cell r="C2554" t="str">
            <v>Dual Eligible 21+</v>
          </cell>
          <cell r="K2554">
            <v>126</v>
          </cell>
          <cell r="M2554">
            <v>0</v>
          </cell>
        </row>
        <row r="2555">
          <cell r="B2555" t="str">
            <v>I</v>
          </cell>
          <cell r="C2555" t="str">
            <v>Dual Eligible 21+</v>
          </cell>
          <cell r="K2555">
            <v>45</v>
          </cell>
          <cell r="M2555">
            <v>0</v>
          </cell>
        </row>
        <row r="2556">
          <cell r="B2556" t="str">
            <v>I</v>
          </cell>
          <cell r="C2556" t="str">
            <v>Dual Eligible 21+</v>
          </cell>
          <cell r="K2556">
            <v>6821.6532258064499</v>
          </cell>
          <cell r="M2556">
            <v>0</v>
          </cell>
        </row>
        <row r="2557">
          <cell r="B2557" t="str">
            <v>I</v>
          </cell>
          <cell r="C2557" t="str">
            <v>Dual Eligible 21+</v>
          </cell>
          <cell r="K2557">
            <v>4557.6820276497701</v>
          </cell>
          <cell r="M2557">
            <v>0</v>
          </cell>
        </row>
        <row r="2558">
          <cell r="B2558" t="str">
            <v>I</v>
          </cell>
          <cell r="C2558" t="str">
            <v>Dual Eligible 21+</v>
          </cell>
          <cell r="K2558">
            <v>70</v>
          </cell>
          <cell r="M2558">
            <v>0</v>
          </cell>
        </row>
        <row r="2559">
          <cell r="B2559" t="str">
            <v>I</v>
          </cell>
          <cell r="C2559" t="str">
            <v>Dual Eligible 21+</v>
          </cell>
          <cell r="K2559">
            <v>86.9677419354839</v>
          </cell>
          <cell r="M2559">
            <v>0</v>
          </cell>
        </row>
        <row r="2560">
          <cell r="B2560" t="str">
            <v>I</v>
          </cell>
          <cell r="C2560" t="str">
            <v>Dual Eligible 21+</v>
          </cell>
          <cell r="K2560">
            <v>1</v>
          </cell>
          <cell r="M2560">
            <v>0</v>
          </cell>
        </row>
        <row r="2561">
          <cell r="B2561" t="str">
            <v>I</v>
          </cell>
          <cell r="C2561" t="str">
            <v>Dual Eligible 21+</v>
          </cell>
          <cell r="K2561">
            <v>1</v>
          </cell>
          <cell r="M2561">
            <v>0</v>
          </cell>
        </row>
        <row r="2562">
          <cell r="B2562" t="str">
            <v>I</v>
          </cell>
          <cell r="C2562" t="str">
            <v>Dual Eligible 21+</v>
          </cell>
          <cell r="K2562">
            <v>51</v>
          </cell>
          <cell r="M2562">
            <v>0</v>
          </cell>
        </row>
        <row r="2563">
          <cell r="B2563" t="str">
            <v>I</v>
          </cell>
          <cell r="C2563" t="str">
            <v>Dual Eligible 21+</v>
          </cell>
          <cell r="K2563">
            <v>2789.7177419354798</v>
          </cell>
          <cell r="M2563">
            <v>0</v>
          </cell>
        </row>
        <row r="2564">
          <cell r="B2564" t="str">
            <v>I</v>
          </cell>
          <cell r="C2564" t="str">
            <v>Dual Eligible 21+</v>
          </cell>
          <cell r="K2564">
            <v>15</v>
          </cell>
          <cell r="M2564">
            <v>0</v>
          </cell>
        </row>
        <row r="2565">
          <cell r="B2565" t="str">
            <v>I</v>
          </cell>
          <cell r="C2565" t="str">
            <v>Dual Eligible 21+</v>
          </cell>
          <cell r="K2565">
            <v>3</v>
          </cell>
          <cell r="M2565">
            <v>0</v>
          </cell>
        </row>
        <row r="2566">
          <cell r="B2566" t="str">
            <v>I</v>
          </cell>
          <cell r="C2566" t="str">
            <v>Dual Eligible 21+</v>
          </cell>
          <cell r="K2566">
            <v>48</v>
          </cell>
          <cell r="M2566">
            <v>0</v>
          </cell>
        </row>
        <row r="2567">
          <cell r="B2567" t="str">
            <v>I</v>
          </cell>
          <cell r="C2567" t="str">
            <v>Dual Eligible 21+</v>
          </cell>
          <cell r="K2567">
            <v>2211.89631336406</v>
          </cell>
          <cell r="M2567">
            <v>0</v>
          </cell>
        </row>
        <row r="2568">
          <cell r="B2568" t="str">
            <v>I</v>
          </cell>
          <cell r="C2568" t="str">
            <v>Dual Eligible 21+</v>
          </cell>
          <cell r="K2568">
            <v>18</v>
          </cell>
          <cell r="M2568">
            <v>0</v>
          </cell>
        </row>
        <row r="2569">
          <cell r="B2569" t="str">
            <v>I</v>
          </cell>
          <cell r="C2569" t="str">
            <v>Dual Eligible 21+</v>
          </cell>
          <cell r="K2569">
            <v>6</v>
          </cell>
          <cell r="M2569">
            <v>0</v>
          </cell>
        </row>
        <row r="2570">
          <cell r="B2570" t="str">
            <v>I</v>
          </cell>
          <cell r="C2570" t="str">
            <v>Dual Eligible 21+</v>
          </cell>
          <cell r="K2570">
            <v>235</v>
          </cell>
          <cell r="M2570">
            <v>0</v>
          </cell>
        </row>
        <row r="2571">
          <cell r="B2571" t="str">
            <v>I</v>
          </cell>
          <cell r="C2571" t="str">
            <v>Dual Eligible 21+</v>
          </cell>
          <cell r="K2571">
            <v>3</v>
          </cell>
          <cell r="M2571">
            <v>0</v>
          </cell>
        </row>
        <row r="2572">
          <cell r="B2572" t="str">
            <v>I</v>
          </cell>
          <cell r="C2572" t="str">
            <v>Dual Eligible 21+</v>
          </cell>
          <cell r="K2572">
            <v>307</v>
          </cell>
          <cell r="M2572">
            <v>0</v>
          </cell>
        </row>
        <row r="2573">
          <cell r="B2573" t="str">
            <v>I</v>
          </cell>
          <cell r="C2573" t="str">
            <v>Dual Eligible 21+</v>
          </cell>
          <cell r="K2573">
            <v>8.9677419354838701</v>
          </cell>
          <cell r="M2573">
            <v>0</v>
          </cell>
        </row>
        <row r="2574">
          <cell r="B2574" t="str">
            <v>I</v>
          </cell>
          <cell r="C2574" t="str">
            <v>Dual Eligible 21+</v>
          </cell>
          <cell r="K2574">
            <v>10</v>
          </cell>
          <cell r="M2574">
            <v>0</v>
          </cell>
        </row>
        <row r="2575">
          <cell r="B2575" t="str">
            <v>I</v>
          </cell>
          <cell r="C2575" t="str">
            <v>Dual Eligible 21+</v>
          </cell>
          <cell r="K2575">
            <v>13</v>
          </cell>
          <cell r="M2575">
            <v>0</v>
          </cell>
        </row>
        <row r="2576">
          <cell r="B2576" t="str">
            <v>I</v>
          </cell>
          <cell r="C2576" t="str">
            <v>Dual Eligible 21+</v>
          </cell>
          <cell r="K2576">
            <v>25</v>
          </cell>
          <cell r="M2576">
            <v>0</v>
          </cell>
        </row>
        <row r="2577">
          <cell r="B2577" t="str">
            <v>I</v>
          </cell>
          <cell r="C2577" t="str">
            <v>Dual Eligible 21+</v>
          </cell>
          <cell r="K2577">
            <v>2.9677419354838701</v>
          </cell>
          <cell r="M2577">
            <v>0</v>
          </cell>
        </row>
        <row r="2578">
          <cell r="B2578" t="str">
            <v>I</v>
          </cell>
          <cell r="C2578" t="str">
            <v>Dual Eligible 21+</v>
          </cell>
          <cell r="K2578">
            <v>3</v>
          </cell>
          <cell r="M2578">
            <v>0</v>
          </cell>
        </row>
        <row r="2579">
          <cell r="B2579" t="str">
            <v>I</v>
          </cell>
          <cell r="C2579" t="str">
            <v>Dual Eligible 21+</v>
          </cell>
          <cell r="K2579">
            <v>2</v>
          </cell>
          <cell r="M2579">
            <v>0</v>
          </cell>
        </row>
        <row r="2580">
          <cell r="B2580" t="str">
            <v>I</v>
          </cell>
          <cell r="C2580" t="str">
            <v>Dual Eligible 21+</v>
          </cell>
          <cell r="K2580">
            <v>8</v>
          </cell>
          <cell r="M2580">
            <v>0</v>
          </cell>
        </row>
        <row r="2581">
          <cell r="B2581" t="str">
            <v>I</v>
          </cell>
          <cell r="C2581" t="str">
            <v>Dual Eligible 21+</v>
          </cell>
          <cell r="K2581">
            <v>3</v>
          </cell>
          <cell r="M2581">
            <v>0</v>
          </cell>
        </row>
        <row r="2582">
          <cell r="B2582" t="str">
            <v>I</v>
          </cell>
          <cell r="C2582" t="str">
            <v>Medically Needy 0-20</v>
          </cell>
          <cell r="K2582">
            <v>3672.3974654377898</v>
          </cell>
          <cell r="M2582">
            <v>0</v>
          </cell>
        </row>
        <row r="2583">
          <cell r="B2583" t="str">
            <v>I</v>
          </cell>
          <cell r="C2583" t="str">
            <v>Medically Needy 0-20</v>
          </cell>
          <cell r="K2583">
            <v>13</v>
          </cell>
          <cell r="M2583">
            <v>0</v>
          </cell>
        </row>
        <row r="2584">
          <cell r="B2584" t="str">
            <v>I</v>
          </cell>
          <cell r="C2584" t="str">
            <v>Medically Needy 0-20</v>
          </cell>
          <cell r="K2584">
            <v>392.56451612903197</v>
          </cell>
          <cell r="M2584">
            <v>0</v>
          </cell>
        </row>
        <row r="2585">
          <cell r="B2585" t="str">
            <v>I</v>
          </cell>
          <cell r="C2585" t="str">
            <v>Medically Needy 0-20</v>
          </cell>
          <cell r="K2585">
            <v>1</v>
          </cell>
          <cell r="M2585">
            <v>0</v>
          </cell>
        </row>
        <row r="2586">
          <cell r="B2586" t="str">
            <v>I</v>
          </cell>
          <cell r="C2586" t="str">
            <v>Medically Needy 0-20</v>
          </cell>
          <cell r="K2586">
            <v>1</v>
          </cell>
          <cell r="M2586">
            <v>0</v>
          </cell>
        </row>
        <row r="2587">
          <cell r="B2587" t="str">
            <v>I</v>
          </cell>
          <cell r="C2587" t="str">
            <v>Medically Needy 0-20</v>
          </cell>
          <cell r="K2587">
            <v>2.3548387096774199</v>
          </cell>
          <cell r="M2587">
            <v>0</v>
          </cell>
        </row>
        <row r="2588">
          <cell r="B2588" t="str">
            <v>I</v>
          </cell>
          <cell r="C2588" t="str">
            <v>Medically Needy 0-20</v>
          </cell>
          <cell r="K2588">
            <v>3</v>
          </cell>
          <cell r="M2588">
            <v>0</v>
          </cell>
        </row>
        <row r="2589">
          <cell r="B2589" t="str">
            <v>I</v>
          </cell>
          <cell r="C2589" t="str">
            <v>Medically Needy 21+</v>
          </cell>
          <cell r="K2589">
            <v>17434.836405530001</v>
          </cell>
          <cell r="M2589">
            <v>0</v>
          </cell>
        </row>
        <row r="2590">
          <cell r="B2590" t="str">
            <v>I</v>
          </cell>
          <cell r="C2590" t="str">
            <v>Medically Needy 21+</v>
          </cell>
          <cell r="K2590">
            <v>344.22926267281099</v>
          </cell>
          <cell r="M2590">
            <v>0</v>
          </cell>
        </row>
        <row r="2591">
          <cell r="B2591" t="str">
            <v>I</v>
          </cell>
          <cell r="C2591" t="str">
            <v>Medically Needy 21+</v>
          </cell>
          <cell r="K2591">
            <v>1856.2857142857099</v>
          </cell>
          <cell r="M2591">
            <v>0</v>
          </cell>
        </row>
        <row r="2592">
          <cell r="B2592" t="str">
            <v>I</v>
          </cell>
          <cell r="C2592" t="str">
            <v>Medically Needy 21+</v>
          </cell>
          <cell r="K2592">
            <v>131.15552995391701</v>
          </cell>
          <cell r="M2592">
            <v>0</v>
          </cell>
        </row>
        <row r="2593">
          <cell r="B2593" t="str">
            <v>I</v>
          </cell>
          <cell r="C2593" t="str">
            <v>Medically Needy 21+</v>
          </cell>
          <cell r="K2593">
            <v>166.435483870968</v>
          </cell>
          <cell r="M2593">
            <v>0</v>
          </cell>
        </row>
        <row r="2594">
          <cell r="B2594" t="str">
            <v>I</v>
          </cell>
          <cell r="C2594" t="str">
            <v>Medically Needy 21+</v>
          </cell>
          <cell r="K2594">
            <v>23.3732718894009</v>
          </cell>
          <cell r="M2594">
            <v>0</v>
          </cell>
        </row>
        <row r="2595">
          <cell r="B2595" t="str">
            <v>I</v>
          </cell>
          <cell r="C2595" t="str">
            <v>Medically Needy 21+</v>
          </cell>
          <cell r="K2595">
            <v>19.562211981566801</v>
          </cell>
          <cell r="M2595">
            <v>0</v>
          </cell>
        </row>
        <row r="2596">
          <cell r="B2596" t="str">
            <v>I</v>
          </cell>
          <cell r="C2596" t="str">
            <v>Medically Needy 21+</v>
          </cell>
          <cell r="K2596">
            <v>6.7741935483870996</v>
          </cell>
          <cell r="M2596">
            <v>0</v>
          </cell>
        </row>
        <row r="2597">
          <cell r="B2597" t="str">
            <v>A</v>
          </cell>
          <cell r="C2597" t="str">
            <v>Medicaid Only/Dual Eligible 0-20</v>
          </cell>
          <cell r="K2597">
            <v>510991.92473118397</v>
          </cell>
          <cell r="M2597">
            <v>0</v>
          </cell>
        </row>
        <row r="2598">
          <cell r="B2598" t="str">
            <v>A</v>
          </cell>
          <cell r="C2598" t="str">
            <v>Medicaid Only/Dual Eligible 0-20</v>
          </cell>
          <cell r="K2598">
            <v>489.36666666666702</v>
          </cell>
          <cell r="M2598">
            <v>0</v>
          </cell>
        </row>
        <row r="2599">
          <cell r="B2599" t="str">
            <v>A</v>
          </cell>
          <cell r="C2599" t="str">
            <v>Medicaid Only/Dual Eligible 0-20</v>
          </cell>
          <cell r="K2599">
            <v>22384.038709677399</v>
          </cell>
          <cell r="M2599">
            <v>0</v>
          </cell>
        </row>
        <row r="2600">
          <cell r="B2600" t="str">
            <v>A</v>
          </cell>
          <cell r="C2600" t="str">
            <v>Medicaid Only/Dual Eligible 0-20</v>
          </cell>
          <cell r="K2600">
            <v>64</v>
          </cell>
          <cell r="M2600">
            <v>0</v>
          </cell>
        </row>
        <row r="2601">
          <cell r="B2601" t="str">
            <v>A</v>
          </cell>
          <cell r="C2601" t="str">
            <v>Medicaid Only/Dual Eligible 0-20</v>
          </cell>
          <cell r="K2601">
            <v>2247.4236559139799</v>
          </cell>
          <cell r="M2601">
            <v>0</v>
          </cell>
        </row>
        <row r="2602">
          <cell r="B2602" t="str">
            <v>A</v>
          </cell>
          <cell r="C2602" t="str">
            <v>Medicaid Only/Dual Eligible 0-20</v>
          </cell>
          <cell r="K2602">
            <v>477.99677419354799</v>
          </cell>
          <cell r="M2602">
            <v>0</v>
          </cell>
        </row>
        <row r="2603">
          <cell r="B2603" t="str">
            <v>A</v>
          </cell>
          <cell r="C2603" t="str">
            <v>Medicaid Only/Dual Eligible 0-20</v>
          </cell>
          <cell r="K2603">
            <v>6</v>
          </cell>
          <cell r="M2603">
            <v>0</v>
          </cell>
        </row>
        <row r="2604">
          <cell r="B2604" t="str">
            <v>A</v>
          </cell>
          <cell r="C2604" t="str">
            <v>Medicaid Only/Dual Eligible 0-20</v>
          </cell>
          <cell r="K2604">
            <v>758.65268817204299</v>
          </cell>
          <cell r="M2604">
            <v>0</v>
          </cell>
        </row>
        <row r="2605">
          <cell r="B2605" t="str">
            <v>A</v>
          </cell>
          <cell r="C2605" t="str">
            <v>Medicaid Only/Dual Eligible 0-20</v>
          </cell>
          <cell r="K2605">
            <v>1</v>
          </cell>
          <cell r="M2605">
            <v>0</v>
          </cell>
        </row>
        <row r="2606">
          <cell r="B2606" t="str">
            <v>A</v>
          </cell>
          <cell r="C2606" t="str">
            <v>Medicaid Only/Dual Eligible 0-20</v>
          </cell>
          <cell r="K2606">
            <v>126</v>
          </cell>
          <cell r="M2606">
            <v>0</v>
          </cell>
        </row>
        <row r="2607">
          <cell r="B2607" t="str">
            <v>A</v>
          </cell>
          <cell r="C2607" t="str">
            <v>Medicaid Only/Dual Eligible 0-20</v>
          </cell>
          <cell r="K2607">
            <v>23</v>
          </cell>
          <cell r="M2607">
            <v>0</v>
          </cell>
        </row>
        <row r="2608">
          <cell r="B2608" t="str">
            <v>A</v>
          </cell>
          <cell r="C2608" t="str">
            <v>Medicaid Only/Dual Eligible 0-20</v>
          </cell>
          <cell r="K2608">
            <v>7</v>
          </cell>
          <cell r="M2608">
            <v>0</v>
          </cell>
        </row>
        <row r="2609">
          <cell r="B2609" t="str">
            <v>A</v>
          </cell>
          <cell r="C2609" t="str">
            <v>Medicaid Only/Dual Eligible 0-20</v>
          </cell>
          <cell r="K2609">
            <v>1554.91827956989</v>
          </cell>
          <cell r="M2609">
            <v>0</v>
          </cell>
        </row>
        <row r="2610">
          <cell r="B2610" t="str">
            <v>A</v>
          </cell>
          <cell r="C2610" t="str">
            <v>Medicaid Only/Dual Eligible 0-20</v>
          </cell>
          <cell r="K2610">
            <v>6</v>
          </cell>
          <cell r="M2610">
            <v>0</v>
          </cell>
        </row>
        <row r="2611">
          <cell r="B2611" t="str">
            <v>A</v>
          </cell>
          <cell r="C2611" t="str">
            <v>Medicaid Only/Dual Eligible 0-20</v>
          </cell>
          <cell r="K2611">
            <v>535.33333333333303</v>
          </cell>
          <cell r="M2611">
            <v>0</v>
          </cell>
        </row>
        <row r="2612">
          <cell r="B2612" t="str">
            <v>A</v>
          </cell>
          <cell r="C2612" t="str">
            <v>Medicaid Only/Dual Eligible 0-20</v>
          </cell>
          <cell r="K2612">
            <v>3</v>
          </cell>
          <cell r="M2612">
            <v>0</v>
          </cell>
        </row>
        <row r="2613">
          <cell r="B2613" t="str">
            <v>A</v>
          </cell>
          <cell r="C2613" t="str">
            <v>Medicaid Only/Dual Eligible 0-20</v>
          </cell>
          <cell r="K2613">
            <v>3</v>
          </cell>
          <cell r="M2613">
            <v>0</v>
          </cell>
        </row>
        <row r="2614">
          <cell r="B2614" t="str">
            <v>A</v>
          </cell>
          <cell r="C2614" t="str">
            <v>Medicaid Only/Dual Eligible 0-20</v>
          </cell>
          <cell r="K2614">
            <v>7</v>
          </cell>
          <cell r="M2614">
            <v>0</v>
          </cell>
        </row>
        <row r="2615">
          <cell r="B2615" t="str">
            <v>A</v>
          </cell>
          <cell r="C2615" t="str">
            <v>Medicaid Only/Dual Eligible 0-20</v>
          </cell>
          <cell r="K2615">
            <v>8</v>
          </cell>
          <cell r="M2615">
            <v>0</v>
          </cell>
        </row>
        <row r="2616">
          <cell r="B2616" t="str">
            <v>A</v>
          </cell>
          <cell r="C2616" t="str">
            <v>Medicaid Only 21+</v>
          </cell>
          <cell r="K2616">
            <v>153268.53978494601</v>
          </cell>
          <cell r="M2616">
            <v>0</v>
          </cell>
        </row>
        <row r="2617">
          <cell r="B2617" t="str">
            <v>A</v>
          </cell>
          <cell r="C2617" t="str">
            <v>Medicaid Only 21+</v>
          </cell>
          <cell r="K2617">
            <v>605</v>
          </cell>
          <cell r="M2617">
            <v>0</v>
          </cell>
        </row>
        <row r="2618">
          <cell r="B2618" t="str">
            <v>A</v>
          </cell>
          <cell r="C2618" t="str">
            <v>Medicaid Only 21+</v>
          </cell>
          <cell r="K2618">
            <v>1307.64408602151</v>
          </cell>
          <cell r="M2618">
            <v>0</v>
          </cell>
        </row>
        <row r="2619">
          <cell r="B2619" t="str">
            <v>A</v>
          </cell>
          <cell r="C2619" t="str">
            <v>Medicaid Only 21+</v>
          </cell>
          <cell r="K2619">
            <v>27</v>
          </cell>
          <cell r="M2619">
            <v>0</v>
          </cell>
        </row>
        <row r="2620">
          <cell r="B2620" t="str">
            <v>A</v>
          </cell>
          <cell r="C2620" t="str">
            <v>Medicaid Only 21+</v>
          </cell>
          <cell r="K2620">
            <v>859</v>
          </cell>
          <cell r="M2620">
            <v>0</v>
          </cell>
        </row>
        <row r="2621">
          <cell r="B2621" t="str">
            <v>A</v>
          </cell>
          <cell r="C2621" t="str">
            <v>Medicaid Only 21+</v>
          </cell>
          <cell r="K2621">
            <v>45700.425806451603</v>
          </cell>
          <cell r="M2621">
            <v>0</v>
          </cell>
        </row>
        <row r="2622">
          <cell r="B2622" t="str">
            <v>A</v>
          </cell>
          <cell r="C2622" t="str">
            <v>Medicaid Only 21+</v>
          </cell>
          <cell r="K2622">
            <v>920.93763440860198</v>
          </cell>
          <cell r="M2622">
            <v>0</v>
          </cell>
        </row>
        <row r="2623">
          <cell r="B2623" t="str">
            <v>A</v>
          </cell>
          <cell r="C2623" t="str">
            <v>Medicaid Only 21+</v>
          </cell>
          <cell r="K2623">
            <v>38</v>
          </cell>
          <cell r="M2623">
            <v>0</v>
          </cell>
        </row>
        <row r="2624">
          <cell r="B2624" t="str">
            <v>A</v>
          </cell>
          <cell r="C2624" t="str">
            <v>Medicaid Only 21+</v>
          </cell>
          <cell r="K2624">
            <v>38</v>
          </cell>
          <cell r="M2624">
            <v>0</v>
          </cell>
        </row>
        <row r="2625">
          <cell r="B2625" t="str">
            <v>A</v>
          </cell>
          <cell r="C2625" t="str">
            <v>Medicaid Only 21+</v>
          </cell>
          <cell r="K2625">
            <v>1223.1462365591401</v>
          </cell>
          <cell r="M2625">
            <v>0</v>
          </cell>
        </row>
        <row r="2626">
          <cell r="B2626" t="str">
            <v>A</v>
          </cell>
          <cell r="C2626" t="str">
            <v>Medicaid Only 21+</v>
          </cell>
          <cell r="K2626">
            <v>2</v>
          </cell>
          <cell r="M2626">
            <v>0</v>
          </cell>
        </row>
        <row r="2627">
          <cell r="B2627" t="str">
            <v>A</v>
          </cell>
          <cell r="C2627" t="str">
            <v>Medicaid Only 21+</v>
          </cell>
          <cell r="K2627">
            <v>88</v>
          </cell>
          <cell r="M2627">
            <v>0</v>
          </cell>
        </row>
        <row r="2628">
          <cell r="B2628" t="str">
            <v>A</v>
          </cell>
          <cell r="C2628" t="str">
            <v>Medicaid Only 21+</v>
          </cell>
          <cell r="K2628">
            <v>264.53333333333302</v>
          </cell>
          <cell r="M2628">
            <v>0</v>
          </cell>
        </row>
        <row r="2629">
          <cell r="B2629" t="str">
            <v>A</v>
          </cell>
          <cell r="C2629" t="str">
            <v>Medicaid Only 21+</v>
          </cell>
          <cell r="K2629">
            <v>3</v>
          </cell>
          <cell r="M2629">
            <v>0</v>
          </cell>
        </row>
        <row r="2630">
          <cell r="B2630" t="str">
            <v>A</v>
          </cell>
          <cell r="C2630" t="str">
            <v>Medicaid Only 21+</v>
          </cell>
          <cell r="K2630">
            <v>16864.039784946199</v>
          </cell>
          <cell r="M2630">
            <v>0</v>
          </cell>
        </row>
        <row r="2631">
          <cell r="B2631" t="str">
            <v>A</v>
          </cell>
          <cell r="C2631" t="str">
            <v>Medicaid Only 21+</v>
          </cell>
          <cell r="K2631">
            <v>64.601075268817198</v>
          </cell>
          <cell r="M2631">
            <v>0</v>
          </cell>
        </row>
        <row r="2632">
          <cell r="B2632" t="str">
            <v>A</v>
          </cell>
          <cell r="C2632" t="str">
            <v>Medicaid Only 21+</v>
          </cell>
          <cell r="K2632">
            <v>2608.5602150537602</v>
          </cell>
          <cell r="M2632">
            <v>0</v>
          </cell>
        </row>
        <row r="2633">
          <cell r="B2633" t="str">
            <v>A</v>
          </cell>
          <cell r="C2633" t="str">
            <v>Medicaid Only 21+</v>
          </cell>
          <cell r="K2633">
            <v>39</v>
          </cell>
          <cell r="M2633">
            <v>0</v>
          </cell>
        </row>
        <row r="2634">
          <cell r="B2634" t="str">
            <v>A</v>
          </cell>
          <cell r="C2634" t="str">
            <v>Medicaid Only 21+</v>
          </cell>
          <cell r="K2634">
            <v>163</v>
          </cell>
          <cell r="M2634">
            <v>0</v>
          </cell>
        </row>
        <row r="2635">
          <cell r="B2635" t="str">
            <v>A</v>
          </cell>
          <cell r="C2635" t="str">
            <v>Medicaid Only 21+</v>
          </cell>
          <cell r="K2635">
            <v>3602.91505376344</v>
          </cell>
          <cell r="M2635">
            <v>0</v>
          </cell>
        </row>
        <row r="2636">
          <cell r="B2636" t="str">
            <v>A</v>
          </cell>
          <cell r="C2636" t="str">
            <v>Medicaid Only 21+</v>
          </cell>
          <cell r="K2636">
            <v>53</v>
          </cell>
          <cell r="M2636">
            <v>0</v>
          </cell>
        </row>
        <row r="2637">
          <cell r="B2637" t="str">
            <v>A</v>
          </cell>
          <cell r="C2637" t="str">
            <v>Medicaid Only 21+</v>
          </cell>
          <cell r="K2637">
            <v>2</v>
          </cell>
          <cell r="M2637">
            <v>0</v>
          </cell>
        </row>
        <row r="2638">
          <cell r="B2638" t="str">
            <v>A</v>
          </cell>
          <cell r="C2638" t="str">
            <v>Medicaid Only 21+</v>
          </cell>
          <cell r="K2638">
            <v>2280.4075268817201</v>
          </cell>
          <cell r="M2638">
            <v>0</v>
          </cell>
        </row>
        <row r="2639">
          <cell r="B2639" t="str">
            <v>A</v>
          </cell>
          <cell r="C2639" t="str">
            <v>Medicaid Only 21+</v>
          </cell>
          <cell r="K2639">
            <v>265</v>
          </cell>
          <cell r="M2639">
            <v>0</v>
          </cell>
        </row>
        <row r="2640">
          <cell r="B2640" t="str">
            <v>A</v>
          </cell>
          <cell r="C2640" t="str">
            <v>Medicaid Only 21+</v>
          </cell>
          <cell r="K2640">
            <v>58</v>
          </cell>
          <cell r="M2640">
            <v>0</v>
          </cell>
        </row>
        <row r="2641">
          <cell r="B2641" t="str">
            <v>A</v>
          </cell>
          <cell r="C2641" t="str">
            <v>Medicaid Only 21+</v>
          </cell>
          <cell r="K2641">
            <v>2</v>
          </cell>
          <cell r="M2641">
            <v>0</v>
          </cell>
        </row>
        <row r="2642">
          <cell r="B2642" t="str">
            <v>A</v>
          </cell>
          <cell r="C2642" t="str">
            <v>Medicaid Only 21+</v>
          </cell>
          <cell r="K2642">
            <v>18</v>
          </cell>
          <cell r="M2642">
            <v>0</v>
          </cell>
        </row>
        <row r="2643">
          <cell r="B2643" t="str">
            <v>A</v>
          </cell>
          <cell r="C2643" t="str">
            <v>Medicaid Only 21+</v>
          </cell>
          <cell r="K2643">
            <v>115.433333333333</v>
          </cell>
          <cell r="M2643">
            <v>0</v>
          </cell>
        </row>
        <row r="2644">
          <cell r="B2644" t="str">
            <v>A</v>
          </cell>
          <cell r="C2644" t="str">
            <v>Medicaid Only 21+</v>
          </cell>
          <cell r="K2644">
            <v>1</v>
          </cell>
          <cell r="M2644">
            <v>0</v>
          </cell>
        </row>
        <row r="2645">
          <cell r="B2645" t="str">
            <v>A</v>
          </cell>
          <cell r="C2645" t="str">
            <v>Medicaid Only 21+</v>
          </cell>
          <cell r="K2645">
            <v>36</v>
          </cell>
          <cell r="M2645">
            <v>0</v>
          </cell>
        </row>
        <row r="2646">
          <cell r="B2646" t="str">
            <v>A</v>
          </cell>
          <cell r="C2646" t="str">
            <v>Medicaid Only 21+</v>
          </cell>
          <cell r="K2646">
            <v>29</v>
          </cell>
          <cell r="M2646">
            <v>0</v>
          </cell>
        </row>
        <row r="2647">
          <cell r="B2647" t="str">
            <v>A</v>
          </cell>
          <cell r="C2647" t="str">
            <v>Medicaid Only 21+</v>
          </cell>
          <cell r="K2647">
            <v>466.16559139784903</v>
          </cell>
          <cell r="M2647">
            <v>0</v>
          </cell>
        </row>
        <row r="2648">
          <cell r="B2648" t="str">
            <v>A</v>
          </cell>
          <cell r="C2648" t="str">
            <v>Medicaid Only 21+</v>
          </cell>
          <cell r="K2648">
            <v>5</v>
          </cell>
          <cell r="M2648">
            <v>0</v>
          </cell>
        </row>
        <row r="2649">
          <cell r="B2649" t="str">
            <v>A</v>
          </cell>
          <cell r="C2649" t="str">
            <v>Medicaid Only 21+</v>
          </cell>
          <cell r="K2649">
            <v>98</v>
          </cell>
          <cell r="M2649">
            <v>0</v>
          </cell>
        </row>
        <row r="2650">
          <cell r="B2650" t="str">
            <v>A</v>
          </cell>
          <cell r="C2650" t="str">
            <v>Medicaid Only 21+</v>
          </cell>
          <cell r="K2650">
            <v>1</v>
          </cell>
          <cell r="M2650">
            <v>0</v>
          </cell>
        </row>
        <row r="2651">
          <cell r="B2651" t="str">
            <v>A</v>
          </cell>
          <cell r="C2651" t="str">
            <v>Medicaid Only 21+</v>
          </cell>
          <cell r="K2651">
            <v>55</v>
          </cell>
          <cell r="M2651">
            <v>0</v>
          </cell>
        </row>
        <row r="2652">
          <cell r="B2652" t="str">
            <v>A</v>
          </cell>
          <cell r="C2652" t="str">
            <v>Medicaid Only 21+</v>
          </cell>
          <cell r="K2652">
            <v>3096.2494623655898</v>
          </cell>
          <cell r="M2652">
            <v>0</v>
          </cell>
        </row>
        <row r="2653">
          <cell r="B2653" t="str">
            <v>A</v>
          </cell>
          <cell r="C2653" t="str">
            <v>Medicaid Only 21+</v>
          </cell>
          <cell r="K2653">
            <v>14</v>
          </cell>
          <cell r="M2653">
            <v>0</v>
          </cell>
        </row>
        <row r="2654">
          <cell r="B2654" t="str">
            <v>A</v>
          </cell>
          <cell r="C2654" t="str">
            <v>Medicaid Only 21+</v>
          </cell>
          <cell r="K2654">
            <v>1959.9354838709701</v>
          </cell>
          <cell r="M2654">
            <v>0</v>
          </cell>
        </row>
        <row r="2655">
          <cell r="B2655" t="str">
            <v>A</v>
          </cell>
          <cell r="C2655" t="str">
            <v>Medicaid Only 21+</v>
          </cell>
          <cell r="K2655">
            <v>8</v>
          </cell>
          <cell r="M2655">
            <v>0</v>
          </cell>
        </row>
        <row r="2656">
          <cell r="B2656" t="str">
            <v>A</v>
          </cell>
          <cell r="C2656" t="str">
            <v>Medicaid Only 21+</v>
          </cell>
          <cell r="K2656">
            <v>27</v>
          </cell>
          <cell r="M2656">
            <v>0</v>
          </cell>
        </row>
        <row r="2657">
          <cell r="B2657" t="str">
            <v>A</v>
          </cell>
          <cell r="C2657" t="str">
            <v>Medicaid Only 21+</v>
          </cell>
          <cell r="K2657">
            <v>9</v>
          </cell>
          <cell r="M2657">
            <v>0</v>
          </cell>
        </row>
        <row r="2658">
          <cell r="B2658" t="str">
            <v>A</v>
          </cell>
          <cell r="C2658" t="str">
            <v>Medicaid Only 21+</v>
          </cell>
          <cell r="K2658">
            <v>3</v>
          </cell>
          <cell r="M2658">
            <v>0</v>
          </cell>
        </row>
        <row r="2659">
          <cell r="B2659" t="str">
            <v>A</v>
          </cell>
          <cell r="C2659" t="str">
            <v>Medicaid Only 21+</v>
          </cell>
          <cell r="K2659">
            <v>12</v>
          </cell>
          <cell r="M2659">
            <v>0</v>
          </cell>
        </row>
        <row r="2660">
          <cell r="B2660" t="str">
            <v>A</v>
          </cell>
          <cell r="C2660" t="str">
            <v>Medicaid Only 21+</v>
          </cell>
          <cell r="K2660">
            <v>4</v>
          </cell>
          <cell r="M2660">
            <v>0</v>
          </cell>
        </row>
        <row r="2661">
          <cell r="B2661" t="str">
            <v>A</v>
          </cell>
          <cell r="C2661" t="str">
            <v>Medicaid Only 21+</v>
          </cell>
          <cell r="K2661">
            <v>5</v>
          </cell>
          <cell r="M2661">
            <v>0</v>
          </cell>
        </row>
        <row r="2662">
          <cell r="B2662" t="str">
            <v>A</v>
          </cell>
          <cell r="C2662" t="str">
            <v>Medicaid Only 21+</v>
          </cell>
          <cell r="K2662">
            <v>22</v>
          </cell>
          <cell r="M2662">
            <v>0</v>
          </cell>
        </row>
        <row r="2663">
          <cell r="B2663" t="str">
            <v>A</v>
          </cell>
          <cell r="C2663" t="str">
            <v>Medicaid Only 21+</v>
          </cell>
          <cell r="K2663">
            <v>1</v>
          </cell>
          <cell r="M2663">
            <v>0</v>
          </cell>
        </row>
        <row r="2664">
          <cell r="B2664" t="str">
            <v>A</v>
          </cell>
          <cell r="C2664" t="str">
            <v>Medicaid Only 21+</v>
          </cell>
          <cell r="K2664">
            <v>2</v>
          </cell>
          <cell r="M2664">
            <v>0</v>
          </cell>
        </row>
        <row r="2665">
          <cell r="B2665" t="str">
            <v>A</v>
          </cell>
          <cell r="C2665" t="str">
            <v>Medicaid Only 21+</v>
          </cell>
          <cell r="K2665">
            <v>4</v>
          </cell>
          <cell r="M2665">
            <v>0</v>
          </cell>
        </row>
        <row r="2666">
          <cell r="B2666" t="str">
            <v>A</v>
          </cell>
          <cell r="C2666" t="str">
            <v>Medicaid Only 21+</v>
          </cell>
          <cell r="K2666">
            <v>20</v>
          </cell>
          <cell r="M2666">
            <v>0</v>
          </cell>
        </row>
        <row r="2667">
          <cell r="B2667" t="str">
            <v>A</v>
          </cell>
          <cell r="C2667" t="str">
            <v>Dual Eligible 21+</v>
          </cell>
          <cell r="K2667">
            <v>699</v>
          </cell>
          <cell r="M2667">
            <v>0</v>
          </cell>
        </row>
        <row r="2668">
          <cell r="B2668" t="str">
            <v>A</v>
          </cell>
          <cell r="C2668" t="str">
            <v>Dual Eligible 21+</v>
          </cell>
          <cell r="K2668">
            <v>9094.4827956989193</v>
          </cell>
          <cell r="M2668">
            <v>0</v>
          </cell>
        </row>
        <row r="2669">
          <cell r="B2669" t="str">
            <v>A</v>
          </cell>
          <cell r="C2669" t="str">
            <v>Dual Eligible 21+</v>
          </cell>
          <cell r="K2669">
            <v>16</v>
          </cell>
          <cell r="M2669">
            <v>0</v>
          </cell>
        </row>
        <row r="2670">
          <cell r="B2670" t="str">
            <v>A</v>
          </cell>
          <cell r="C2670" t="str">
            <v>Dual Eligible 21+</v>
          </cell>
          <cell r="K2670">
            <v>214.63333333333301</v>
          </cell>
          <cell r="M2670">
            <v>0</v>
          </cell>
        </row>
        <row r="2671">
          <cell r="B2671" t="str">
            <v>A</v>
          </cell>
          <cell r="C2671" t="str">
            <v>Dual Eligible 21+</v>
          </cell>
          <cell r="K2671">
            <v>1072.9666666666701</v>
          </cell>
          <cell r="M2671">
            <v>0</v>
          </cell>
        </row>
        <row r="2672">
          <cell r="B2672" t="str">
            <v>A</v>
          </cell>
          <cell r="C2672" t="str">
            <v>Dual Eligible 21+</v>
          </cell>
          <cell r="K2672">
            <v>5313.3666666666704</v>
          </cell>
          <cell r="M2672">
            <v>0</v>
          </cell>
        </row>
        <row r="2673">
          <cell r="B2673" t="str">
            <v>A</v>
          </cell>
          <cell r="C2673" t="str">
            <v>Dual Eligible 21+</v>
          </cell>
          <cell r="K2673">
            <v>163</v>
          </cell>
          <cell r="M2673">
            <v>0</v>
          </cell>
        </row>
        <row r="2674">
          <cell r="B2674" t="str">
            <v>A</v>
          </cell>
          <cell r="C2674" t="str">
            <v>Dual Eligible 21+</v>
          </cell>
          <cell r="K2674">
            <v>36</v>
          </cell>
          <cell r="M2674">
            <v>0</v>
          </cell>
        </row>
        <row r="2675">
          <cell r="B2675" t="str">
            <v>A</v>
          </cell>
          <cell r="C2675" t="str">
            <v>Dual Eligible 21+</v>
          </cell>
          <cell r="K2675">
            <v>4624.0645161290304</v>
          </cell>
          <cell r="M2675">
            <v>0</v>
          </cell>
        </row>
        <row r="2676">
          <cell r="B2676" t="str">
            <v>A</v>
          </cell>
          <cell r="C2676" t="str">
            <v>Dual Eligible 21+</v>
          </cell>
          <cell r="K2676">
            <v>9177.28924731183</v>
          </cell>
          <cell r="M2676">
            <v>0</v>
          </cell>
        </row>
        <row r="2677">
          <cell r="B2677" t="str">
            <v>A</v>
          </cell>
          <cell r="C2677" t="str">
            <v>Dual Eligible 21+</v>
          </cell>
          <cell r="K2677">
            <v>77</v>
          </cell>
          <cell r="M2677">
            <v>0</v>
          </cell>
        </row>
        <row r="2678">
          <cell r="B2678" t="str">
            <v>A</v>
          </cell>
          <cell r="C2678" t="str">
            <v>Dual Eligible 21+</v>
          </cell>
          <cell r="K2678">
            <v>20</v>
          </cell>
          <cell r="M2678">
            <v>0</v>
          </cell>
        </row>
        <row r="2679">
          <cell r="B2679" t="str">
            <v>A</v>
          </cell>
          <cell r="C2679" t="str">
            <v>Dual Eligible 21+</v>
          </cell>
          <cell r="K2679">
            <v>4666.58387096774</v>
          </cell>
          <cell r="M2679">
            <v>0</v>
          </cell>
        </row>
        <row r="2680">
          <cell r="B2680" t="str">
            <v>A</v>
          </cell>
          <cell r="C2680" t="str">
            <v>Dual Eligible 21+</v>
          </cell>
          <cell r="K2680">
            <v>2046.40215053763</v>
          </cell>
          <cell r="M2680">
            <v>0</v>
          </cell>
        </row>
        <row r="2681">
          <cell r="B2681" t="str">
            <v>A</v>
          </cell>
          <cell r="C2681" t="str">
            <v>Dual Eligible 21+</v>
          </cell>
          <cell r="K2681">
            <v>24</v>
          </cell>
          <cell r="M2681">
            <v>0</v>
          </cell>
        </row>
        <row r="2682">
          <cell r="B2682" t="str">
            <v>A</v>
          </cell>
          <cell r="C2682" t="str">
            <v>Dual Eligible 21+</v>
          </cell>
          <cell r="K2682">
            <v>46.612903225806399</v>
          </cell>
          <cell r="M2682">
            <v>0</v>
          </cell>
        </row>
        <row r="2683">
          <cell r="B2683" t="str">
            <v>A</v>
          </cell>
          <cell r="C2683" t="str">
            <v>Dual Eligible 21+</v>
          </cell>
          <cell r="K2683">
            <v>66.8333333333333</v>
          </cell>
          <cell r="M2683">
            <v>0</v>
          </cell>
        </row>
        <row r="2684">
          <cell r="B2684" t="str">
            <v>A</v>
          </cell>
          <cell r="C2684" t="str">
            <v>Dual Eligible 21+</v>
          </cell>
          <cell r="K2684">
            <v>28</v>
          </cell>
          <cell r="M2684">
            <v>0</v>
          </cell>
        </row>
        <row r="2685">
          <cell r="B2685" t="str">
            <v>A</v>
          </cell>
          <cell r="C2685" t="str">
            <v>Dual Eligible 21+</v>
          </cell>
          <cell r="K2685">
            <v>3</v>
          </cell>
          <cell r="M2685">
            <v>0</v>
          </cell>
        </row>
        <row r="2686">
          <cell r="B2686" t="str">
            <v>A</v>
          </cell>
          <cell r="C2686" t="str">
            <v>Dual Eligible 21+</v>
          </cell>
          <cell r="K2686">
            <v>516.43333333333305</v>
          </cell>
          <cell r="M2686">
            <v>0</v>
          </cell>
        </row>
        <row r="2687">
          <cell r="B2687" t="str">
            <v>A</v>
          </cell>
          <cell r="C2687" t="str">
            <v>Dual Eligible 21+</v>
          </cell>
          <cell r="K2687">
            <v>198.03333333333299</v>
          </cell>
          <cell r="M2687">
            <v>0</v>
          </cell>
        </row>
        <row r="2688">
          <cell r="B2688" t="str">
            <v>A</v>
          </cell>
          <cell r="C2688" t="str">
            <v>Dual Eligible 21+</v>
          </cell>
          <cell r="K2688">
            <v>19</v>
          </cell>
          <cell r="M2688">
            <v>0</v>
          </cell>
        </row>
        <row r="2689">
          <cell r="B2689" t="str">
            <v>A</v>
          </cell>
          <cell r="C2689" t="str">
            <v>Dual Eligible 21+</v>
          </cell>
          <cell r="K2689">
            <v>537.26666666666699</v>
          </cell>
          <cell r="M2689">
            <v>0</v>
          </cell>
        </row>
        <row r="2690">
          <cell r="B2690" t="str">
            <v>A</v>
          </cell>
          <cell r="C2690" t="str">
            <v>Dual Eligible 21+</v>
          </cell>
          <cell r="K2690">
            <v>405.59032258064502</v>
          </cell>
          <cell r="M2690">
            <v>0</v>
          </cell>
        </row>
        <row r="2691">
          <cell r="B2691" t="str">
            <v>A</v>
          </cell>
          <cell r="C2691" t="str">
            <v>Dual Eligible 21+</v>
          </cell>
          <cell r="K2691">
            <v>8</v>
          </cell>
          <cell r="M2691">
            <v>0</v>
          </cell>
        </row>
        <row r="2692">
          <cell r="B2692" t="str">
            <v>A</v>
          </cell>
          <cell r="C2692" t="str">
            <v>Dual Eligible 21+</v>
          </cell>
          <cell r="K2692">
            <v>5</v>
          </cell>
          <cell r="M2692">
            <v>0</v>
          </cell>
        </row>
        <row r="2693">
          <cell r="B2693" t="str">
            <v>A</v>
          </cell>
          <cell r="C2693" t="str">
            <v>Dual Eligible 21+</v>
          </cell>
          <cell r="K2693">
            <v>800.99462365591398</v>
          </cell>
          <cell r="M2693">
            <v>0</v>
          </cell>
        </row>
        <row r="2694">
          <cell r="B2694" t="str">
            <v>A</v>
          </cell>
          <cell r="C2694" t="str">
            <v>Dual Eligible 21+</v>
          </cell>
          <cell r="K2694">
            <v>1361.96774193548</v>
          </cell>
          <cell r="M2694">
            <v>0</v>
          </cell>
        </row>
        <row r="2695">
          <cell r="B2695" t="str">
            <v>A</v>
          </cell>
          <cell r="C2695" t="str">
            <v>Dual Eligible 21+</v>
          </cell>
          <cell r="K2695">
            <v>1</v>
          </cell>
          <cell r="M2695">
            <v>0</v>
          </cell>
        </row>
        <row r="2696">
          <cell r="B2696" t="str">
            <v>A</v>
          </cell>
          <cell r="C2696" t="str">
            <v>Dual Eligible 21+</v>
          </cell>
          <cell r="K2696">
            <v>6</v>
          </cell>
          <cell r="M2696">
            <v>0</v>
          </cell>
        </row>
        <row r="2697">
          <cell r="B2697" t="str">
            <v>A</v>
          </cell>
          <cell r="C2697" t="str">
            <v>Dual Eligible 21+</v>
          </cell>
          <cell r="K2697">
            <v>2092.9333333333302</v>
          </cell>
          <cell r="M2697">
            <v>0</v>
          </cell>
        </row>
        <row r="2698">
          <cell r="B2698" t="str">
            <v>A</v>
          </cell>
          <cell r="C2698" t="str">
            <v>Dual Eligible 21+</v>
          </cell>
          <cell r="K2698">
            <v>216.322580645161</v>
          </cell>
          <cell r="M2698">
            <v>0</v>
          </cell>
        </row>
        <row r="2699">
          <cell r="B2699" t="str">
            <v>A</v>
          </cell>
          <cell r="C2699" t="str">
            <v>Dual Eligible 21+</v>
          </cell>
          <cell r="K2699">
            <v>14</v>
          </cell>
          <cell r="M2699">
            <v>0</v>
          </cell>
        </row>
        <row r="2700">
          <cell r="B2700" t="str">
            <v>A</v>
          </cell>
          <cell r="C2700" t="str">
            <v>Dual Eligible 21+</v>
          </cell>
          <cell r="K2700">
            <v>4</v>
          </cell>
          <cell r="M2700">
            <v>0</v>
          </cell>
        </row>
        <row r="2701">
          <cell r="B2701" t="str">
            <v>A</v>
          </cell>
          <cell r="C2701" t="str">
            <v>Dual Eligible 21+</v>
          </cell>
          <cell r="K2701">
            <v>6</v>
          </cell>
          <cell r="M2701">
            <v>0</v>
          </cell>
        </row>
        <row r="2702">
          <cell r="B2702" t="str">
            <v>A</v>
          </cell>
          <cell r="C2702" t="str">
            <v>Dual Eligible 21+</v>
          </cell>
          <cell r="K2702">
            <v>5.5806451612903203</v>
          </cell>
          <cell r="M2702">
            <v>0</v>
          </cell>
        </row>
        <row r="2703">
          <cell r="B2703" t="str">
            <v>A</v>
          </cell>
          <cell r="C2703" t="str">
            <v>Dual Eligible 21+</v>
          </cell>
          <cell r="K2703">
            <v>26</v>
          </cell>
          <cell r="M2703">
            <v>0</v>
          </cell>
        </row>
        <row r="2704">
          <cell r="B2704" t="str">
            <v>A</v>
          </cell>
          <cell r="C2704" t="str">
            <v>Dual Eligible 21+</v>
          </cell>
          <cell r="K2704">
            <v>3347.3827956989198</v>
          </cell>
          <cell r="M2704">
            <v>0</v>
          </cell>
        </row>
        <row r="2705">
          <cell r="B2705" t="str">
            <v>A</v>
          </cell>
          <cell r="C2705" t="str">
            <v>Dual Eligible 21+</v>
          </cell>
          <cell r="K2705">
            <v>9</v>
          </cell>
          <cell r="M2705">
            <v>0</v>
          </cell>
        </row>
        <row r="2706">
          <cell r="B2706" t="str">
            <v>A</v>
          </cell>
          <cell r="C2706" t="str">
            <v>Dual Eligible 21+</v>
          </cell>
          <cell r="K2706">
            <v>1630</v>
          </cell>
          <cell r="M2706">
            <v>0</v>
          </cell>
        </row>
        <row r="2707">
          <cell r="B2707" t="str">
            <v>A</v>
          </cell>
          <cell r="C2707" t="str">
            <v>Dual Eligible 21+</v>
          </cell>
          <cell r="K2707">
            <v>40</v>
          </cell>
          <cell r="M2707">
            <v>0</v>
          </cell>
        </row>
        <row r="2708">
          <cell r="B2708" t="str">
            <v>A</v>
          </cell>
          <cell r="C2708" t="str">
            <v>Dual Eligible 21+</v>
          </cell>
          <cell r="K2708">
            <v>3</v>
          </cell>
          <cell r="M2708">
            <v>0</v>
          </cell>
        </row>
        <row r="2709">
          <cell r="B2709" t="str">
            <v>A</v>
          </cell>
          <cell r="C2709" t="str">
            <v>Dual Eligible 21+</v>
          </cell>
          <cell r="K2709">
            <v>3</v>
          </cell>
          <cell r="M2709">
            <v>0</v>
          </cell>
        </row>
        <row r="2710">
          <cell r="B2710" t="str">
            <v>A</v>
          </cell>
          <cell r="C2710" t="str">
            <v>Dual Eligible 21+</v>
          </cell>
          <cell r="K2710">
            <v>356</v>
          </cell>
          <cell r="M2710">
            <v>0</v>
          </cell>
        </row>
        <row r="2711">
          <cell r="B2711" t="str">
            <v>A</v>
          </cell>
          <cell r="C2711" t="str">
            <v>Dual Eligible 21+</v>
          </cell>
          <cell r="K2711">
            <v>13</v>
          </cell>
          <cell r="M2711">
            <v>0</v>
          </cell>
        </row>
        <row r="2712">
          <cell r="B2712" t="str">
            <v>A</v>
          </cell>
          <cell r="C2712" t="str">
            <v>Dual Eligible 21+</v>
          </cell>
          <cell r="K2712">
            <v>313</v>
          </cell>
          <cell r="M2712">
            <v>0</v>
          </cell>
        </row>
        <row r="2713">
          <cell r="B2713" t="str">
            <v>A</v>
          </cell>
          <cell r="C2713" t="str">
            <v>Dual Eligible 21+</v>
          </cell>
          <cell r="K2713">
            <v>55</v>
          </cell>
          <cell r="M2713">
            <v>0</v>
          </cell>
        </row>
        <row r="2714">
          <cell r="B2714" t="str">
            <v>A</v>
          </cell>
          <cell r="C2714" t="str">
            <v>Dual Eligible 21+</v>
          </cell>
          <cell r="K2714">
            <v>1</v>
          </cell>
          <cell r="M2714">
            <v>0</v>
          </cell>
        </row>
        <row r="2715">
          <cell r="B2715" t="str">
            <v>A</v>
          </cell>
          <cell r="C2715" t="str">
            <v>Dual Eligible 21+</v>
          </cell>
          <cell r="K2715">
            <v>18</v>
          </cell>
          <cell r="M2715">
            <v>0</v>
          </cell>
        </row>
        <row r="2716">
          <cell r="B2716" t="str">
            <v>A</v>
          </cell>
          <cell r="C2716" t="str">
            <v>Dual Eligible 21+</v>
          </cell>
          <cell r="K2716">
            <v>9</v>
          </cell>
          <cell r="M2716">
            <v>0</v>
          </cell>
        </row>
        <row r="2717">
          <cell r="B2717" t="str">
            <v>A</v>
          </cell>
          <cell r="C2717" t="str">
            <v>Dual Eligible 21+</v>
          </cell>
          <cell r="K2717">
            <v>6</v>
          </cell>
          <cell r="M2717">
            <v>0</v>
          </cell>
        </row>
        <row r="2718">
          <cell r="B2718" t="str">
            <v>A</v>
          </cell>
          <cell r="C2718" t="str">
            <v>Dual Eligible 21+</v>
          </cell>
          <cell r="K2718">
            <v>12</v>
          </cell>
          <cell r="M2718">
            <v>0</v>
          </cell>
        </row>
        <row r="2719">
          <cell r="B2719" t="str">
            <v>A</v>
          </cell>
          <cell r="C2719" t="str">
            <v>Dual Eligible 21+</v>
          </cell>
          <cell r="K2719">
            <v>1</v>
          </cell>
          <cell r="M2719">
            <v>0</v>
          </cell>
        </row>
        <row r="2720">
          <cell r="B2720" t="str">
            <v>A</v>
          </cell>
          <cell r="C2720" t="str">
            <v>Dual Eligible 21+</v>
          </cell>
          <cell r="K2720">
            <v>18</v>
          </cell>
          <cell r="M2720">
            <v>0</v>
          </cell>
        </row>
        <row r="2721">
          <cell r="B2721" t="str">
            <v>A</v>
          </cell>
          <cell r="C2721" t="str">
            <v>Dual Eligible 21+</v>
          </cell>
          <cell r="K2721">
            <v>4</v>
          </cell>
          <cell r="M2721">
            <v>0</v>
          </cell>
        </row>
        <row r="2722">
          <cell r="B2722" t="str">
            <v>A</v>
          </cell>
          <cell r="C2722" t="str">
            <v>Medically Needy 0-20</v>
          </cell>
          <cell r="K2722">
            <v>3287.80967741936</v>
          </cell>
          <cell r="M2722">
            <v>0</v>
          </cell>
        </row>
        <row r="2723">
          <cell r="B2723" t="str">
            <v>A</v>
          </cell>
          <cell r="C2723" t="str">
            <v>Medically Needy 0-20</v>
          </cell>
          <cell r="K2723">
            <v>4</v>
          </cell>
          <cell r="M2723">
            <v>0</v>
          </cell>
        </row>
        <row r="2724">
          <cell r="B2724" t="str">
            <v>A</v>
          </cell>
          <cell r="C2724" t="str">
            <v>Medically Needy 0-20</v>
          </cell>
          <cell r="K2724">
            <v>262.82473118279597</v>
          </cell>
          <cell r="M2724">
            <v>0</v>
          </cell>
        </row>
        <row r="2725">
          <cell r="B2725" t="str">
            <v>A</v>
          </cell>
          <cell r="C2725" t="str">
            <v>Medically Needy 0-20</v>
          </cell>
          <cell r="K2725">
            <v>2</v>
          </cell>
          <cell r="M2725">
            <v>0</v>
          </cell>
        </row>
        <row r="2726">
          <cell r="B2726" t="str">
            <v>A</v>
          </cell>
          <cell r="C2726" t="str">
            <v>Medically Needy 0-20</v>
          </cell>
          <cell r="K2726">
            <v>9.6129032258064502</v>
          </cell>
          <cell r="M2726">
            <v>0</v>
          </cell>
        </row>
        <row r="2727">
          <cell r="B2727" t="str">
            <v>A</v>
          </cell>
          <cell r="C2727" t="str">
            <v>Medically Needy 21+</v>
          </cell>
          <cell r="K2727">
            <v>15495.262365591399</v>
          </cell>
          <cell r="M2727">
            <v>0</v>
          </cell>
        </row>
        <row r="2728">
          <cell r="B2728" t="str">
            <v>A</v>
          </cell>
          <cell r="C2728" t="str">
            <v>Medically Needy 21+</v>
          </cell>
          <cell r="K2728">
            <v>122</v>
          </cell>
          <cell r="M2728">
            <v>0</v>
          </cell>
        </row>
        <row r="2729">
          <cell r="B2729" t="str">
            <v>A</v>
          </cell>
          <cell r="C2729" t="str">
            <v>Medically Needy 21+</v>
          </cell>
          <cell r="K2729">
            <v>2044.3290322580599</v>
          </cell>
          <cell r="M2729">
            <v>0</v>
          </cell>
        </row>
        <row r="2730">
          <cell r="B2730" t="str">
            <v>A</v>
          </cell>
          <cell r="C2730" t="str">
            <v>Medically Needy 21+</v>
          </cell>
          <cell r="K2730">
            <v>19</v>
          </cell>
          <cell r="M2730">
            <v>0</v>
          </cell>
        </row>
        <row r="2731">
          <cell r="B2731" t="str">
            <v>A</v>
          </cell>
          <cell r="C2731" t="str">
            <v>Medically Needy 21+</v>
          </cell>
          <cell r="K2731">
            <v>9</v>
          </cell>
          <cell r="M2731">
            <v>0</v>
          </cell>
        </row>
        <row r="2732">
          <cell r="B2732" t="str">
            <v>A</v>
          </cell>
          <cell r="C2732" t="str">
            <v>Medically Needy 21+</v>
          </cell>
          <cell r="K2732">
            <v>3</v>
          </cell>
          <cell r="M2732">
            <v>0</v>
          </cell>
        </row>
        <row r="2733">
          <cell r="B2733" t="str">
            <v>A</v>
          </cell>
          <cell r="C2733" t="str">
            <v>Medically Needy 21+</v>
          </cell>
          <cell r="K2733">
            <v>14.9</v>
          </cell>
          <cell r="M2733">
            <v>0</v>
          </cell>
        </row>
        <row r="2734">
          <cell r="B2734" t="str">
            <v>A</v>
          </cell>
          <cell r="C2734" t="str">
            <v>Medically Needy 21+</v>
          </cell>
          <cell r="K2734">
            <v>2</v>
          </cell>
          <cell r="M2734">
            <v>0</v>
          </cell>
        </row>
        <row r="2735">
          <cell r="B2735" t="str">
            <v>A</v>
          </cell>
          <cell r="C2735" t="str">
            <v>Medically Needy 21+</v>
          </cell>
          <cell r="K2735">
            <v>9</v>
          </cell>
          <cell r="M2735">
            <v>0</v>
          </cell>
        </row>
        <row r="2736">
          <cell r="B2736" t="str">
            <v>A</v>
          </cell>
          <cell r="C2736" t="str">
            <v>Medically Needy 21+</v>
          </cell>
          <cell r="K2736">
            <v>3</v>
          </cell>
          <cell r="M2736">
            <v>0</v>
          </cell>
        </row>
        <row r="2737">
          <cell r="B2737" t="str">
            <v>B</v>
          </cell>
          <cell r="C2737" t="str">
            <v>Medicaid Only/Dual Eligible 0-20</v>
          </cell>
          <cell r="K2737">
            <v>1383978.78709678</v>
          </cell>
          <cell r="M2737">
            <v>0</v>
          </cell>
        </row>
        <row r="2738">
          <cell r="B2738" t="str">
            <v>B</v>
          </cell>
          <cell r="C2738" t="str">
            <v>Medicaid Only/Dual Eligible 0-20</v>
          </cell>
          <cell r="K2738">
            <v>6</v>
          </cell>
          <cell r="M2738">
            <v>0</v>
          </cell>
        </row>
        <row r="2739">
          <cell r="B2739" t="str">
            <v>B</v>
          </cell>
          <cell r="C2739" t="str">
            <v>Medicaid Only/Dual Eligible 0-20</v>
          </cell>
          <cell r="K2739">
            <v>1327.40215053763</v>
          </cell>
          <cell r="M2739">
            <v>0</v>
          </cell>
        </row>
        <row r="2740">
          <cell r="B2740" t="str">
            <v>B</v>
          </cell>
          <cell r="C2740" t="str">
            <v>Medicaid Only/Dual Eligible 0-20</v>
          </cell>
          <cell r="K2740">
            <v>14</v>
          </cell>
          <cell r="M2740">
            <v>0</v>
          </cell>
        </row>
        <row r="2741">
          <cell r="B2741" t="str">
            <v>B</v>
          </cell>
          <cell r="C2741" t="str">
            <v>Medicaid Only/Dual Eligible 0-20</v>
          </cell>
          <cell r="K2741">
            <v>74176.932258064495</v>
          </cell>
          <cell r="M2741">
            <v>0</v>
          </cell>
        </row>
        <row r="2742">
          <cell r="B2742" t="str">
            <v>B</v>
          </cell>
          <cell r="C2742" t="str">
            <v>Medicaid Only/Dual Eligible 0-20</v>
          </cell>
          <cell r="K2742">
            <v>194.666666666667</v>
          </cell>
          <cell r="M2742">
            <v>0</v>
          </cell>
        </row>
        <row r="2743">
          <cell r="B2743" t="str">
            <v>B</v>
          </cell>
          <cell r="C2743" t="str">
            <v>Medicaid Only/Dual Eligible 0-20</v>
          </cell>
          <cell r="K2743">
            <v>6222.1860215053803</v>
          </cell>
          <cell r="M2743">
            <v>0</v>
          </cell>
        </row>
        <row r="2744">
          <cell r="B2744" t="str">
            <v>B</v>
          </cell>
          <cell r="C2744" t="str">
            <v>Medicaid Only/Dual Eligible 0-20</v>
          </cell>
          <cell r="K2744">
            <v>23</v>
          </cell>
          <cell r="M2744">
            <v>0</v>
          </cell>
        </row>
        <row r="2745">
          <cell r="B2745" t="str">
            <v>B</v>
          </cell>
          <cell r="C2745" t="str">
            <v>Medicaid Only/Dual Eligible 0-20</v>
          </cell>
          <cell r="K2745">
            <v>1479.12258064516</v>
          </cell>
          <cell r="M2745">
            <v>0</v>
          </cell>
        </row>
        <row r="2746">
          <cell r="B2746" t="str">
            <v>B</v>
          </cell>
          <cell r="C2746" t="str">
            <v>Medicaid Only/Dual Eligible 0-20</v>
          </cell>
          <cell r="K2746">
            <v>10</v>
          </cell>
          <cell r="M2746">
            <v>0</v>
          </cell>
        </row>
        <row r="2747">
          <cell r="B2747" t="str">
            <v>B</v>
          </cell>
          <cell r="C2747" t="str">
            <v>Medicaid Only/Dual Eligible 0-20</v>
          </cell>
          <cell r="K2747">
            <v>2143.9913978494601</v>
          </cell>
          <cell r="M2747">
            <v>0</v>
          </cell>
        </row>
        <row r="2748">
          <cell r="B2748" t="str">
            <v>B</v>
          </cell>
          <cell r="C2748" t="str">
            <v>Medicaid Only/Dual Eligible 0-20</v>
          </cell>
          <cell r="K2748">
            <v>1</v>
          </cell>
          <cell r="M2748">
            <v>0</v>
          </cell>
        </row>
        <row r="2749">
          <cell r="B2749" t="str">
            <v>B</v>
          </cell>
          <cell r="C2749" t="str">
            <v>Medicaid Only/Dual Eligible 0-20</v>
          </cell>
          <cell r="K2749">
            <v>462.3</v>
          </cell>
          <cell r="M2749">
            <v>0</v>
          </cell>
        </row>
        <row r="2750">
          <cell r="B2750" t="str">
            <v>B</v>
          </cell>
          <cell r="C2750" t="str">
            <v>Medicaid Only/Dual Eligible 0-20</v>
          </cell>
          <cell r="K2750">
            <v>2</v>
          </cell>
          <cell r="M2750">
            <v>0</v>
          </cell>
        </row>
        <row r="2751">
          <cell r="B2751" t="str">
            <v>B</v>
          </cell>
          <cell r="C2751" t="str">
            <v>Medicaid Only/Dual Eligible 0-20</v>
          </cell>
          <cell r="K2751">
            <v>62</v>
          </cell>
          <cell r="M2751">
            <v>0</v>
          </cell>
        </row>
        <row r="2752">
          <cell r="B2752" t="str">
            <v>B</v>
          </cell>
          <cell r="C2752" t="str">
            <v>Medicaid Only/Dual Eligible 0-20</v>
          </cell>
          <cell r="K2752">
            <v>27</v>
          </cell>
          <cell r="M2752">
            <v>0</v>
          </cell>
        </row>
        <row r="2753">
          <cell r="B2753" t="str">
            <v>B</v>
          </cell>
          <cell r="C2753" t="str">
            <v>Medicaid Only/Dual Eligible 0-20</v>
          </cell>
          <cell r="K2753">
            <v>19</v>
          </cell>
          <cell r="M2753">
            <v>0</v>
          </cell>
        </row>
        <row r="2754">
          <cell r="B2754" t="str">
            <v>B</v>
          </cell>
          <cell r="C2754" t="str">
            <v>Medicaid Only/Dual Eligible 0-20</v>
          </cell>
          <cell r="K2754">
            <v>3729.3677419354799</v>
          </cell>
          <cell r="M2754">
            <v>0</v>
          </cell>
        </row>
        <row r="2755">
          <cell r="B2755" t="str">
            <v>B</v>
          </cell>
          <cell r="C2755" t="str">
            <v>Medicaid Only/Dual Eligible 0-20</v>
          </cell>
          <cell r="K2755">
            <v>1469.26774193548</v>
          </cell>
          <cell r="M2755">
            <v>0</v>
          </cell>
        </row>
        <row r="2756">
          <cell r="B2756" t="str">
            <v>B</v>
          </cell>
          <cell r="C2756" t="str">
            <v>Medicaid Only/Dual Eligible 0-20</v>
          </cell>
          <cell r="K2756">
            <v>7</v>
          </cell>
          <cell r="M2756">
            <v>0</v>
          </cell>
        </row>
        <row r="2757">
          <cell r="B2757" t="str">
            <v>B</v>
          </cell>
          <cell r="C2757" t="str">
            <v>Medicaid Only/Dual Eligible 0-20</v>
          </cell>
          <cell r="K2757">
            <v>1</v>
          </cell>
          <cell r="M2757">
            <v>0</v>
          </cell>
        </row>
        <row r="2758">
          <cell r="B2758" t="str">
            <v>B</v>
          </cell>
          <cell r="C2758" t="str">
            <v>Medicaid Only/Dual Eligible 0-20</v>
          </cell>
          <cell r="K2758">
            <v>24</v>
          </cell>
          <cell r="M2758">
            <v>0</v>
          </cell>
        </row>
        <row r="2759">
          <cell r="B2759" t="str">
            <v>B</v>
          </cell>
          <cell r="C2759" t="str">
            <v>Medicaid Only/Dual Eligible 0-20</v>
          </cell>
          <cell r="K2759">
            <v>15.533333333333299</v>
          </cell>
          <cell r="M2759">
            <v>0</v>
          </cell>
        </row>
        <row r="2760">
          <cell r="B2760" t="str">
            <v>B</v>
          </cell>
          <cell r="C2760" t="str">
            <v>Medicaid Only 21+</v>
          </cell>
          <cell r="K2760">
            <v>415866.97419354902</v>
          </cell>
          <cell r="M2760">
            <v>0</v>
          </cell>
        </row>
        <row r="2761">
          <cell r="B2761" t="str">
            <v>B</v>
          </cell>
          <cell r="C2761" t="str">
            <v>Medicaid Only 21+</v>
          </cell>
          <cell r="K2761">
            <v>1187.96774193548</v>
          </cell>
          <cell r="M2761">
            <v>0</v>
          </cell>
        </row>
        <row r="2762">
          <cell r="B2762" t="str">
            <v>B</v>
          </cell>
          <cell r="C2762" t="str">
            <v>Medicaid Only 21+</v>
          </cell>
          <cell r="K2762">
            <v>3950.6774193548399</v>
          </cell>
          <cell r="M2762">
            <v>0</v>
          </cell>
        </row>
        <row r="2763">
          <cell r="B2763" t="str">
            <v>B</v>
          </cell>
          <cell r="C2763" t="str">
            <v>Medicaid Only 21+</v>
          </cell>
          <cell r="K2763">
            <v>42</v>
          </cell>
          <cell r="M2763">
            <v>0</v>
          </cell>
        </row>
        <row r="2764">
          <cell r="B2764" t="str">
            <v>B</v>
          </cell>
          <cell r="C2764" t="str">
            <v>Medicaid Only 21+</v>
          </cell>
          <cell r="K2764">
            <v>131987.37634408599</v>
          </cell>
          <cell r="M2764">
            <v>0</v>
          </cell>
        </row>
        <row r="2765">
          <cell r="B2765" t="str">
            <v>B</v>
          </cell>
          <cell r="C2765" t="str">
            <v>Medicaid Only 21+</v>
          </cell>
          <cell r="K2765">
            <v>2266</v>
          </cell>
          <cell r="M2765">
            <v>0</v>
          </cell>
        </row>
        <row r="2766">
          <cell r="B2766" t="str">
            <v>B</v>
          </cell>
          <cell r="C2766" t="str">
            <v>Medicaid Only 21+</v>
          </cell>
          <cell r="K2766">
            <v>91</v>
          </cell>
          <cell r="M2766">
            <v>0</v>
          </cell>
        </row>
        <row r="2767">
          <cell r="B2767" t="str">
            <v>B</v>
          </cell>
          <cell r="C2767" t="str">
            <v>Medicaid Only 21+</v>
          </cell>
          <cell r="K2767">
            <v>3340.3612903225799</v>
          </cell>
          <cell r="M2767">
            <v>0</v>
          </cell>
        </row>
        <row r="2768">
          <cell r="B2768" t="str">
            <v>B</v>
          </cell>
          <cell r="C2768" t="str">
            <v>Medicaid Only 21+</v>
          </cell>
          <cell r="K2768">
            <v>134</v>
          </cell>
          <cell r="M2768">
            <v>0</v>
          </cell>
        </row>
        <row r="2769">
          <cell r="B2769" t="str">
            <v>B</v>
          </cell>
          <cell r="C2769" t="str">
            <v>Medicaid Only 21+</v>
          </cell>
          <cell r="K2769">
            <v>5665.8505376344101</v>
          </cell>
          <cell r="M2769">
            <v>0</v>
          </cell>
        </row>
        <row r="2770">
          <cell r="B2770" t="str">
            <v>B</v>
          </cell>
          <cell r="C2770" t="str">
            <v>Medicaid Only 21+</v>
          </cell>
          <cell r="K2770">
            <v>31</v>
          </cell>
          <cell r="M2770">
            <v>0</v>
          </cell>
        </row>
        <row r="2771">
          <cell r="B2771" t="str">
            <v>B</v>
          </cell>
          <cell r="C2771" t="str">
            <v>Medicaid Only 21+</v>
          </cell>
          <cell r="K2771">
            <v>3</v>
          </cell>
          <cell r="M2771">
            <v>0</v>
          </cell>
        </row>
        <row r="2772">
          <cell r="B2772" t="str">
            <v>B</v>
          </cell>
          <cell r="C2772" t="str">
            <v>Medicaid Only 21+</v>
          </cell>
          <cell r="K2772">
            <v>827.33333333333303</v>
          </cell>
          <cell r="M2772">
            <v>0</v>
          </cell>
        </row>
        <row r="2773">
          <cell r="B2773" t="str">
            <v>B</v>
          </cell>
          <cell r="C2773" t="str">
            <v>Medicaid Only 21+</v>
          </cell>
          <cell r="K2773">
            <v>184</v>
          </cell>
          <cell r="M2773">
            <v>0</v>
          </cell>
        </row>
        <row r="2774">
          <cell r="B2774" t="str">
            <v>B</v>
          </cell>
          <cell r="C2774" t="str">
            <v>Medicaid Only 21+</v>
          </cell>
          <cell r="K2774">
            <v>6</v>
          </cell>
          <cell r="M2774">
            <v>0</v>
          </cell>
        </row>
        <row r="2775">
          <cell r="B2775" t="str">
            <v>B</v>
          </cell>
          <cell r="C2775" t="str">
            <v>Medicaid Only 21+</v>
          </cell>
          <cell r="K2775">
            <v>1</v>
          </cell>
          <cell r="M2775">
            <v>0</v>
          </cell>
        </row>
        <row r="2776">
          <cell r="B2776" t="str">
            <v>B</v>
          </cell>
          <cell r="C2776" t="str">
            <v>Medicaid Only 21+</v>
          </cell>
          <cell r="K2776">
            <v>58654.478494623603</v>
          </cell>
          <cell r="M2776">
            <v>0</v>
          </cell>
        </row>
        <row r="2777">
          <cell r="B2777" t="str">
            <v>B</v>
          </cell>
          <cell r="C2777" t="str">
            <v>Medicaid Only 21+</v>
          </cell>
          <cell r="K2777">
            <v>275.89999999999998</v>
          </cell>
          <cell r="M2777">
            <v>0</v>
          </cell>
        </row>
        <row r="2778">
          <cell r="B2778" t="str">
            <v>B</v>
          </cell>
          <cell r="C2778" t="str">
            <v>Medicaid Only 21+</v>
          </cell>
          <cell r="K2778">
            <v>9376.6623655914009</v>
          </cell>
          <cell r="M2778">
            <v>0</v>
          </cell>
        </row>
        <row r="2779">
          <cell r="B2779" t="str">
            <v>B</v>
          </cell>
          <cell r="C2779" t="str">
            <v>Medicaid Only 21+</v>
          </cell>
          <cell r="K2779">
            <v>123.8</v>
          </cell>
          <cell r="M2779">
            <v>0</v>
          </cell>
        </row>
        <row r="2780">
          <cell r="B2780" t="str">
            <v>B</v>
          </cell>
          <cell r="C2780" t="str">
            <v>Medicaid Only 21+</v>
          </cell>
          <cell r="K2780">
            <v>10138.594623655899</v>
          </cell>
          <cell r="M2780">
            <v>0</v>
          </cell>
        </row>
        <row r="2781">
          <cell r="B2781" t="str">
            <v>B</v>
          </cell>
          <cell r="C2781" t="str">
            <v>Medicaid Only 21+</v>
          </cell>
          <cell r="K2781">
            <v>232</v>
          </cell>
          <cell r="M2781">
            <v>0</v>
          </cell>
        </row>
        <row r="2782">
          <cell r="B2782" t="str">
            <v>B</v>
          </cell>
          <cell r="C2782" t="str">
            <v>Medicaid Only 21+</v>
          </cell>
          <cell r="K2782">
            <v>6</v>
          </cell>
          <cell r="M2782">
            <v>0</v>
          </cell>
        </row>
        <row r="2783">
          <cell r="B2783" t="str">
            <v>B</v>
          </cell>
          <cell r="C2783" t="str">
            <v>Medicaid Only 21+</v>
          </cell>
          <cell r="K2783">
            <v>206</v>
          </cell>
          <cell r="M2783">
            <v>0</v>
          </cell>
        </row>
        <row r="2784">
          <cell r="B2784" t="str">
            <v>B</v>
          </cell>
          <cell r="C2784" t="str">
            <v>Medicaid Only 21+</v>
          </cell>
          <cell r="K2784">
            <v>7413.75376344086</v>
          </cell>
          <cell r="M2784">
            <v>0</v>
          </cell>
        </row>
        <row r="2785">
          <cell r="B2785" t="str">
            <v>B</v>
          </cell>
          <cell r="C2785" t="str">
            <v>Medicaid Only 21+</v>
          </cell>
          <cell r="K2785">
            <v>704</v>
          </cell>
          <cell r="M2785">
            <v>0</v>
          </cell>
        </row>
        <row r="2786">
          <cell r="B2786" t="str">
            <v>B</v>
          </cell>
          <cell r="C2786" t="str">
            <v>Medicaid Only 21+</v>
          </cell>
          <cell r="K2786">
            <v>248</v>
          </cell>
          <cell r="M2786">
            <v>0</v>
          </cell>
        </row>
        <row r="2787">
          <cell r="B2787" t="str">
            <v>B</v>
          </cell>
          <cell r="C2787" t="str">
            <v>Medicaid Only 21+</v>
          </cell>
          <cell r="K2787">
            <v>20</v>
          </cell>
          <cell r="M2787">
            <v>0</v>
          </cell>
        </row>
        <row r="2788">
          <cell r="B2788" t="str">
            <v>B</v>
          </cell>
          <cell r="C2788" t="str">
            <v>Medicaid Only 21+</v>
          </cell>
          <cell r="K2788">
            <v>569.34301075268797</v>
          </cell>
          <cell r="M2788">
            <v>0</v>
          </cell>
        </row>
        <row r="2789">
          <cell r="B2789" t="str">
            <v>B</v>
          </cell>
          <cell r="C2789" t="str">
            <v>Medicaid Only 21+</v>
          </cell>
          <cell r="K2789">
            <v>34</v>
          </cell>
          <cell r="M2789">
            <v>0</v>
          </cell>
        </row>
        <row r="2790">
          <cell r="B2790" t="str">
            <v>B</v>
          </cell>
          <cell r="C2790" t="str">
            <v>Medicaid Only 21+</v>
          </cell>
          <cell r="K2790">
            <v>3</v>
          </cell>
          <cell r="M2790">
            <v>0</v>
          </cell>
        </row>
        <row r="2791">
          <cell r="B2791" t="str">
            <v>B</v>
          </cell>
          <cell r="C2791" t="str">
            <v>Medicaid Only 21+</v>
          </cell>
          <cell r="K2791">
            <v>133</v>
          </cell>
          <cell r="M2791">
            <v>0</v>
          </cell>
        </row>
        <row r="2792">
          <cell r="B2792" t="str">
            <v>B</v>
          </cell>
          <cell r="C2792" t="str">
            <v>Medicaid Only 21+</v>
          </cell>
          <cell r="K2792">
            <v>59</v>
          </cell>
          <cell r="M2792">
            <v>0</v>
          </cell>
        </row>
        <row r="2793">
          <cell r="B2793" t="str">
            <v>B</v>
          </cell>
          <cell r="C2793" t="str">
            <v>Medicaid Only 21+</v>
          </cell>
          <cell r="K2793">
            <v>3</v>
          </cell>
          <cell r="M2793">
            <v>0</v>
          </cell>
        </row>
        <row r="2794">
          <cell r="B2794" t="str">
            <v>B</v>
          </cell>
          <cell r="C2794" t="str">
            <v>Medicaid Only 21+</v>
          </cell>
          <cell r="K2794">
            <v>2</v>
          </cell>
          <cell r="M2794">
            <v>0</v>
          </cell>
        </row>
        <row r="2795">
          <cell r="B2795" t="str">
            <v>B</v>
          </cell>
          <cell r="C2795" t="str">
            <v>Medicaid Only 21+</v>
          </cell>
          <cell r="K2795">
            <v>1250.3881720430099</v>
          </cell>
          <cell r="M2795">
            <v>0</v>
          </cell>
        </row>
        <row r="2796">
          <cell r="B2796" t="str">
            <v>B</v>
          </cell>
          <cell r="C2796" t="str">
            <v>Medicaid Only 21+</v>
          </cell>
          <cell r="K2796">
            <v>9</v>
          </cell>
          <cell r="M2796">
            <v>0</v>
          </cell>
        </row>
        <row r="2797">
          <cell r="B2797" t="str">
            <v>B</v>
          </cell>
          <cell r="C2797" t="str">
            <v>Medicaid Only 21+</v>
          </cell>
          <cell r="K2797">
            <v>227.86666666666699</v>
          </cell>
          <cell r="M2797">
            <v>0</v>
          </cell>
        </row>
        <row r="2798">
          <cell r="B2798" t="str">
            <v>B</v>
          </cell>
          <cell r="C2798" t="str">
            <v>Medicaid Only 21+</v>
          </cell>
          <cell r="K2798">
            <v>6</v>
          </cell>
          <cell r="M2798">
            <v>0</v>
          </cell>
        </row>
        <row r="2799">
          <cell r="B2799" t="str">
            <v>B</v>
          </cell>
          <cell r="C2799" t="str">
            <v>Medicaid Only 21+</v>
          </cell>
          <cell r="K2799">
            <v>5638.2978494623603</v>
          </cell>
          <cell r="M2799">
            <v>0</v>
          </cell>
        </row>
        <row r="2800">
          <cell r="B2800" t="str">
            <v>B</v>
          </cell>
          <cell r="C2800" t="str">
            <v>Medicaid Only 21+</v>
          </cell>
          <cell r="K2800">
            <v>103</v>
          </cell>
          <cell r="M2800">
            <v>0</v>
          </cell>
        </row>
        <row r="2801">
          <cell r="B2801" t="str">
            <v>B</v>
          </cell>
          <cell r="C2801" t="str">
            <v>Medicaid Only 21+</v>
          </cell>
          <cell r="K2801">
            <v>19</v>
          </cell>
          <cell r="M2801">
            <v>0</v>
          </cell>
        </row>
        <row r="2802">
          <cell r="B2802" t="str">
            <v>B</v>
          </cell>
          <cell r="C2802" t="str">
            <v>Medicaid Only 21+</v>
          </cell>
          <cell r="K2802">
            <v>35</v>
          </cell>
          <cell r="M2802">
            <v>0</v>
          </cell>
        </row>
        <row r="2803">
          <cell r="B2803" t="str">
            <v>B</v>
          </cell>
          <cell r="C2803" t="str">
            <v>Medicaid Only 21+</v>
          </cell>
          <cell r="K2803">
            <v>4773.1290322580599</v>
          </cell>
          <cell r="M2803">
            <v>0</v>
          </cell>
        </row>
        <row r="2804">
          <cell r="B2804" t="str">
            <v>B</v>
          </cell>
          <cell r="C2804" t="str">
            <v>Medicaid Only 21+</v>
          </cell>
          <cell r="K2804">
            <v>64</v>
          </cell>
          <cell r="M2804">
            <v>0</v>
          </cell>
        </row>
        <row r="2805">
          <cell r="B2805" t="str">
            <v>B</v>
          </cell>
          <cell r="C2805" t="str">
            <v>Medicaid Only 21+</v>
          </cell>
          <cell r="K2805">
            <v>6</v>
          </cell>
          <cell r="M2805">
            <v>0</v>
          </cell>
        </row>
        <row r="2806">
          <cell r="B2806" t="str">
            <v>B</v>
          </cell>
          <cell r="C2806" t="str">
            <v>Medicaid Only 21+</v>
          </cell>
          <cell r="K2806">
            <v>15</v>
          </cell>
          <cell r="M2806">
            <v>0</v>
          </cell>
        </row>
        <row r="2807">
          <cell r="B2807" t="str">
            <v>B</v>
          </cell>
          <cell r="C2807" t="str">
            <v>Medicaid Only 21+</v>
          </cell>
          <cell r="K2807">
            <v>19.933333333333302</v>
          </cell>
          <cell r="M2807">
            <v>0</v>
          </cell>
        </row>
        <row r="2808">
          <cell r="B2808" t="str">
            <v>B</v>
          </cell>
          <cell r="C2808" t="str">
            <v>Medicaid Only 21+</v>
          </cell>
          <cell r="K2808">
            <v>10</v>
          </cell>
          <cell r="M2808">
            <v>0</v>
          </cell>
        </row>
        <row r="2809">
          <cell r="B2809" t="str">
            <v>B</v>
          </cell>
          <cell r="C2809" t="str">
            <v>Medicaid Only 21+</v>
          </cell>
          <cell r="K2809">
            <v>1</v>
          </cell>
          <cell r="M2809">
            <v>0</v>
          </cell>
        </row>
        <row r="2810">
          <cell r="B2810" t="str">
            <v>B</v>
          </cell>
          <cell r="C2810" t="str">
            <v>Medicaid Only 21+</v>
          </cell>
          <cell r="K2810">
            <v>33</v>
          </cell>
          <cell r="M2810">
            <v>0</v>
          </cell>
        </row>
        <row r="2811">
          <cell r="B2811" t="str">
            <v>B</v>
          </cell>
          <cell r="C2811" t="str">
            <v>Medicaid Only 21+</v>
          </cell>
          <cell r="K2811">
            <v>5</v>
          </cell>
          <cell r="M2811">
            <v>0</v>
          </cell>
        </row>
        <row r="2812">
          <cell r="B2812" t="str">
            <v>B</v>
          </cell>
          <cell r="C2812" t="str">
            <v>Medicaid Only 21+</v>
          </cell>
          <cell r="K2812">
            <v>2</v>
          </cell>
          <cell r="M2812">
            <v>0</v>
          </cell>
        </row>
        <row r="2813">
          <cell r="B2813" t="str">
            <v>B</v>
          </cell>
          <cell r="C2813" t="str">
            <v>Medicaid Only 21+</v>
          </cell>
          <cell r="K2813">
            <v>3</v>
          </cell>
          <cell r="M2813">
            <v>0</v>
          </cell>
        </row>
        <row r="2814">
          <cell r="B2814" t="str">
            <v>B</v>
          </cell>
          <cell r="C2814" t="str">
            <v>Medicaid Only 21+</v>
          </cell>
          <cell r="K2814">
            <v>81</v>
          </cell>
          <cell r="M2814">
            <v>0</v>
          </cell>
        </row>
        <row r="2815">
          <cell r="B2815" t="str">
            <v>B</v>
          </cell>
          <cell r="C2815" t="str">
            <v>Medicaid Only 21+</v>
          </cell>
          <cell r="K2815">
            <v>2</v>
          </cell>
          <cell r="M2815">
            <v>0</v>
          </cell>
        </row>
        <row r="2816">
          <cell r="B2816" t="str">
            <v>B</v>
          </cell>
          <cell r="C2816" t="str">
            <v>Medicaid Only 21+</v>
          </cell>
          <cell r="K2816">
            <v>1</v>
          </cell>
          <cell r="M2816">
            <v>0</v>
          </cell>
        </row>
        <row r="2817">
          <cell r="B2817" t="str">
            <v>B</v>
          </cell>
          <cell r="C2817" t="str">
            <v>Dual Eligible 21+</v>
          </cell>
          <cell r="K2817">
            <v>18569.9397849462</v>
          </cell>
          <cell r="M2817">
            <v>0</v>
          </cell>
        </row>
        <row r="2818">
          <cell r="B2818" t="str">
            <v>B</v>
          </cell>
          <cell r="C2818" t="str">
            <v>Dual Eligible 21+</v>
          </cell>
          <cell r="K2818">
            <v>1378.1666666666699</v>
          </cell>
          <cell r="M2818">
            <v>0</v>
          </cell>
        </row>
        <row r="2819">
          <cell r="B2819" t="str">
            <v>B</v>
          </cell>
          <cell r="C2819" t="str">
            <v>Dual Eligible 21+</v>
          </cell>
          <cell r="K2819">
            <v>34</v>
          </cell>
          <cell r="M2819">
            <v>0</v>
          </cell>
        </row>
        <row r="2820">
          <cell r="B2820" t="str">
            <v>B</v>
          </cell>
          <cell r="C2820" t="str">
            <v>Dual Eligible 21+</v>
          </cell>
          <cell r="K2820">
            <v>763.19247311827996</v>
          </cell>
          <cell r="M2820">
            <v>0</v>
          </cell>
        </row>
        <row r="2821">
          <cell r="B2821" t="str">
            <v>B</v>
          </cell>
          <cell r="C2821" t="str">
            <v>Dual Eligible 21+</v>
          </cell>
          <cell r="K2821">
            <v>2474.0010752688199</v>
          </cell>
          <cell r="M2821">
            <v>0</v>
          </cell>
        </row>
        <row r="2822">
          <cell r="B2822" t="str">
            <v>B</v>
          </cell>
          <cell r="C2822" t="str">
            <v>Dual Eligible 21+</v>
          </cell>
          <cell r="K2822">
            <v>11185.412903225801</v>
          </cell>
          <cell r="M2822">
            <v>0</v>
          </cell>
        </row>
        <row r="2823">
          <cell r="B2823" t="str">
            <v>B</v>
          </cell>
          <cell r="C2823" t="str">
            <v>Dual Eligible 21+</v>
          </cell>
          <cell r="K2823">
            <v>536.82688172043004</v>
          </cell>
          <cell r="M2823">
            <v>0</v>
          </cell>
        </row>
        <row r="2824">
          <cell r="B2824" t="str">
            <v>B</v>
          </cell>
          <cell r="C2824" t="str">
            <v>Dual Eligible 21+</v>
          </cell>
          <cell r="K2824">
            <v>112</v>
          </cell>
          <cell r="M2824">
            <v>0</v>
          </cell>
        </row>
        <row r="2825">
          <cell r="B2825" t="str">
            <v>B</v>
          </cell>
          <cell r="C2825" t="str">
            <v>Dual Eligible 21+</v>
          </cell>
          <cell r="K2825">
            <v>10709.8365591398</v>
          </cell>
          <cell r="M2825">
            <v>0</v>
          </cell>
        </row>
        <row r="2826">
          <cell r="B2826" t="str">
            <v>B</v>
          </cell>
          <cell r="C2826" t="str">
            <v>Dual Eligible 21+</v>
          </cell>
          <cell r="K2826">
            <v>22994.594623655899</v>
          </cell>
          <cell r="M2826">
            <v>0</v>
          </cell>
        </row>
        <row r="2827">
          <cell r="B2827" t="str">
            <v>B</v>
          </cell>
          <cell r="C2827" t="str">
            <v>Dual Eligible 21+</v>
          </cell>
          <cell r="K2827">
            <v>345</v>
          </cell>
          <cell r="M2827">
            <v>0</v>
          </cell>
        </row>
        <row r="2828">
          <cell r="B2828" t="str">
            <v>B</v>
          </cell>
          <cell r="C2828" t="str">
            <v>Dual Eligible 21+</v>
          </cell>
          <cell r="K2828">
            <v>60.966666666666697</v>
          </cell>
          <cell r="M2828">
            <v>0</v>
          </cell>
        </row>
        <row r="2829">
          <cell r="B2829" t="str">
            <v>B</v>
          </cell>
          <cell r="C2829" t="str">
            <v>Dual Eligible 21+</v>
          </cell>
          <cell r="K2829">
            <v>13760.252688172</v>
          </cell>
          <cell r="M2829">
            <v>0</v>
          </cell>
        </row>
        <row r="2830">
          <cell r="B2830" t="str">
            <v>B</v>
          </cell>
          <cell r="C2830" t="str">
            <v>Dual Eligible 21+</v>
          </cell>
          <cell r="K2830">
            <v>5280.7333333333299</v>
          </cell>
          <cell r="M2830">
            <v>0</v>
          </cell>
        </row>
        <row r="2831">
          <cell r="B2831" t="str">
            <v>B</v>
          </cell>
          <cell r="C2831" t="str">
            <v>Dual Eligible 21+</v>
          </cell>
          <cell r="K2831">
            <v>116</v>
          </cell>
          <cell r="M2831">
            <v>0</v>
          </cell>
        </row>
        <row r="2832">
          <cell r="B2832" t="str">
            <v>B</v>
          </cell>
          <cell r="C2832" t="str">
            <v>Dual Eligible 21+</v>
          </cell>
          <cell r="K2832">
            <v>110</v>
          </cell>
          <cell r="M2832">
            <v>0</v>
          </cell>
        </row>
        <row r="2833">
          <cell r="B2833" t="str">
            <v>B</v>
          </cell>
          <cell r="C2833" t="str">
            <v>Dual Eligible 21+</v>
          </cell>
          <cell r="K2833">
            <v>196.11397849462401</v>
          </cell>
          <cell r="M2833">
            <v>0</v>
          </cell>
        </row>
        <row r="2834">
          <cell r="B2834" t="str">
            <v>B</v>
          </cell>
          <cell r="C2834" t="str">
            <v>Dual Eligible 21+</v>
          </cell>
          <cell r="K2834">
            <v>5</v>
          </cell>
          <cell r="M2834">
            <v>0</v>
          </cell>
        </row>
        <row r="2835">
          <cell r="B2835" t="str">
            <v>B</v>
          </cell>
          <cell r="C2835" t="str">
            <v>Dual Eligible 21+</v>
          </cell>
          <cell r="K2835">
            <v>130.57311827957</v>
          </cell>
          <cell r="M2835">
            <v>0</v>
          </cell>
        </row>
        <row r="2836">
          <cell r="B2836" t="str">
            <v>B</v>
          </cell>
          <cell r="C2836" t="str">
            <v>Dual Eligible 21+</v>
          </cell>
          <cell r="K2836">
            <v>2</v>
          </cell>
          <cell r="M2836">
            <v>0</v>
          </cell>
        </row>
        <row r="2837">
          <cell r="B2837" t="str">
            <v>B</v>
          </cell>
          <cell r="C2837" t="str">
            <v>Dual Eligible 21+</v>
          </cell>
          <cell r="K2837">
            <v>1024.14731182796</v>
          </cell>
          <cell r="M2837">
            <v>0</v>
          </cell>
        </row>
        <row r="2838">
          <cell r="B2838" t="str">
            <v>B</v>
          </cell>
          <cell r="C2838" t="str">
            <v>Dual Eligible 21+</v>
          </cell>
          <cell r="K2838">
            <v>372</v>
          </cell>
          <cell r="M2838">
            <v>0</v>
          </cell>
        </row>
        <row r="2839">
          <cell r="B2839" t="str">
            <v>B</v>
          </cell>
          <cell r="C2839" t="str">
            <v>Dual Eligible 21+</v>
          </cell>
          <cell r="K2839">
            <v>15</v>
          </cell>
          <cell r="M2839">
            <v>0</v>
          </cell>
        </row>
        <row r="2840">
          <cell r="B2840" t="str">
            <v>B</v>
          </cell>
          <cell r="C2840" t="str">
            <v>Dual Eligible 21+</v>
          </cell>
          <cell r="K2840">
            <v>70.966666666666697</v>
          </cell>
          <cell r="M2840">
            <v>0</v>
          </cell>
        </row>
        <row r="2841">
          <cell r="B2841" t="str">
            <v>B</v>
          </cell>
          <cell r="C2841" t="str">
            <v>Dual Eligible 21+</v>
          </cell>
          <cell r="K2841">
            <v>1044.96774193548</v>
          </cell>
          <cell r="M2841">
            <v>0</v>
          </cell>
        </row>
        <row r="2842">
          <cell r="B2842" t="str">
            <v>B</v>
          </cell>
          <cell r="C2842" t="str">
            <v>Dual Eligible 21+</v>
          </cell>
          <cell r="K2842">
            <v>877.02688172042997</v>
          </cell>
          <cell r="M2842">
            <v>0</v>
          </cell>
        </row>
        <row r="2843">
          <cell r="B2843" t="str">
            <v>B</v>
          </cell>
          <cell r="C2843" t="str">
            <v>Dual Eligible 21+</v>
          </cell>
          <cell r="K2843">
            <v>43.966666666666697</v>
          </cell>
          <cell r="M2843">
            <v>0</v>
          </cell>
        </row>
        <row r="2844">
          <cell r="B2844" t="str">
            <v>B</v>
          </cell>
          <cell r="C2844" t="str">
            <v>Dual Eligible 21+</v>
          </cell>
          <cell r="K2844">
            <v>51</v>
          </cell>
          <cell r="M2844">
            <v>0</v>
          </cell>
        </row>
        <row r="2845">
          <cell r="B2845" t="str">
            <v>B</v>
          </cell>
          <cell r="C2845" t="str">
            <v>Dual Eligible 21+</v>
          </cell>
          <cell r="K2845">
            <v>1911.4602150537601</v>
          </cell>
          <cell r="M2845">
            <v>0</v>
          </cell>
        </row>
        <row r="2846">
          <cell r="B2846" t="str">
            <v>B</v>
          </cell>
          <cell r="C2846" t="str">
            <v>Dual Eligible 21+</v>
          </cell>
          <cell r="K2846">
            <v>3084.1634408602099</v>
          </cell>
          <cell r="M2846">
            <v>0</v>
          </cell>
        </row>
        <row r="2847">
          <cell r="B2847" t="str">
            <v>B</v>
          </cell>
          <cell r="C2847" t="str">
            <v>Dual Eligible 21+</v>
          </cell>
          <cell r="K2847">
            <v>50</v>
          </cell>
          <cell r="M2847">
            <v>0</v>
          </cell>
        </row>
        <row r="2848">
          <cell r="B2848" t="str">
            <v>B</v>
          </cell>
          <cell r="C2848" t="str">
            <v>Dual Eligible 21+</v>
          </cell>
          <cell r="K2848">
            <v>29</v>
          </cell>
          <cell r="M2848">
            <v>0</v>
          </cell>
        </row>
        <row r="2849">
          <cell r="B2849" t="str">
            <v>B</v>
          </cell>
          <cell r="C2849" t="str">
            <v>Dual Eligible 21+</v>
          </cell>
          <cell r="K2849">
            <v>587.93440860215003</v>
          </cell>
          <cell r="M2849">
            <v>0</v>
          </cell>
        </row>
        <row r="2850">
          <cell r="B2850" t="str">
            <v>B</v>
          </cell>
          <cell r="C2850" t="str">
            <v>Dual Eligible 21+</v>
          </cell>
          <cell r="K2850">
            <v>5245.56344086021</v>
          </cell>
          <cell r="M2850">
            <v>0</v>
          </cell>
        </row>
        <row r="2851">
          <cell r="B2851" t="str">
            <v>B</v>
          </cell>
          <cell r="C2851" t="str">
            <v>Dual Eligible 21+</v>
          </cell>
          <cell r="K2851">
            <v>40</v>
          </cell>
          <cell r="M2851">
            <v>0</v>
          </cell>
        </row>
        <row r="2852">
          <cell r="B2852" t="str">
            <v>B</v>
          </cell>
          <cell r="C2852" t="str">
            <v>Dual Eligible 21+</v>
          </cell>
          <cell r="K2852">
            <v>16</v>
          </cell>
          <cell r="M2852">
            <v>0</v>
          </cell>
        </row>
        <row r="2853">
          <cell r="B2853" t="str">
            <v>B</v>
          </cell>
          <cell r="C2853" t="str">
            <v>Dual Eligible 21+</v>
          </cell>
          <cell r="K2853">
            <v>8</v>
          </cell>
          <cell r="M2853">
            <v>0</v>
          </cell>
        </row>
        <row r="2854">
          <cell r="B2854" t="str">
            <v>B</v>
          </cell>
          <cell r="C2854" t="str">
            <v>Dual Eligible 21+</v>
          </cell>
          <cell r="K2854">
            <v>5</v>
          </cell>
          <cell r="M2854">
            <v>0</v>
          </cell>
        </row>
        <row r="2855">
          <cell r="B2855" t="str">
            <v>B</v>
          </cell>
          <cell r="C2855" t="str">
            <v>Dual Eligible 21+</v>
          </cell>
          <cell r="K2855">
            <v>60</v>
          </cell>
          <cell r="M2855">
            <v>0</v>
          </cell>
        </row>
        <row r="2856">
          <cell r="B2856" t="str">
            <v>B</v>
          </cell>
          <cell r="C2856" t="str">
            <v>Dual Eligible 21+</v>
          </cell>
          <cell r="K2856">
            <v>5740.7397849462404</v>
          </cell>
          <cell r="M2856">
            <v>0</v>
          </cell>
        </row>
        <row r="2857">
          <cell r="B2857" t="str">
            <v>B</v>
          </cell>
          <cell r="C2857" t="str">
            <v>Dual Eligible 21+</v>
          </cell>
          <cell r="K2857">
            <v>29</v>
          </cell>
          <cell r="M2857">
            <v>0</v>
          </cell>
        </row>
        <row r="2858">
          <cell r="B2858" t="str">
            <v>B</v>
          </cell>
          <cell r="C2858" t="str">
            <v>Dual Eligible 21+</v>
          </cell>
          <cell r="K2858">
            <v>4311.2301075268797</v>
          </cell>
          <cell r="M2858">
            <v>0</v>
          </cell>
        </row>
        <row r="2859">
          <cell r="B2859" t="str">
            <v>B</v>
          </cell>
          <cell r="C2859" t="str">
            <v>Dual Eligible 21+</v>
          </cell>
          <cell r="K2859">
            <v>65</v>
          </cell>
          <cell r="M2859">
            <v>0</v>
          </cell>
        </row>
        <row r="2860">
          <cell r="B2860" t="str">
            <v>B</v>
          </cell>
          <cell r="C2860" t="str">
            <v>Dual Eligible 21+</v>
          </cell>
          <cell r="K2860">
            <v>27</v>
          </cell>
          <cell r="M2860">
            <v>0</v>
          </cell>
        </row>
        <row r="2861">
          <cell r="B2861" t="str">
            <v>B</v>
          </cell>
          <cell r="C2861" t="str">
            <v>Dual Eligible 21+</v>
          </cell>
          <cell r="K2861">
            <v>599.69139784946196</v>
          </cell>
          <cell r="M2861">
            <v>0</v>
          </cell>
        </row>
        <row r="2862">
          <cell r="B2862" t="str">
            <v>B</v>
          </cell>
          <cell r="C2862" t="str">
            <v>Dual Eligible 21+</v>
          </cell>
          <cell r="K2862">
            <v>29</v>
          </cell>
          <cell r="M2862">
            <v>0</v>
          </cell>
        </row>
        <row r="2863">
          <cell r="B2863" t="str">
            <v>B</v>
          </cell>
          <cell r="C2863" t="str">
            <v>Dual Eligible 21+</v>
          </cell>
          <cell r="K2863">
            <v>3</v>
          </cell>
          <cell r="M2863">
            <v>0</v>
          </cell>
        </row>
        <row r="2864">
          <cell r="B2864" t="str">
            <v>B</v>
          </cell>
          <cell r="C2864" t="str">
            <v>Dual Eligible 21+</v>
          </cell>
          <cell r="K2864">
            <v>539</v>
          </cell>
          <cell r="M2864">
            <v>0</v>
          </cell>
        </row>
        <row r="2865">
          <cell r="B2865" t="str">
            <v>B</v>
          </cell>
          <cell r="C2865" t="str">
            <v>Dual Eligible 21+</v>
          </cell>
          <cell r="K2865">
            <v>59</v>
          </cell>
          <cell r="M2865">
            <v>0</v>
          </cell>
        </row>
        <row r="2866">
          <cell r="B2866" t="str">
            <v>B</v>
          </cell>
          <cell r="C2866" t="str">
            <v>Dual Eligible 21+</v>
          </cell>
          <cell r="K2866">
            <v>3</v>
          </cell>
          <cell r="M2866">
            <v>0</v>
          </cell>
        </row>
        <row r="2867">
          <cell r="B2867" t="str">
            <v>B</v>
          </cell>
          <cell r="C2867" t="str">
            <v>Dual Eligible 21+</v>
          </cell>
          <cell r="K2867">
            <v>3</v>
          </cell>
          <cell r="M2867">
            <v>0</v>
          </cell>
        </row>
        <row r="2868">
          <cell r="B2868" t="str">
            <v>B</v>
          </cell>
          <cell r="C2868" t="str">
            <v>Dual Eligible 21+</v>
          </cell>
          <cell r="K2868">
            <v>4</v>
          </cell>
          <cell r="M2868">
            <v>0</v>
          </cell>
        </row>
        <row r="2869">
          <cell r="B2869" t="str">
            <v>B</v>
          </cell>
          <cell r="C2869" t="str">
            <v>Dual Eligible 21+</v>
          </cell>
          <cell r="K2869">
            <v>1</v>
          </cell>
          <cell r="M2869">
            <v>0</v>
          </cell>
        </row>
        <row r="2870">
          <cell r="B2870" t="str">
            <v>B</v>
          </cell>
          <cell r="C2870" t="str">
            <v>Dual Eligible 21+</v>
          </cell>
          <cell r="K2870">
            <v>3</v>
          </cell>
          <cell r="M2870">
            <v>0</v>
          </cell>
        </row>
        <row r="2871">
          <cell r="B2871" t="str">
            <v>B</v>
          </cell>
          <cell r="C2871" t="str">
            <v>Dual Eligible 21+</v>
          </cell>
          <cell r="K2871">
            <v>36</v>
          </cell>
          <cell r="M2871">
            <v>0</v>
          </cell>
        </row>
        <row r="2872">
          <cell r="B2872" t="str">
            <v>B</v>
          </cell>
          <cell r="C2872" t="str">
            <v>Dual Eligible 21+</v>
          </cell>
          <cell r="K2872">
            <v>28</v>
          </cell>
          <cell r="M2872">
            <v>0</v>
          </cell>
        </row>
        <row r="2873">
          <cell r="B2873" t="str">
            <v>B</v>
          </cell>
          <cell r="C2873" t="str">
            <v>Dual Eligible 21+</v>
          </cell>
          <cell r="K2873">
            <v>27</v>
          </cell>
          <cell r="M2873">
            <v>0</v>
          </cell>
        </row>
        <row r="2874">
          <cell r="B2874" t="str">
            <v>B</v>
          </cell>
          <cell r="C2874" t="str">
            <v>Dual Eligible 21+</v>
          </cell>
          <cell r="K2874">
            <v>1</v>
          </cell>
          <cell r="M2874">
            <v>0</v>
          </cell>
        </row>
        <row r="2875">
          <cell r="B2875" t="str">
            <v>B</v>
          </cell>
          <cell r="C2875" t="str">
            <v>Dual Eligible 21+</v>
          </cell>
          <cell r="K2875">
            <v>9</v>
          </cell>
          <cell r="M2875">
            <v>0</v>
          </cell>
        </row>
        <row r="2876">
          <cell r="B2876" t="str">
            <v>B</v>
          </cell>
          <cell r="C2876" t="str">
            <v>Dual Eligible 21+</v>
          </cell>
          <cell r="K2876">
            <v>4</v>
          </cell>
          <cell r="M2876">
            <v>0</v>
          </cell>
        </row>
        <row r="2877">
          <cell r="B2877" t="str">
            <v>B</v>
          </cell>
          <cell r="C2877" t="str">
            <v>Dual Eligible 21+</v>
          </cell>
          <cell r="K2877">
            <v>8</v>
          </cell>
          <cell r="M2877">
            <v>0</v>
          </cell>
        </row>
        <row r="2878">
          <cell r="B2878" t="str">
            <v>B</v>
          </cell>
          <cell r="C2878" t="str">
            <v>Dual Eligible 21+</v>
          </cell>
          <cell r="K2878">
            <v>18</v>
          </cell>
          <cell r="M2878">
            <v>0</v>
          </cell>
        </row>
        <row r="2879">
          <cell r="B2879" t="str">
            <v>B</v>
          </cell>
          <cell r="C2879" t="str">
            <v>Medically Needy 0-20</v>
          </cell>
          <cell r="K2879">
            <v>10397.6978494624</v>
          </cell>
          <cell r="M2879">
            <v>0</v>
          </cell>
        </row>
        <row r="2880">
          <cell r="B2880" t="str">
            <v>B</v>
          </cell>
          <cell r="C2880" t="str">
            <v>Medically Needy 0-20</v>
          </cell>
          <cell r="K2880">
            <v>21</v>
          </cell>
          <cell r="M2880">
            <v>0</v>
          </cell>
        </row>
        <row r="2881">
          <cell r="B2881" t="str">
            <v>B</v>
          </cell>
          <cell r="C2881" t="str">
            <v>Medically Needy 0-20</v>
          </cell>
          <cell r="K2881">
            <v>795.10752688171999</v>
          </cell>
          <cell r="M2881">
            <v>0</v>
          </cell>
        </row>
        <row r="2882">
          <cell r="B2882" t="str">
            <v>B</v>
          </cell>
          <cell r="C2882" t="str">
            <v>Medically Needy 0-20</v>
          </cell>
          <cell r="K2882">
            <v>3</v>
          </cell>
          <cell r="M2882">
            <v>0</v>
          </cell>
        </row>
        <row r="2883">
          <cell r="B2883" t="str">
            <v>B</v>
          </cell>
          <cell r="C2883" t="str">
            <v>Medically Needy 0-20</v>
          </cell>
          <cell r="K2883">
            <v>5</v>
          </cell>
          <cell r="M2883">
            <v>0</v>
          </cell>
        </row>
        <row r="2884">
          <cell r="B2884" t="str">
            <v>B</v>
          </cell>
          <cell r="C2884" t="str">
            <v>Medically Needy 0-20</v>
          </cell>
          <cell r="K2884">
            <v>6</v>
          </cell>
          <cell r="M2884">
            <v>0</v>
          </cell>
        </row>
        <row r="2885">
          <cell r="B2885" t="str">
            <v>B</v>
          </cell>
          <cell r="C2885" t="str">
            <v>Medically Needy 21+</v>
          </cell>
          <cell r="K2885">
            <v>44963.395698924702</v>
          </cell>
          <cell r="M2885">
            <v>0</v>
          </cell>
        </row>
        <row r="2886">
          <cell r="B2886" t="str">
            <v>B</v>
          </cell>
          <cell r="C2886" t="str">
            <v>Medically Needy 21+</v>
          </cell>
          <cell r="K2886">
            <v>314.249462365591</v>
          </cell>
          <cell r="M2886">
            <v>0</v>
          </cell>
        </row>
        <row r="2887">
          <cell r="B2887" t="str">
            <v>B</v>
          </cell>
          <cell r="C2887" t="str">
            <v>Medically Needy 21+</v>
          </cell>
          <cell r="K2887">
            <v>5902.8365591397896</v>
          </cell>
          <cell r="M2887">
            <v>0</v>
          </cell>
        </row>
        <row r="2888">
          <cell r="B2888" t="str">
            <v>B</v>
          </cell>
          <cell r="C2888" t="str">
            <v>Medically Needy 21+</v>
          </cell>
          <cell r="K2888">
            <v>81.419354838709694</v>
          </cell>
          <cell r="M2888">
            <v>0</v>
          </cell>
        </row>
        <row r="2889">
          <cell r="B2889" t="str">
            <v>B</v>
          </cell>
          <cell r="C2889" t="str">
            <v>Medically Needy 21+</v>
          </cell>
          <cell r="K2889">
            <v>105.949462365591</v>
          </cell>
          <cell r="M2889">
            <v>0</v>
          </cell>
        </row>
        <row r="2890">
          <cell r="B2890" t="str">
            <v>B</v>
          </cell>
          <cell r="C2890" t="str">
            <v>Medically Needy 21+</v>
          </cell>
          <cell r="K2890">
            <v>6</v>
          </cell>
          <cell r="M2890">
            <v>0</v>
          </cell>
        </row>
        <row r="2891">
          <cell r="B2891" t="str">
            <v>B</v>
          </cell>
          <cell r="C2891" t="str">
            <v>Medically Needy 21+</v>
          </cell>
          <cell r="K2891">
            <v>53.5322580645161</v>
          </cell>
          <cell r="M2891">
            <v>0</v>
          </cell>
        </row>
        <row r="2892">
          <cell r="B2892" t="str">
            <v>B</v>
          </cell>
          <cell r="C2892" t="str">
            <v>Medically Needy 21+</v>
          </cell>
          <cell r="K2892">
            <v>8</v>
          </cell>
          <cell r="M2892">
            <v>0</v>
          </cell>
        </row>
        <row r="2893">
          <cell r="B2893" t="str">
            <v>B</v>
          </cell>
          <cell r="C2893" t="str">
            <v>Medically Needy 21+</v>
          </cell>
          <cell r="K2893">
            <v>12</v>
          </cell>
          <cell r="M2893">
            <v>0</v>
          </cell>
        </row>
        <row r="2894">
          <cell r="B2894" t="str">
            <v>C</v>
          </cell>
          <cell r="C2894" t="str">
            <v>Medicaid Only/Dual Eligible 0-20</v>
          </cell>
          <cell r="K2894">
            <v>1</v>
          </cell>
          <cell r="M2894">
            <v>0</v>
          </cell>
        </row>
        <row r="2895">
          <cell r="B2895" t="str">
            <v>C</v>
          </cell>
          <cell r="C2895" t="str">
            <v>Medicaid Only/Dual Eligible 0-20</v>
          </cell>
          <cell r="K2895">
            <v>411342.71397849498</v>
          </cell>
          <cell r="M2895">
            <v>0</v>
          </cell>
        </row>
        <row r="2896">
          <cell r="B2896" t="str">
            <v>C</v>
          </cell>
          <cell r="C2896" t="str">
            <v>Medicaid Only/Dual Eligible 0-20</v>
          </cell>
          <cell r="K2896">
            <v>211</v>
          </cell>
          <cell r="M2896">
            <v>0</v>
          </cell>
        </row>
        <row r="2897">
          <cell r="B2897" t="str">
            <v>C</v>
          </cell>
          <cell r="C2897" t="str">
            <v>Medicaid Only/Dual Eligible 0-20</v>
          </cell>
          <cell r="K2897">
            <v>22432.6268817204</v>
          </cell>
          <cell r="M2897">
            <v>0</v>
          </cell>
        </row>
        <row r="2898">
          <cell r="B2898" t="str">
            <v>C</v>
          </cell>
          <cell r="C2898" t="str">
            <v>Medicaid Only/Dual Eligible 0-20</v>
          </cell>
          <cell r="K2898">
            <v>32</v>
          </cell>
          <cell r="M2898">
            <v>0</v>
          </cell>
        </row>
        <row r="2899">
          <cell r="B2899" t="str">
            <v>C</v>
          </cell>
          <cell r="C2899" t="str">
            <v>Medicaid Only/Dual Eligible 0-20</v>
          </cell>
          <cell r="K2899">
            <v>1587.3720430107501</v>
          </cell>
          <cell r="M2899">
            <v>0</v>
          </cell>
        </row>
        <row r="2900">
          <cell r="B2900" t="str">
            <v>C</v>
          </cell>
          <cell r="C2900" t="str">
            <v>Medicaid Only/Dual Eligible 0-20</v>
          </cell>
          <cell r="K2900">
            <v>17</v>
          </cell>
          <cell r="M2900">
            <v>0</v>
          </cell>
        </row>
        <row r="2901">
          <cell r="B2901" t="str">
            <v>C</v>
          </cell>
          <cell r="C2901" t="str">
            <v>Medicaid Only/Dual Eligible 0-20</v>
          </cell>
          <cell r="K2901">
            <v>488.101075268817</v>
          </cell>
          <cell r="M2901">
            <v>0</v>
          </cell>
        </row>
        <row r="2902">
          <cell r="B2902" t="str">
            <v>C</v>
          </cell>
          <cell r="C2902" t="str">
            <v>Medicaid Only/Dual Eligible 0-20</v>
          </cell>
          <cell r="K2902">
            <v>704.09677419354796</v>
          </cell>
          <cell r="M2902">
            <v>0</v>
          </cell>
        </row>
        <row r="2903">
          <cell r="B2903" t="str">
            <v>C</v>
          </cell>
          <cell r="C2903" t="str">
            <v>Medicaid Only/Dual Eligible 0-20</v>
          </cell>
          <cell r="K2903">
            <v>112</v>
          </cell>
          <cell r="M2903">
            <v>0</v>
          </cell>
        </row>
        <row r="2904">
          <cell r="B2904" t="str">
            <v>C</v>
          </cell>
          <cell r="C2904" t="str">
            <v>Medicaid Only/Dual Eligible 0-20</v>
          </cell>
          <cell r="K2904">
            <v>2</v>
          </cell>
          <cell r="M2904">
            <v>0</v>
          </cell>
        </row>
        <row r="2905">
          <cell r="B2905" t="str">
            <v>C</v>
          </cell>
          <cell r="C2905" t="str">
            <v>Medicaid Only/Dual Eligible 0-20</v>
          </cell>
          <cell r="K2905">
            <v>12</v>
          </cell>
          <cell r="M2905">
            <v>0</v>
          </cell>
        </row>
        <row r="2906">
          <cell r="B2906" t="str">
            <v>C</v>
          </cell>
          <cell r="C2906" t="str">
            <v>Medicaid Only/Dual Eligible 0-20</v>
          </cell>
          <cell r="K2906">
            <v>11</v>
          </cell>
          <cell r="M2906">
            <v>0</v>
          </cell>
        </row>
        <row r="2907">
          <cell r="B2907" t="str">
            <v>C</v>
          </cell>
          <cell r="C2907" t="str">
            <v>Medicaid Only/Dual Eligible 0-20</v>
          </cell>
          <cell r="K2907">
            <v>15</v>
          </cell>
          <cell r="M2907">
            <v>0</v>
          </cell>
        </row>
        <row r="2908">
          <cell r="B2908" t="str">
            <v>C</v>
          </cell>
          <cell r="C2908" t="str">
            <v>Medicaid Only/Dual Eligible 0-20</v>
          </cell>
          <cell r="K2908">
            <v>1671.2688172042999</v>
          </cell>
          <cell r="M2908">
            <v>0</v>
          </cell>
        </row>
        <row r="2909">
          <cell r="B2909" t="str">
            <v>C</v>
          </cell>
          <cell r="C2909" t="str">
            <v>Medicaid Only/Dual Eligible 0-20</v>
          </cell>
          <cell r="K2909">
            <v>3</v>
          </cell>
          <cell r="M2909">
            <v>0</v>
          </cell>
        </row>
        <row r="2910">
          <cell r="B2910" t="str">
            <v>C</v>
          </cell>
          <cell r="C2910" t="str">
            <v>Medicaid Only/Dual Eligible 0-20</v>
          </cell>
          <cell r="K2910">
            <v>731</v>
          </cell>
          <cell r="M2910">
            <v>0</v>
          </cell>
        </row>
        <row r="2911">
          <cell r="B2911" t="str">
            <v>C</v>
          </cell>
          <cell r="C2911" t="str">
            <v>Medicaid Only/Dual Eligible 0-20</v>
          </cell>
          <cell r="K2911">
            <v>1</v>
          </cell>
          <cell r="M2911">
            <v>0</v>
          </cell>
        </row>
        <row r="2912">
          <cell r="B2912" t="str">
            <v>C</v>
          </cell>
          <cell r="C2912" t="str">
            <v>Medicaid Only/Dual Eligible 0-20</v>
          </cell>
          <cell r="K2912">
            <v>12</v>
          </cell>
          <cell r="M2912">
            <v>0</v>
          </cell>
        </row>
        <row r="2913">
          <cell r="B2913" t="str">
            <v>C</v>
          </cell>
          <cell r="C2913" t="str">
            <v>Medicaid Only/Dual Eligible 0-20</v>
          </cell>
          <cell r="K2913">
            <v>5</v>
          </cell>
          <cell r="M2913">
            <v>0</v>
          </cell>
        </row>
        <row r="2914">
          <cell r="B2914" t="str">
            <v>C</v>
          </cell>
          <cell r="C2914" t="str">
            <v>Medicaid Only 21+</v>
          </cell>
          <cell r="K2914">
            <v>116790.23118279599</v>
          </cell>
          <cell r="M2914">
            <v>0</v>
          </cell>
        </row>
        <row r="2915">
          <cell r="B2915" t="str">
            <v>C</v>
          </cell>
          <cell r="C2915" t="str">
            <v>Medicaid Only 21+</v>
          </cell>
          <cell r="K2915">
            <v>490.93548387096803</v>
          </cell>
          <cell r="M2915">
            <v>0</v>
          </cell>
        </row>
        <row r="2916">
          <cell r="B2916" t="str">
            <v>C</v>
          </cell>
          <cell r="C2916" t="str">
            <v>Medicaid Only 21+</v>
          </cell>
          <cell r="K2916">
            <v>989.42580645161297</v>
          </cell>
          <cell r="M2916">
            <v>0</v>
          </cell>
        </row>
        <row r="2917">
          <cell r="B2917" t="str">
            <v>C</v>
          </cell>
          <cell r="C2917" t="str">
            <v>Medicaid Only 21+</v>
          </cell>
          <cell r="K2917">
            <v>30</v>
          </cell>
          <cell r="M2917">
            <v>0</v>
          </cell>
        </row>
        <row r="2918">
          <cell r="B2918" t="str">
            <v>C</v>
          </cell>
          <cell r="C2918" t="str">
            <v>Medicaid Only 21+</v>
          </cell>
          <cell r="K2918">
            <v>1550</v>
          </cell>
          <cell r="M2918">
            <v>0</v>
          </cell>
        </row>
        <row r="2919">
          <cell r="B2919" t="str">
            <v>C</v>
          </cell>
          <cell r="C2919" t="str">
            <v>Medicaid Only 21+</v>
          </cell>
          <cell r="K2919">
            <v>43145.680645161301</v>
          </cell>
          <cell r="M2919">
            <v>0</v>
          </cell>
        </row>
        <row r="2920">
          <cell r="B2920" t="str">
            <v>C</v>
          </cell>
          <cell r="C2920" t="str">
            <v>Medicaid Only 21+</v>
          </cell>
          <cell r="K2920">
            <v>77</v>
          </cell>
          <cell r="M2920">
            <v>0</v>
          </cell>
        </row>
        <row r="2921">
          <cell r="B2921" t="str">
            <v>C</v>
          </cell>
          <cell r="C2921" t="str">
            <v>Medicaid Only 21+</v>
          </cell>
          <cell r="K2921">
            <v>1054.3053763440901</v>
          </cell>
          <cell r="M2921">
            <v>0</v>
          </cell>
        </row>
        <row r="2922">
          <cell r="B2922" t="str">
            <v>C</v>
          </cell>
          <cell r="C2922" t="str">
            <v>Medicaid Only 21+</v>
          </cell>
          <cell r="K2922">
            <v>2558.1419354838699</v>
          </cell>
          <cell r="M2922">
            <v>0</v>
          </cell>
        </row>
        <row r="2923">
          <cell r="B2923" t="str">
            <v>C</v>
          </cell>
          <cell r="C2923" t="str">
            <v>Medicaid Only 21+</v>
          </cell>
          <cell r="K2923">
            <v>87</v>
          </cell>
          <cell r="M2923">
            <v>0</v>
          </cell>
        </row>
        <row r="2924">
          <cell r="B2924" t="str">
            <v>C</v>
          </cell>
          <cell r="C2924" t="str">
            <v>Medicaid Only 21+</v>
          </cell>
          <cell r="K2924">
            <v>12</v>
          </cell>
          <cell r="M2924">
            <v>0</v>
          </cell>
        </row>
        <row r="2925">
          <cell r="B2925" t="str">
            <v>C</v>
          </cell>
          <cell r="C2925" t="str">
            <v>Medicaid Only 21+</v>
          </cell>
          <cell r="K2925">
            <v>129</v>
          </cell>
          <cell r="M2925">
            <v>0</v>
          </cell>
        </row>
        <row r="2926">
          <cell r="B2926" t="str">
            <v>C</v>
          </cell>
          <cell r="C2926" t="str">
            <v>Medicaid Only 21+</v>
          </cell>
          <cell r="K2926">
            <v>355.64516129032302</v>
          </cell>
          <cell r="M2926">
            <v>0</v>
          </cell>
        </row>
        <row r="2927">
          <cell r="B2927" t="str">
            <v>C</v>
          </cell>
          <cell r="C2927" t="str">
            <v>Medicaid Only 21+</v>
          </cell>
          <cell r="K2927">
            <v>3</v>
          </cell>
          <cell r="M2927">
            <v>0</v>
          </cell>
        </row>
        <row r="2928">
          <cell r="B2928" t="str">
            <v>C</v>
          </cell>
          <cell r="C2928" t="str">
            <v>Medicaid Only 21+</v>
          </cell>
          <cell r="K2928">
            <v>18913.698924731201</v>
          </cell>
          <cell r="M2928">
            <v>0</v>
          </cell>
        </row>
        <row r="2929">
          <cell r="B2929" t="str">
            <v>C</v>
          </cell>
          <cell r="C2929" t="str">
            <v>Medicaid Only 21+</v>
          </cell>
          <cell r="K2929">
            <v>59</v>
          </cell>
          <cell r="M2929">
            <v>0</v>
          </cell>
        </row>
        <row r="2930">
          <cell r="B2930" t="str">
            <v>C</v>
          </cell>
          <cell r="C2930" t="str">
            <v>Medicaid Only 21+</v>
          </cell>
          <cell r="K2930">
            <v>3044.4387096774199</v>
          </cell>
          <cell r="M2930">
            <v>0</v>
          </cell>
        </row>
        <row r="2931">
          <cell r="B2931" t="str">
            <v>C</v>
          </cell>
          <cell r="C2931" t="str">
            <v>Medicaid Only 21+</v>
          </cell>
          <cell r="K2931">
            <v>39</v>
          </cell>
          <cell r="M2931">
            <v>0</v>
          </cell>
        </row>
        <row r="2932">
          <cell r="B2932" t="str">
            <v>C</v>
          </cell>
          <cell r="C2932" t="str">
            <v>Medicaid Only 21+</v>
          </cell>
          <cell r="K2932">
            <v>108</v>
          </cell>
          <cell r="M2932">
            <v>0</v>
          </cell>
        </row>
        <row r="2933">
          <cell r="B2933" t="str">
            <v>C</v>
          </cell>
          <cell r="C2933" t="str">
            <v>Medicaid Only 21+</v>
          </cell>
          <cell r="K2933">
            <v>2842.3569892473101</v>
          </cell>
          <cell r="M2933">
            <v>0</v>
          </cell>
        </row>
        <row r="2934">
          <cell r="B2934" t="str">
            <v>C</v>
          </cell>
          <cell r="C2934" t="str">
            <v>Medicaid Only 21+</v>
          </cell>
          <cell r="K2934">
            <v>2</v>
          </cell>
          <cell r="M2934">
            <v>0</v>
          </cell>
        </row>
        <row r="2935">
          <cell r="B2935" t="str">
            <v>C</v>
          </cell>
          <cell r="C2935" t="str">
            <v>Medicaid Only 21+</v>
          </cell>
          <cell r="K2935">
            <v>48</v>
          </cell>
          <cell r="M2935">
            <v>0</v>
          </cell>
        </row>
        <row r="2936">
          <cell r="B2936" t="str">
            <v>C</v>
          </cell>
          <cell r="C2936" t="str">
            <v>Medicaid Only 21+</v>
          </cell>
          <cell r="K2936">
            <v>2362.7354838709698</v>
          </cell>
          <cell r="M2936">
            <v>0</v>
          </cell>
        </row>
        <row r="2937">
          <cell r="B2937" t="str">
            <v>C</v>
          </cell>
          <cell r="C2937" t="str">
            <v>Medicaid Only 21+</v>
          </cell>
          <cell r="K2937">
            <v>534</v>
          </cell>
          <cell r="M2937">
            <v>0</v>
          </cell>
        </row>
        <row r="2938">
          <cell r="B2938" t="str">
            <v>C</v>
          </cell>
          <cell r="C2938" t="str">
            <v>Medicaid Only 21+</v>
          </cell>
          <cell r="K2938">
            <v>23</v>
          </cell>
          <cell r="M2938">
            <v>0</v>
          </cell>
        </row>
        <row r="2939">
          <cell r="B2939" t="str">
            <v>C</v>
          </cell>
          <cell r="C2939" t="str">
            <v>Medicaid Only 21+</v>
          </cell>
          <cell r="K2939">
            <v>58.9677419354839</v>
          </cell>
          <cell r="M2939">
            <v>0</v>
          </cell>
        </row>
        <row r="2940">
          <cell r="B2940" t="str">
            <v>C</v>
          </cell>
          <cell r="C2940" t="str">
            <v>Medicaid Only 21+</v>
          </cell>
          <cell r="K2940">
            <v>264.08387096774197</v>
          </cell>
          <cell r="M2940">
            <v>0</v>
          </cell>
        </row>
        <row r="2941">
          <cell r="B2941" t="str">
            <v>C</v>
          </cell>
          <cell r="C2941" t="str">
            <v>Medicaid Only 21+</v>
          </cell>
          <cell r="K2941">
            <v>18</v>
          </cell>
          <cell r="M2941">
            <v>0</v>
          </cell>
        </row>
        <row r="2942">
          <cell r="B2942" t="str">
            <v>C</v>
          </cell>
          <cell r="C2942" t="str">
            <v>Medicaid Only 21+</v>
          </cell>
          <cell r="K2942">
            <v>49</v>
          </cell>
          <cell r="M2942">
            <v>0</v>
          </cell>
        </row>
        <row r="2943">
          <cell r="B2943" t="str">
            <v>C</v>
          </cell>
          <cell r="C2943" t="str">
            <v>Medicaid Only 21+</v>
          </cell>
          <cell r="K2943">
            <v>35</v>
          </cell>
          <cell r="M2943">
            <v>0</v>
          </cell>
        </row>
        <row r="2944">
          <cell r="B2944" t="str">
            <v>C</v>
          </cell>
          <cell r="C2944" t="str">
            <v>Medicaid Only 21+</v>
          </cell>
          <cell r="K2944">
            <v>378.952688172043</v>
          </cell>
          <cell r="M2944">
            <v>0</v>
          </cell>
        </row>
        <row r="2945">
          <cell r="B2945" t="str">
            <v>C</v>
          </cell>
          <cell r="C2945" t="str">
            <v>Medicaid Only 21+</v>
          </cell>
          <cell r="K2945">
            <v>83</v>
          </cell>
          <cell r="M2945">
            <v>0</v>
          </cell>
        </row>
        <row r="2946">
          <cell r="B2946" t="str">
            <v>C</v>
          </cell>
          <cell r="C2946" t="str">
            <v>Medicaid Only 21+</v>
          </cell>
          <cell r="K2946">
            <v>2147.5440860214999</v>
          </cell>
          <cell r="M2946">
            <v>0</v>
          </cell>
        </row>
        <row r="2947">
          <cell r="B2947" t="str">
            <v>C</v>
          </cell>
          <cell r="C2947" t="str">
            <v>Medicaid Only 21+</v>
          </cell>
          <cell r="K2947">
            <v>30</v>
          </cell>
          <cell r="M2947">
            <v>0</v>
          </cell>
        </row>
        <row r="2948">
          <cell r="B2948" t="str">
            <v>C</v>
          </cell>
          <cell r="C2948" t="str">
            <v>Medicaid Only 21+</v>
          </cell>
          <cell r="K2948">
            <v>6</v>
          </cell>
          <cell r="M2948">
            <v>0</v>
          </cell>
        </row>
        <row r="2949">
          <cell r="B2949" t="str">
            <v>C</v>
          </cell>
          <cell r="C2949" t="str">
            <v>Medicaid Only 21+</v>
          </cell>
          <cell r="K2949">
            <v>20</v>
          </cell>
          <cell r="M2949">
            <v>0</v>
          </cell>
        </row>
        <row r="2950">
          <cell r="B2950" t="str">
            <v>C</v>
          </cell>
          <cell r="C2950" t="str">
            <v>Medicaid Only 21+</v>
          </cell>
          <cell r="K2950">
            <v>1769.96774193548</v>
          </cell>
          <cell r="M2950">
            <v>0</v>
          </cell>
        </row>
        <row r="2951">
          <cell r="B2951" t="str">
            <v>C</v>
          </cell>
          <cell r="C2951" t="str">
            <v>Medicaid Only 21+</v>
          </cell>
          <cell r="K2951">
            <v>3</v>
          </cell>
          <cell r="M2951">
            <v>0</v>
          </cell>
        </row>
        <row r="2952">
          <cell r="B2952" t="str">
            <v>C</v>
          </cell>
          <cell r="C2952" t="str">
            <v>Medicaid Only 21+</v>
          </cell>
          <cell r="K2952">
            <v>15</v>
          </cell>
          <cell r="M2952">
            <v>0</v>
          </cell>
        </row>
        <row r="2953">
          <cell r="B2953" t="str">
            <v>C</v>
          </cell>
          <cell r="C2953" t="str">
            <v>Medicaid Only 21+</v>
          </cell>
          <cell r="K2953">
            <v>3</v>
          </cell>
          <cell r="M2953">
            <v>0</v>
          </cell>
        </row>
        <row r="2954">
          <cell r="B2954" t="str">
            <v>C</v>
          </cell>
          <cell r="C2954" t="str">
            <v>Medicaid Only 21+</v>
          </cell>
          <cell r="K2954">
            <v>5</v>
          </cell>
          <cell r="M2954">
            <v>0</v>
          </cell>
        </row>
        <row r="2955">
          <cell r="B2955" t="str">
            <v>C</v>
          </cell>
          <cell r="C2955" t="str">
            <v>Medicaid Only 21+</v>
          </cell>
          <cell r="K2955">
            <v>3</v>
          </cell>
          <cell r="M2955">
            <v>0</v>
          </cell>
        </row>
        <row r="2956">
          <cell r="B2956" t="str">
            <v>C</v>
          </cell>
          <cell r="C2956" t="str">
            <v>Medicaid Only 21+</v>
          </cell>
          <cell r="K2956">
            <v>1</v>
          </cell>
          <cell r="M2956">
            <v>0</v>
          </cell>
        </row>
        <row r="2957">
          <cell r="B2957" t="str">
            <v>C</v>
          </cell>
          <cell r="C2957" t="str">
            <v>Medicaid Only 21+</v>
          </cell>
          <cell r="K2957">
            <v>22</v>
          </cell>
          <cell r="M2957">
            <v>0</v>
          </cell>
        </row>
        <row r="2958">
          <cell r="B2958" t="str">
            <v>C</v>
          </cell>
          <cell r="C2958" t="str">
            <v>Medicaid Only 21+</v>
          </cell>
          <cell r="K2958">
            <v>52</v>
          </cell>
          <cell r="M2958">
            <v>0</v>
          </cell>
        </row>
        <row r="2959">
          <cell r="B2959" t="str">
            <v>C</v>
          </cell>
          <cell r="C2959" t="str">
            <v>Medicaid Only 21+</v>
          </cell>
          <cell r="K2959">
            <v>1</v>
          </cell>
          <cell r="M2959">
            <v>0</v>
          </cell>
        </row>
        <row r="2960">
          <cell r="B2960" t="str">
            <v>C</v>
          </cell>
          <cell r="C2960" t="str">
            <v>Medicaid Only 21+</v>
          </cell>
          <cell r="K2960">
            <v>2</v>
          </cell>
          <cell r="M2960">
            <v>0</v>
          </cell>
        </row>
        <row r="2961">
          <cell r="B2961" t="str">
            <v>C</v>
          </cell>
          <cell r="C2961" t="str">
            <v>Dual Eligible 21+</v>
          </cell>
          <cell r="K2961">
            <v>673.03333333333296</v>
          </cell>
          <cell r="M2961">
            <v>0</v>
          </cell>
        </row>
        <row r="2962">
          <cell r="B2962" t="str">
            <v>C</v>
          </cell>
          <cell r="C2962" t="str">
            <v>Dual Eligible 21+</v>
          </cell>
          <cell r="K2962">
            <v>5405.0505376344099</v>
          </cell>
          <cell r="M2962">
            <v>0</v>
          </cell>
        </row>
        <row r="2963">
          <cell r="B2963" t="str">
            <v>C</v>
          </cell>
          <cell r="C2963" t="str">
            <v>Dual Eligible 21+</v>
          </cell>
          <cell r="K2963">
            <v>472.97311827956997</v>
          </cell>
          <cell r="M2963">
            <v>0</v>
          </cell>
        </row>
        <row r="2964">
          <cell r="B2964" t="str">
            <v>C</v>
          </cell>
          <cell r="C2964" t="str">
            <v>Dual Eligible 21+</v>
          </cell>
          <cell r="K2964">
            <v>36</v>
          </cell>
          <cell r="M2964">
            <v>0</v>
          </cell>
        </row>
        <row r="2965">
          <cell r="B2965" t="str">
            <v>C</v>
          </cell>
          <cell r="C2965" t="str">
            <v>Dual Eligible 21+</v>
          </cell>
          <cell r="K2965">
            <v>4280.8236559139796</v>
          </cell>
          <cell r="M2965">
            <v>0</v>
          </cell>
        </row>
        <row r="2966">
          <cell r="B2966" t="str">
            <v>C</v>
          </cell>
          <cell r="C2966" t="str">
            <v>Dual Eligible 21+</v>
          </cell>
          <cell r="K2966">
            <v>2141.2010752688202</v>
          </cell>
          <cell r="M2966">
            <v>0</v>
          </cell>
        </row>
        <row r="2967">
          <cell r="B2967" t="str">
            <v>C</v>
          </cell>
          <cell r="C2967" t="str">
            <v>Dual Eligible 21+</v>
          </cell>
          <cell r="K2967">
            <v>310.09462365591401</v>
          </cell>
          <cell r="M2967">
            <v>0</v>
          </cell>
        </row>
        <row r="2968">
          <cell r="B2968" t="str">
            <v>C</v>
          </cell>
          <cell r="C2968" t="str">
            <v>Dual Eligible 21+</v>
          </cell>
          <cell r="K2968">
            <v>113</v>
          </cell>
          <cell r="M2968">
            <v>0</v>
          </cell>
        </row>
        <row r="2969">
          <cell r="B2969" t="str">
            <v>C</v>
          </cell>
          <cell r="C2969" t="str">
            <v>Dual Eligible 21+</v>
          </cell>
          <cell r="K2969">
            <v>8396.7043010752695</v>
          </cell>
          <cell r="M2969">
            <v>0</v>
          </cell>
        </row>
        <row r="2970">
          <cell r="B2970" t="str">
            <v>C</v>
          </cell>
          <cell r="C2970" t="str">
            <v>Dual Eligible 21+</v>
          </cell>
          <cell r="K2970">
            <v>6314.4559139784997</v>
          </cell>
          <cell r="M2970">
            <v>0</v>
          </cell>
        </row>
        <row r="2971">
          <cell r="B2971" t="str">
            <v>C</v>
          </cell>
          <cell r="C2971" t="str">
            <v>Dual Eligible 21+</v>
          </cell>
          <cell r="K2971">
            <v>26</v>
          </cell>
          <cell r="M2971">
            <v>0</v>
          </cell>
        </row>
        <row r="2972">
          <cell r="B2972" t="str">
            <v>C</v>
          </cell>
          <cell r="C2972" t="str">
            <v>Dual Eligible 21+</v>
          </cell>
          <cell r="K2972">
            <v>160</v>
          </cell>
          <cell r="M2972">
            <v>0</v>
          </cell>
        </row>
        <row r="2973">
          <cell r="B2973" t="str">
            <v>C</v>
          </cell>
          <cell r="C2973" t="str">
            <v>Dual Eligible 21+</v>
          </cell>
          <cell r="K2973">
            <v>9460.7376344086006</v>
          </cell>
          <cell r="M2973">
            <v>0</v>
          </cell>
        </row>
        <row r="2974">
          <cell r="B2974" t="str">
            <v>C</v>
          </cell>
          <cell r="C2974" t="str">
            <v>Dual Eligible 21+</v>
          </cell>
          <cell r="K2974">
            <v>2142.06989247312</v>
          </cell>
          <cell r="M2974">
            <v>0</v>
          </cell>
        </row>
        <row r="2975">
          <cell r="B2975" t="str">
            <v>C</v>
          </cell>
          <cell r="C2975" t="str">
            <v>Dual Eligible 21+</v>
          </cell>
          <cell r="K2975">
            <v>87</v>
          </cell>
          <cell r="M2975">
            <v>0</v>
          </cell>
        </row>
        <row r="2976">
          <cell r="B2976" t="str">
            <v>C</v>
          </cell>
          <cell r="C2976" t="str">
            <v>Dual Eligible 21+</v>
          </cell>
          <cell r="K2976">
            <v>95</v>
          </cell>
          <cell r="M2976">
            <v>0</v>
          </cell>
        </row>
        <row r="2977">
          <cell r="B2977" t="str">
            <v>C</v>
          </cell>
          <cell r="C2977" t="str">
            <v>Dual Eligible 21+</v>
          </cell>
          <cell r="K2977">
            <v>71.766666666666694</v>
          </cell>
          <cell r="M2977">
            <v>0</v>
          </cell>
        </row>
        <row r="2978">
          <cell r="B2978" t="str">
            <v>C</v>
          </cell>
          <cell r="C2978" t="str">
            <v>Dual Eligible 21+</v>
          </cell>
          <cell r="K2978">
            <v>44.083870967741902</v>
          </cell>
          <cell r="M2978">
            <v>0</v>
          </cell>
        </row>
        <row r="2979">
          <cell r="B2979" t="str">
            <v>C</v>
          </cell>
          <cell r="C2979" t="str">
            <v>Dual Eligible 21+</v>
          </cell>
          <cell r="K2979">
            <v>173</v>
          </cell>
          <cell r="M2979">
            <v>0</v>
          </cell>
        </row>
        <row r="2980">
          <cell r="B2980" t="str">
            <v>C</v>
          </cell>
          <cell r="C2980" t="str">
            <v>Dual Eligible 21+</v>
          </cell>
          <cell r="K2980">
            <v>307.49677419354799</v>
          </cell>
          <cell r="M2980">
            <v>0</v>
          </cell>
        </row>
        <row r="2981">
          <cell r="B2981" t="str">
            <v>C</v>
          </cell>
          <cell r="C2981" t="str">
            <v>Dual Eligible 21+</v>
          </cell>
          <cell r="K2981">
            <v>26</v>
          </cell>
          <cell r="M2981">
            <v>0</v>
          </cell>
        </row>
        <row r="2982">
          <cell r="B2982" t="str">
            <v>C</v>
          </cell>
          <cell r="C2982" t="str">
            <v>Dual Eligible 21+</v>
          </cell>
          <cell r="K2982">
            <v>3</v>
          </cell>
          <cell r="M2982">
            <v>0</v>
          </cell>
        </row>
        <row r="2983">
          <cell r="B2983" t="str">
            <v>C</v>
          </cell>
          <cell r="C2983" t="str">
            <v>Dual Eligible 21+</v>
          </cell>
          <cell r="K2983">
            <v>881.00107526881698</v>
          </cell>
          <cell r="M2983">
            <v>0</v>
          </cell>
        </row>
        <row r="2984">
          <cell r="B2984" t="str">
            <v>C</v>
          </cell>
          <cell r="C2984" t="str">
            <v>Dual Eligible 21+</v>
          </cell>
          <cell r="K2984">
            <v>229.396774193548</v>
          </cell>
          <cell r="M2984">
            <v>0</v>
          </cell>
        </row>
        <row r="2985">
          <cell r="B2985" t="str">
            <v>C</v>
          </cell>
          <cell r="C2985" t="str">
            <v>Dual Eligible 21+</v>
          </cell>
          <cell r="K2985">
            <v>25</v>
          </cell>
          <cell r="M2985">
            <v>0</v>
          </cell>
        </row>
        <row r="2986">
          <cell r="B2986" t="str">
            <v>C</v>
          </cell>
          <cell r="C2986" t="str">
            <v>Dual Eligible 21+</v>
          </cell>
          <cell r="K2986">
            <v>34</v>
          </cell>
          <cell r="M2986">
            <v>0</v>
          </cell>
        </row>
        <row r="2987">
          <cell r="B2987" t="str">
            <v>C</v>
          </cell>
          <cell r="C2987" t="str">
            <v>Dual Eligible 21+</v>
          </cell>
          <cell r="K2987">
            <v>726.63440860214996</v>
          </cell>
          <cell r="M2987">
            <v>0</v>
          </cell>
        </row>
        <row r="2988">
          <cell r="B2988" t="str">
            <v>C</v>
          </cell>
          <cell r="C2988" t="str">
            <v>Dual Eligible 21+</v>
          </cell>
          <cell r="K2988">
            <v>1437.1677419354801</v>
          </cell>
          <cell r="M2988">
            <v>0</v>
          </cell>
        </row>
        <row r="2989">
          <cell r="B2989" t="str">
            <v>C</v>
          </cell>
          <cell r="C2989" t="str">
            <v>Dual Eligible 21+</v>
          </cell>
          <cell r="K2989">
            <v>18</v>
          </cell>
          <cell r="M2989">
            <v>0</v>
          </cell>
        </row>
        <row r="2990">
          <cell r="B2990" t="str">
            <v>C</v>
          </cell>
          <cell r="C2990" t="str">
            <v>Dual Eligible 21+</v>
          </cell>
          <cell r="K2990">
            <v>7</v>
          </cell>
          <cell r="M2990">
            <v>0</v>
          </cell>
        </row>
        <row r="2991">
          <cell r="B2991" t="str">
            <v>C</v>
          </cell>
          <cell r="C2991" t="str">
            <v>Dual Eligible 21+</v>
          </cell>
          <cell r="K2991">
            <v>2981.29569892473</v>
          </cell>
          <cell r="M2991">
            <v>0</v>
          </cell>
        </row>
        <row r="2992">
          <cell r="B2992" t="str">
            <v>C</v>
          </cell>
          <cell r="C2992" t="str">
            <v>Dual Eligible 21+</v>
          </cell>
          <cell r="K2992">
            <v>226.066666666667</v>
          </cell>
          <cell r="M2992">
            <v>0</v>
          </cell>
        </row>
        <row r="2993">
          <cell r="B2993" t="str">
            <v>C</v>
          </cell>
          <cell r="C2993" t="str">
            <v>Dual Eligible 21+</v>
          </cell>
          <cell r="K2993">
            <v>15</v>
          </cell>
          <cell r="M2993">
            <v>0</v>
          </cell>
        </row>
        <row r="2994">
          <cell r="B2994" t="str">
            <v>C</v>
          </cell>
          <cell r="C2994" t="str">
            <v>Dual Eligible 21+</v>
          </cell>
          <cell r="K2994">
            <v>34</v>
          </cell>
          <cell r="M2994">
            <v>0</v>
          </cell>
        </row>
        <row r="2995">
          <cell r="B2995" t="str">
            <v>C</v>
          </cell>
          <cell r="C2995" t="str">
            <v>Dual Eligible 21+</v>
          </cell>
          <cell r="K2995">
            <v>23</v>
          </cell>
          <cell r="M2995">
            <v>0</v>
          </cell>
        </row>
        <row r="2996">
          <cell r="B2996" t="str">
            <v>C</v>
          </cell>
          <cell r="C2996" t="str">
            <v>Dual Eligible 21+</v>
          </cell>
          <cell r="K2996">
            <v>2267.6301075268798</v>
          </cell>
          <cell r="M2996">
            <v>0</v>
          </cell>
        </row>
        <row r="2997">
          <cell r="B2997" t="str">
            <v>C</v>
          </cell>
          <cell r="C2997" t="str">
            <v>Dual Eligible 21+</v>
          </cell>
          <cell r="K2997">
            <v>11</v>
          </cell>
          <cell r="M2997">
            <v>0</v>
          </cell>
        </row>
        <row r="2998">
          <cell r="B2998" t="str">
            <v>C</v>
          </cell>
          <cell r="C2998" t="str">
            <v>Dual Eligible 21+</v>
          </cell>
          <cell r="K2998">
            <v>52.966666666666697</v>
          </cell>
          <cell r="M2998">
            <v>0</v>
          </cell>
        </row>
        <row r="2999">
          <cell r="B2999" t="str">
            <v>C</v>
          </cell>
          <cell r="C2999" t="str">
            <v>Dual Eligible 21+</v>
          </cell>
          <cell r="K2999">
            <v>1773</v>
          </cell>
          <cell r="M2999">
            <v>0</v>
          </cell>
        </row>
        <row r="3000">
          <cell r="B3000" t="str">
            <v>C</v>
          </cell>
          <cell r="C3000" t="str">
            <v>Dual Eligible 21+</v>
          </cell>
          <cell r="K3000">
            <v>6</v>
          </cell>
          <cell r="M3000">
            <v>0</v>
          </cell>
        </row>
        <row r="3001">
          <cell r="B3001" t="str">
            <v>C</v>
          </cell>
          <cell r="C3001" t="str">
            <v>Dual Eligible 21+</v>
          </cell>
          <cell r="K3001">
            <v>14</v>
          </cell>
          <cell r="M3001">
            <v>0</v>
          </cell>
        </row>
        <row r="3002">
          <cell r="B3002" t="str">
            <v>C</v>
          </cell>
          <cell r="C3002" t="str">
            <v>Dual Eligible 21+</v>
          </cell>
          <cell r="K3002">
            <v>203.48387096774201</v>
          </cell>
          <cell r="M3002">
            <v>0</v>
          </cell>
        </row>
        <row r="3003">
          <cell r="B3003" t="str">
            <v>C</v>
          </cell>
          <cell r="C3003" t="str">
            <v>Dual Eligible 21+</v>
          </cell>
          <cell r="K3003">
            <v>266</v>
          </cell>
          <cell r="M3003">
            <v>0</v>
          </cell>
        </row>
        <row r="3004">
          <cell r="B3004" t="str">
            <v>C</v>
          </cell>
          <cell r="C3004" t="str">
            <v>Dual Eligible 21+</v>
          </cell>
          <cell r="K3004">
            <v>23</v>
          </cell>
          <cell r="M3004">
            <v>0</v>
          </cell>
        </row>
        <row r="3005">
          <cell r="B3005" t="str">
            <v>C</v>
          </cell>
          <cell r="C3005" t="str">
            <v>Dual Eligible 21+</v>
          </cell>
          <cell r="K3005">
            <v>8</v>
          </cell>
          <cell r="M3005">
            <v>0</v>
          </cell>
        </row>
        <row r="3006">
          <cell r="B3006" t="str">
            <v>C</v>
          </cell>
          <cell r="C3006" t="str">
            <v>Dual Eligible 21+</v>
          </cell>
          <cell r="K3006">
            <v>3</v>
          </cell>
          <cell r="M3006">
            <v>0</v>
          </cell>
        </row>
        <row r="3007">
          <cell r="B3007" t="str">
            <v>C</v>
          </cell>
          <cell r="C3007" t="str">
            <v>Dual Eligible 21+</v>
          </cell>
          <cell r="K3007">
            <v>1</v>
          </cell>
          <cell r="M3007">
            <v>0</v>
          </cell>
        </row>
        <row r="3008">
          <cell r="B3008" t="str">
            <v>C</v>
          </cell>
          <cell r="C3008" t="str">
            <v>Dual Eligible 21+</v>
          </cell>
          <cell r="K3008">
            <v>11</v>
          </cell>
          <cell r="M3008">
            <v>0</v>
          </cell>
        </row>
        <row r="3009">
          <cell r="B3009" t="str">
            <v>C</v>
          </cell>
          <cell r="C3009" t="str">
            <v>Dual Eligible 21+</v>
          </cell>
          <cell r="K3009">
            <v>21</v>
          </cell>
          <cell r="M3009">
            <v>0</v>
          </cell>
        </row>
        <row r="3010">
          <cell r="B3010" t="str">
            <v>C</v>
          </cell>
          <cell r="C3010" t="str">
            <v>Dual Eligible 21+</v>
          </cell>
          <cell r="K3010">
            <v>4</v>
          </cell>
          <cell r="M3010">
            <v>0</v>
          </cell>
        </row>
        <row r="3011">
          <cell r="B3011" t="str">
            <v>C</v>
          </cell>
          <cell r="C3011" t="str">
            <v>Dual Eligible 21+</v>
          </cell>
          <cell r="K3011">
            <v>16</v>
          </cell>
          <cell r="M3011">
            <v>0</v>
          </cell>
        </row>
        <row r="3012">
          <cell r="B3012" t="str">
            <v>C</v>
          </cell>
          <cell r="C3012" t="str">
            <v>Dual Eligible 21+</v>
          </cell>
          <cell r="K3012">
            <v>1</v>
          </cell>
          <cell r="M3012">
            <v>0</v>
          </cell>
        </row>
        <row r="3013">
          <cell r="B3013" t="str">
            <v>C</v>
          </cell>
          <cell r="C3013" t="str">
            <v>Medically Needy 0-20</v>
          </cell>
          <cell r="K3013">
            <v>4189.2161290322601</v>
          </cell>
          <cell r="M3013">
            <v>0</v>
          </cell>
        </row>
        <row r="3014">
          <cell r="B3014" t="str">
            <v>C</v>
          </cell>
          <cell r="C3014" t="str">
            <v>Medically Needy 0-20</v>
          </cell>
          <cell r="K3014">
            <v>13</v>
          </cell>
          <cell r="M3014">
            <v>0</v>
          </cell>
        </row>
        <row r="3015">
          <cell r="B3015" t="str">
            <v>C</v>
          </cell>
          <cell r="C3015" t="str">
            <v>Medically Needy 0-20</v>
          </cell>
          <cell r="K3015">
            <v>385.72365591397897</v>
          </cell>
          <cell r="M3015">
            <v>0</v>
          </cell>
        </row>
        <row r="3016">
          <cell r="B3016" t="str">
            <v>C</v>
          </cell>
          <cell r="C3016" t="str">
            <v>Medically Needy 0-20</v>
          </cell>
          <cell r="K3016">
            <v>3</v>
          </cell>
          <cell r="M3016">
            <v>0</v>
          </cell>
        </row>
        <row r="3017">
          <cell r="B3017" t="str">
            <v>C</v>
          </cell>
          <cell r="C3017" t="str">
            <v>Medically Needy 0-20</v>
          </cell>
          <cell r="K3017">
            <v>12</v>
          </cell>
          <cell r="M3017">
            <v>0</v>
          </cell>
        </row>
        <row r="3018">
          <cell r="B3018" t="str">
            <v>C</v>
          </cell>
          <cell r="C3018" t="str">
            <v>Medically Needy 0-20</v>
          </cell>
          <cell r="K3018">
            <v>3</v>
          </cell>
          <cell r="M3018">
            <v>0</v>
          </cell>
        </row>
        <row r="3019">
          <cell r="B3019" t="str">
            <v>C</v>
          </cell>
          <cell r="C3019" t="str">
            <v>Medically Needy 21+</v>
          </cell>
          <cell r="K3019">
            <v>15720.7946236559</v>
          </cell>
          <cell r="M3019">
            <v>0</v>
          </cell>
        </row>
        <row r="3020">
          <cell r="B3020" t="str">
            <v>C</v>
          </cell>
          <cell r="C3020" t="str">
            <v>Medically Needy 21+</v>
          </cell>
          <cell r="K3020">
            <v>110.1</v>
          </cell>
          <cell r="M3020">
            <v>0</v>
          </cell>
        </row>
        <row r="3021">
          <cell r="B3021" t="str">
            <v>C</v>
          </cell>
          <cell r="C3021" t="str">
            <v>Medically Needy 21+</v>
          </cell>
          <cell r="K3021">
            <v>2529.34516129032</v>
          </cell>
          <cell r="M3021">
            <v>0</v>
          </cell>
        </row>
        <row r="3022">
          <cell r="B3022" t="str">
            <v>C</v>
          </cell>
          <cell r="C3022" t="str">
            <v>Medically Needy 21+</v>
          </cell>
          <cell r="K3022">
            <v>26</v>
          </cell>
          <cell r="M3022">
            <v>0</v>
          </cell>
        </row>
        <row r="3023">
          <cell r="B3023" t="str">
            <v>C</v>
          </cell>
          <cell r="C3023" t="str">
            <v>Medically Needy 21+</v>
          </cell>
          <cell r="K3023">
            <v>31.612903225806502</v>
          </cell>
          <cell r="M3023">
            <v>0</v>
          </cell>
        </row>
        <row r="3024">
          <cell r="B3024" t="str">
            <v>C</v>
          </cell>
          <cell r="C3024" t="str">
            <v>Medically Needy 21+</v>
          </cell>
          <cell r="K3024">
            <v>5.7333333333333298</v>
          </cell>
          <cell r="M3024">
            <v>0</v>
          </cell>
        </row>
        <row r="3025">
          <cell r="B3025" t="str">
            <v>C</v>
          </cell>
          <cell r="C3025" t="str">
            <v>Medically Needy 21+</v>
          </cell>
          <cell r="K3025">
            <v>12.460215053763401</v>
          </cell>
          <cell r="M3025">
            <v>0</v>
          </cell>
        </row>
        <row r="3026">
          <cell r="B3026" t="str">
            <v>C</v>
          </cell>
          <cell r="C3026" t="str">
            <v>Medically Needy 21+</v>
          </cell>
          <cell r="K3026">
            <v>1</v>
          </cell>
          <cell r="M3026">
            <v>0</v>
          </cell>
        </row>
        <row r="3027">
          <cell r="B3027" t="str">
            <v>D</v>
          </cell>
          <cell r="C3027" t="str">
            <v>Medicaid Only/Dual Eligible 0-20</v>
          </cell>
          <cell r="K3027">
            <v>1074464.14516129</v>
          </cell>
          <cell r="M3027">
            <v>0</v>
          </cell>
        </row>
        <row r="3028">
          <cell r="B3028" t="str">
            <v>D</v>
          </cell>
          <cell r="C3028" t="str">
            <v>Medicaid Only/Dual Eligible 0-20</v>
          </cell>
          <cell r="K3028">
            <v>16</v>
          </cell>
          <cell r="M3028">
            <v>0</v>
          </cell>
        </row>
        <row r="3029">
          <cell r="B3029" t="str">
            <v>D</v>
          </cell>
          <cell r="C3029" t="str">
            <v>Medicaid Only/Dual Eligible 0-20</v>
          </cell>
          <cell r="K3029">
            <v>781.96774193548401</v>
          </cell>
          <cell r="M3029">
            <v>0</v>
          </cell>
        </row>
        <row r="3030">
          <cell r="B3030" t="str">
            <v>D</v>
          </cell>
          <cell r="C3030" t="str">
            <v>Medicaid Only/Dual Eligible 0-20</v>
          </cell>
          <cell r="K3030">
            <v>45864.982795698903</v>
          </cell>
          <cell r="M3030">
            <v>0</v>
          </cell>
        </row>
        <row r="3031">
          <cell r="B3031" t="str">
            <v>D</v>
          </cell>
          <cell r="C3031" t="str">
            <v>Medicaid Only/Dual Eligible 0-20</v>
          </cell>
          <cell r="K3031">
            <v>152</v>
          </cell>
          <cell r="M3031">
            <v>0</v>
          </cell>
        </row>
        <row r="3032">
          <cell r="B3032" t="str">
            <v>D</v>
          </cell>
          <cell r="C3032" t="str">
            <v>Medicaid Only/Dual Eligible 0-20</v>
          </cell>
          <cell r="K3032">
            <v>4662.3118279569899</v>
          </cell>
          <cell r="M3032">
            <v>0</v>
          </cell>
        </row>
        <row r="3033">
          <cell r="B3033" t="str">
            <v>D</v>
          </cell>
          <cell r="C3033" t="str">
            <v>Medicaid Only/Dual Eligible 0-20</v>
          </cell>
          <cell r="K3033">
            <v>17</v>
          </cell>
          <cell r="M3033">
            <v>0</v>
          </cell>
        </row>
        <row r="3034">
          <cell r="B3034" t="str">
            <v>D</v>
          </cell>
          <cell r="C3034" t="str">
            <v>Medicaid Only/Dual Eligible 0-20</v>
          </cell>
          <cell r="K3034">
            <v>928.30645161290295</v>
          </cell>
          <cell r="M3034">
            <v>0</v>
          </cell>
        </row>
        <row r="3035">
          <cell r="B3035" t="str">
            <v>D</v>
          </cell>
          <cell r="C3035" t="str">
            <v>Medicaid Only/Dual Eligible 0-20</v>
          </cell>
          <cell r="K3035">
            <v>18.766666666666701</v>
          </cell>
          <cell r="M3035">
            <v>0</v>
          </cell>
        </row>
        <row r="3036">
          <cell r="B3036" t="str">
            <v>D</v>
          </cell>
          <cell r="C3036" t="str">
            <v>Medicaid Only/Dual Eligible 0-20</v>
          </cell>
          <cell r="K3036">
            <v>1813.4236559139799</v>
          </cell>
          <cell r="M3036">
            <v>0</v>
          </cell>
        </row>
        <row r="3037">
          <cell r="B3037" t="str">
            <v>D</v>
          </cell>
          <cell r="C3037" t="str">
            <v>Medicaid Only/Dual Eligible 0-20</v>
          </cell>
          <cell r="K3037">
            <v>321</v>
          </cell>
          <cell r="M3037">
            <v>0</v>
          </cell>
        </row>
        <row r="3038">
          <cell r="B3038" t="str">
            <v>D</v>
          </cell>
          <cell r="C3038" t="str">
            <v>Medicaid Only/Dual Eligible 0-20</v>
          </cell>
          <cell r="K3038">
            <v>50</v>
          </cell>
          <cell r="M3038">
            <v>0</v>
          </cell>
        </row>
        <row r="3039">
          <cell r="B3039" t="str">
            <v>D</v>
          </cell>
          <cell r="C3039" t="str">
            <v>Medicaid Only/Dual Eligible 0-20</v>
          </cell>
          <cell r="K3039">
            <v>17</v>
          </cell>
          <cell r="M3039">
            <v>0</v>
          </cell>
        </row>
        <row r="3040">
          <cell r="B3040" t="str">
            <v>D</v>
          </cell>
          <cell r="C3040" t="str">
            <v>Medicaid Only/Dual Eligible 0-20</v>
          </cell>
          <cell r="K3040">
            <v>2</v>
          </cell>
          <cell r="M3040">
            <v>0</v>
          </cell>
        </row>
        <row r="3041">
          <cell r="B3041" t="str">
            <v>D</v>
          </cell>
          <cell r="C3041" t="str">
            <v>Medicaid Only/Dual Eligible 0-20</v>
          </cell>
          <cell r="K3041">
            <v>2671.1849462365599</v>
          </cell>
          <cell r="M3041">
            <v>0</v>
          </cell>
        </row>
        <row r="3042">
          <cell r="B3042" t="str">
            <v>D</v>
          </cell>
          <cell r="C3042" t="str">
            <v>Medicaid Only/Dual Eligible 0-20</v>
          </cell>
          <cell r="K3042">
            <v>867.48817204301099</v>
          </cell>
          <cell r="M3042">
            <v>0</v>
          </cell>
        </row>
        <row r="3043">
          <cell r="B3043" t="str">
            <v>D</v>
          </cell>
          <cell r="C3043" t="str">
            <v>Medicaid Only/Dual Eligible 0-20</v>
          </cell>
          <cell r="K3043">
            <v>4</v>
          </cell>
          <cell r="M3043">
            <v>0</v>
          </cell>
        </row>
        <row r="3044">
          <cell r="B3044" t="str">
            <v>D</v>
          </cell>
          <cell r="C3044" t="str">
            <v>Medicaid Only/Dual Eligible 0-20</v>
          </cell>
          <cell r="K3044">
            <v>34</v>
          </cell>
          <cell r="M3044">
            <v>0</v>
          </cell>
        </row>
        <row r="3045">
          <cell r="B3045" t="str">
            <v>D</v>
          </cell>
          <cell r="C3045" t="str">
            <v>Medicaid Only 21+</v>
          </cell>
          <cell r="K3045">
            <v>760</v>
          </cell>
          <cell r="M3045">
            <v>0</v>
          </cell>
        </row>
        <row r="3046">
          <cell r="B3046" t="str">
            <v>D</v>
          </cell>
          <cell r="C3046" t="str">
            <v>Medicaid Only 21+</v>
          </cell>
          <cell r="K3046">
            <v>277933.59892473102</v>
          </cell>
          <cell r="M3046">
            <v>0</v>
          </cell>
        </row>
        <row r="3047">
          <cell r="B3047" t="str">
            <v>D</v>
          </cell>
          <cell r="C3047" t="str">
            <v>Medicaid Only 21+</v>
          </cell>
          <cell r="K3047">
            <v>2337.1032258064502</v>
          </cell>
          <cell r="M3047">
            <v>0</v>
          </cell>
        </row>
        <row r="3048">
          <cell r="B3048" t="str">
            <v>D</v>
          </cell>
          <cell r="C3048" t="str">
            <v>Medicaid Only 21+</v>
          </cell>
          <cell r="K3048">
            <v>10</v>
          </cell>
          <cell r="M3048">
            <v>0</v>
          </cell>
        </row>
        <row r="3049">
          <cell r="B3049" t="str">
            <v>D</v>
          </cell>
          <cell r="C3049" t="str">
            <v>Medicaid Only 21+</v>
          </cell>
          <cell r="K3049">
            <v>81276.816129032202</v>
          </cell>
          <cell r="M3049">
            <v>0</v>
          </cell>
        </row>
        <row r="3050">
          <cell r="B3050" t="str">
            <v>D</v>
          </cell>
          <cell r="C3050" t="str">
            <v>Medicaid Only 21+</v>
          </cell>
          <cell r="K3050">
            <v>1593</v>
          </cell>
          <cell r="M3050">
            <v>0</v>
          </cell>
        </row>
        <row r="3051">
          <cell r="B3051" t="str">
            <v>D</v>
          </cell>
          <cell r="C3051" t="str">
            <v>Medicaid Only 21+</v>
          </cell>
          <cell r="K3051">
            <v>73</v>
          </cell>
          <cell r="M3051">
            <v>0</v>
          </cell>
        </row>
        <row r="3052">
          <cell r="B3052" t="str">
            <v>D</v>
          </cell>
          <cell r="C3052" t="str">
            <v>Medicaid Only 21+</v>
          </cell>
          <cell r="K3052">
            <v>2057.0096774193498</v>
          </cell>
          <cell r="M3052">
            <v>0</v>
          </cell>
        </row>
        <row r="3053">
          <cell r="B3053" t="str">
            <v>D</v>
          </cell>
          <cell r="C3053" t="str">
            <v>Medicaid Only 21+</v>
          </cell>
          <cell r="K3053">
            <v>265</v>
          </cell>
          <cell r="M3053">
            <v>0</v>
          </cell>
        </row>
        <row r="3054">
          <cell r="B3054" t="str">
            <v>D</v>
          </cell>
          <cell r="C3054" t="str">
            <v>Medicaid Only 21+</v>
          </cell>
          <cell r="K3054">
            <v>7487.5172043010798</v>
          </cell>
          <cell r="M3054">
            <v>0</v>
          </cell>
        </row>
        <row r="3055">
          <cell r="B3055" t="str">
            <v>D</v>
          </cell>
          <cell r="C3055" t="str">
            <v>Medicaid Only 21+</v>
          </cell>
          <cell r="K3055">
            <v>31</v>
          </cell>
          <cell r="M3055">
            <v>0</v>
          </cell>
        </row>
        <row r="3056">
          <cell r="B3056" t="str">
            <v>D</v>
          </cell>
          <cell r="C3056" t="str">
            <v>Medicaid Only 21+</v>
          </cell>
          <cell r="K3056">
            <v>1590.1602150537601</v>
          </cell>
          <cell r="M3056">
            <v>0</v>
          </cell>
        </row>
        <row r="3057">
          <cell r="B3057" t="str">
            <v>D</v>
          </cell>
          <cell r="C3057" t="str">
            <v>Medicaid Only 21+</v>
          </cell>
          <cell r="K3057">
            <v>314</v>
          </cell>
          <cell r="M3057">
            <v>0</v>
          </cell>
        </row>
        <row r="3058">
          <cell r="B3058" t="str">
            <v>D</v>
          </cell>
          <cell r="C3058" t="str">
            <v>Medicaid Only 21+</v>
          </cell>
          <cell r="K3058">
            <v>2</v>
          </cell>
          <cell r="M3058">
            <v>0</v>
          </cell>
        </row>
        <row r="3059">
          <cell r="B3059" t="str">
            <v>D</v>
          </cell>
          <cell r="C3059" t="str">
            <v>Medicaid Only 21+</v>
          </cell>
          <cell r="K3059">
            <v>22</v>
          </cell>
          <cell r="M3059">
            <v>0</v>
          </cell>
        </row>
        <row r="3060">
          <cell r="B3060" t="str">
            <v>D</v>
          </cell>
          <cell r="C3060" t="str">
            <v>Medicaid Only 21+</v>
          </cell>
          <cell r="K3060">
            <v>47116.337634408599</v>
          </cell>
          <cell r="M3060">
            <v>0</v>
          </cell>
        </row>
        <row r="3061">
          <cell r="B3061" t="str">
            <v>D</v>
          </cell>
          <cell r="C3061" t="str">
            <v>Medicaid Only 21+</v>
          </cell>
          <cell r="K3061">
            <v>116.566666666667</v>
          </cell>
          <cell r="M3061">
            <v>0</v>
          </cell>
        </row>
        <row r="3062">
          <cell r="B3062" t="str">
            <v>D</v>
          </cell>
          <cell r="C3062" t="str">
            <v>Medicaid Only 21+</v>
          </cell>
          <cell r="K3062">
            <v>6048.8602150537599</v>
          </cell>
          <cell r="M3062">
            <v>0</v>
          </cell>
        </row>
        <row r="3063">
          <cell r="B3063" t="str">
            <v>D</v>
          </cell>
          <cell r="C3063" t="str">
            <v>Medicaid Only 21+</v>
          </cell>
          <cell r="K3063">
            <v>34</v>
          </cell>
          <cell r="M3063">
            <v>0</v>
          </cell>
        </row>
        <row r="3064">
          <cell r="B3064" t="str">
            <v>D</v>
          </cell>
          <cell r="C3064" t="str">
            <v>Medicaid Only 21+</v>
          </cell>
          <cell r="K3064">
            <v>7418.5064516128996</v>
          </cell>
          <cell r="M3064">
            <v>0</v>
          </cell>
        </row>
        <row r="3065">
          <cell r="B3065" t="str">
            <v>D</v>
          </cell>
          <cell r="C3065" t="str">
            <v>Medicaid Only 21+</v>
          </cell>
          <cell r="K3065">
            <v>196</v>
          </cell>
          <cell r="M3065">
            <v>0</v>
          </cell>
        </row>
        <row r="3066">
          <cell r="B3066" t="str">
            <v>D</v>
          </cell>
          <cell r="C3066" t="str">
            <v>Medicaid Only 21+</v>
          </cell>
          <cell r="K3066">
            <v>121</v>
          </cell>
          <cell r="M3066">
            <v>0</v>
          </cell>
        </row>
        <row r="3067">
          <cell r="B3067" t="str">
            <v>D</v>
          </cell>
          <cell r="C3067" t="str">
            <v>Medicaid Only 21+</v>
          </cell>
          <cell r="K3067">
            <v>5051.0333333333301</v>
          </cell>
          <cell r="M3067">
            <v>0</v>
          </cell>
        </row>
        <row r="3068">
          <cell r="B3068" t="str">
            <v>D</v>
          </cell>
          <cell r="C3068" t="str">
            <v>Medicaid Only 21+</v>
          </cell>
          <cell r="K3068">
            <v>616</v>
          </cell>
          <cell r="M3068">
            <v>0</v>
          </cell>
        </row>
        <row r="3069">
          <cell r="B3069" t="str">
            <v>D</v>
          </cell>
          <cell r="C3069" t="str">
            <v>Medicaid Only 21+</v>
          </cell>
          <cell r="K3069">
            <v>32</v>
          </cell>
          <cell r="M3069">
            <v>0</v>
          </cell>
        </row>
        <row r="3070">
          <cell r="B3070" t="str">
            <v>D</v>
          </cell>
          <cell r="C3070" t="str">
            <v>Medicaid Only 21+</v>
          </cell>
          <cell r="K3070">
            <v>168</v>
          </cell>
          <cell r="M3070">
            <v>0</v>
          </cell>
        </row>
        <row r="3071">
          <cell r="B3071" t="str">
            <v>D</v>
          </cell>
          <cell r="C3071" t="str">
            <v>Medicaid Only 21+</v>
          </cell>
          <cell r="K3071">
            <v>923.25161290322603</v>
          </cell>
          <cell r="M3071">
            <v>0</v>
          </cell>
        </row>
        <row r="3072">
          <cell r="B3072" t="str">
            <v>D</v>
          </cell>
          <cell r="C3072" t="str">
            <v>Medicaid Only 21+</v>
          </cell>
          <cell r="K3072">
            <v>73</v>
          </cell>
          <cell r="M3072">
            <v>0</v>
          </cell>
        </row>
        <row r="3073">
          <cell r="B3073" t="str">
            <v>D</v>
          </cell>
          <cell r="C3073" t="str">
            <v>Medicaid Only 21+</v>
          </cell>
          <cell r="K3073">
            <v>4</v>
          </cell>
          <cell r="M3073">
            <v>0</v>
          </cell>
        </row>
        <row r="3074">
          <cell r="B3074" t="str">
            <v>D</v>
          </cell>
          <cell r="C3074" t="str">
            <v>Medicaid Only 21+</v>
          </cell>
          <cell r="K3074">
            <v>278</v>
          </cell>
          <cell r="M3074">
            <v>0</v>
          </cell>
        </row>
        <row r="3075">
          <cell r="B3075" t="str">
            <v>D</v>
          </cell>
          <cell r="C3075" t="str">
            <v>Medicaid Only 21+</v>
          </cell>
          <cell r="K3075">
            <v>85</v>
          </cell>
          <cell r="M3075">
            <v>0</v>
          </cell>
        </row>
        <row r="3076">
          <cell r="B3076" t="str">
            <v>D</v>
          </cell>
          <cell r="C3076" t="str">
            <v>Medicaid Only 21+</v>
          </cell>
          <cell r="K3076">
            <v>4</v>
          </cell>
          <cell r="M3076">
            <v>0</v>
          </cell>
        </row>
        <row r="3077">
          <cell r="B3077" t="str">
            <v>D</v>
          </cell>
          <cell r="C3077" t="str">
            <v>Medicaid Only 21+</v>
          </cell>
          <cell r="K3077">
            <v>4</v>
          </cell>
          <cell r="M3077">
            <v>0</v>
          </cell>
        </row>
        <row r="3078">
          <cell r="B3078" t="str">
            <v>D</v>
          </cell>
          <cell r="C3078" t="str">
            <v>Medicaid Only 21+</v>
          </cell>
          <cell r="K3078">
            <v>1321.7344086021501</v>
          </cell>
          <cell r="M3078">
            <v>0</v>
          </cell>
        </row>
        <row r="3079">
          <cell r="B3079" t="str">
            <v>D</v>
          </cell>
          <cell r="C3079" t="str">
            <v>Medicaid Only 21+</v>
          </cell>
          <cell r="K3079">
            <v>3</v>
          </cell>
          <cell r="M3079">
            <v>0</v>
          </cell>
        </row>
        <row r="3080">
          <cell r="B3080" t="str">
            <v>D</v>
          </cell>
          <cell r="C3080" t="str">
            <v>Medicaid Only 21+</v>
          </cell>
          <cell r="K3080">
            <v>215.83870967741899</v>
          </cell>
          <cell r="M3080">
            <v>0</v>
          </cell>
        </row>
        <row r="3081">
          <cell r="B3081" t="str">
            <v>D</v>
          </cell>
          <cell r="C3081" t="str">
            <v>Medicaid Only 21+</v>
          </cell>
          <cell r="K3081">
            <v>1</v>
          </cell>
          <cell r="M3081">
            <v>0</v>
          </cell>
        </row>
        <row r="3082">
          <cell r="B3082" t="str">
            <v>D</v>
          </cell>
          <cell r="C3082" t="str">
            <v>Medicaid Only 21+</v>
          </cell>
          <cell r="K3082">
            <v>109</v>
          </cell>
          <cell r="M3082">
            <v>0</v>
          </cell>
        </row>
        <row r="3083">
          <cell r="B3083" t="str">
            <v>D</v>
          </cell>
          <cell r="C3083" t="str">
            <v>Medicaid Only 21+</v>
          </cell>
          <cell r="K3083">
            <v>4079.85268817204</v>
          </cell>
          <cell r="M3083">
            <v>0</v>
          </cell>
        </row>
        <row r="3084">
          <cell r="B3084" t="str">
            <v>D</v>
          </cell>
          <cell r="C3084" t="str">
            <v>Medicaid Only 21+</v>
          </cell>
          <cell r="K3084">
            <v>27</v>
          </cell>
          <cell r="M3084">
            <v>0</v>
          </cell>
        </row>
        <row r="3085">
          <cell r="B3085" t="str">
            <v>D</v>
          </cell>
          <cell r="C3085" t="str">
            <v>Medicaid Only 21+</v>
          </cell>
          <cell r="K3085">
            <v>2666.15483870968</v>
          </cell>
          <cell r="M3085">
            <v>0</v>
          </cell>
        </row>
        <row r="3086">
          <cell r="B3086" t="str">
            <v>D</v>
          </cell>
          <cell r="C3086" t="str">
            <v>Medicaid Only 21+</v>
          </cell>
          <cell r="K3086">
            <v>48</v>
          </cell>
          <cell r="M3086">
            <v>0</v>
          </cell>
        </row>
        <row r="3087">
          <cell r="B3087" t="str">
            <v>D</v>
          </cell>
          <cell r="C3087" t="str">
            <v>Medicaid Only 21+</v>
          </cell>
          <cell r="K3087">
            <v>33</v>
          </cell>
          <cell r="M3087">
            <v>0</v>
          </cell>
        </row>
        <row r="3088">
          <cell r="B3088" t="str">
            <v>D</v>
          </cell>
          <cell r="C3088" t="str">
            <v>Medicaid Only 21+</v>
          </cell>
          <cell r="K3088">
            <v>3</v>
          </cell>
          <cell r="M3088">
            <v>0</v>
          </cell>
        </row>
        <row r="3089">
          <cell r="B3089" t="str">
            <v>D</v>
          </cell>
          <cell r="C3089" t="str">
            <v>Medicaid Only 21+</v>
          </cell>
          <cell r="K3089">
            <v>9</v>
          </cell>
          <cell r="M3089">
            <v>0</v>
          </cell>
        </row>
        <row r="3090">
          <cell r="B3090" t="str">
            <v>D</v>
          </cell>
          <cell r="C3090" t="str">
            <v>Medicaid Only 21+</v>
          </cell>
          <cell r="K3090">
            <v>12</v>
          </cell>
          <cell r="M3090">
            <v>0</v>
          </cell>
        </row>
        <row r="3091">
          <cell r="B3091" t="str">
            <v>D</v>
          </cell>
          <cell r="C3091" t="str">
            <v>Medicaid Only 21+</v>
          </cell>
          <cell r="K3091">
            <v>44</v>
          </cell>
          <cell r="M3091">
            <v>0</v>
          </cell>
        </row>
        <row r="3092">
          <cell r="B3092" t="str">
            <v>D</v>
          </cell>
          <cell r="C3092" t="str">
            <v>Medicaid Only 21+</v>
          </cell>
          <cell r="K3092">
            <v>2</v>
          </cell>
          <cell r="M3092">
            <v>0</v>
          </cell>
        </row>
        <row r="3093">
          <cell r="B3093" t="str">
            <v>D</v>
          </cell>
          <cell r="C3093" t="str">
            <v>Medicaid Only 21+</v>
          </cell>
          <cell r="K3093">
            <v>3</v>
          </cell>
          <cell r="M3093">
            <v>0</v>
          </cell>
        </row>
        <row r="3094">
          <cell r="B3094" t="str">
            <v>D</v>
          </cell>
          <cell r="C3094" t="str">
            <v>Medicaid Only 21+</v>
          </cell>
          <cell r="K3094">
            <v>54</v>
          </cell>
          <cell r="M3094">
            <v>0</v>
          </cell>
        </row>
        <row r="3095">
          <cell r="B3095" t="str">
            <v>D</v>
          </cell>
          <cell r="C3095" t="str">
            <v>Medicaid Only 21+</v>
          </cell>
          <cell r="K3095">
            <v>5</v>
          </cell>
          <cell r="M3095">
            <v>0</v>
          </cell>
        </row>
        <row r="3096">
          <cell r="B3096" t="str">
            <v>D</v>
          </cell>
          <cell r="C3096" t="str">
            <v>Medicaid Only 21+</v>
          </cell>
          <cell r="K3096">
            <v>3</v>
          </cell>
          <cell r="M3096">
            <v>0</v>
          </cell>
        </row>
        <row r="3097">
          <cell r="B3097" t="str">
            <v>D</v>
          </cell>
          <cell r="C3097" t="str">
            <v>Dual Eligible 21+</v>
          </cell>
          <cell r="K3097">
            <v>10359.412903225801</v>
          </cell>
          <cell r="M3097">
            <v>0</v>
          </cell>
        </row>
        <row r="3098">
          <cell r="B3098" t="str">
            <v>D</v>
          </cell>
          <cell r="C3098" t="str">
            <v>Dual Eligible 21+</v>
          </cell>
          <cell r="K3098">
            <v>861</v>
          </cell>
          <cell r="M3098">
            <v>0</v>
          </cell>
        </row>
        <row r="3099">
          <cell r="B3099" t="str">
            <v>D</v>
          </cell>
          <cell r="C3099" t="str">
            <v>Dual Eligible 21+</v>
          </cell>
          <cell r="K3099">
            <v>370.34086021505402</v>
          </cell>
          <cell r="M3099">
            <v>0</v>
          </cell>
        </row>
        <row r="3100">
          <cell r="B3100" t="str">
            <v>D</v>
          </cell>
          <cell r="C3100" t="str">
            <v>Dual Eligible 21+</v>
          </cell>
          <cell r="K3100">
            <v>21</v>
          </cell>
          <cell r="M3100">
            <v>0</v>
          </cell>
        </row>
        <row r="3101">
          <cell r="B3101" t="str">
            <v>D</v>
          </cell>
          <cell r="C3101" t="str">
            <v>Dual Eligible 21+</v>
          </cell>
          <cell r="K3101">
            <v>6703.7784946236598</v>
          </cell>
          <cell r="M3101">
            <v>0</v>
          </cell>
        </row>
        <row r="3102">
          <cell r="B3102" t="str">
            <v>D</v>
          </cell>
          <cell r="C3102" t="str">
            <v>Dual Eligible 21+</v>
          </cell>
          <cell r="K3102">
            <v>1806.9731182795699</v>
          </cell>
          <cell r="M3102">
            <v>0</v>
          </cell>
        </row>
        <row r="3103">
          <cell r="B3103" t="str">
            <v>D</v>
          </cell>
          <cell r="C3103" t="str">
            <v>Dual Eligible 21+</v>
          </cell>
          <cell r="K3103">
            <v>362.23440860215101</v>
          </cell>
          <cell r="M3103">
            <v>0</v>
          </cell>
        </row>
        <row r="3104">
          <cell r="B3104" t="str">
            <v>D</v>
          </cell>
          <cell r="C3104" t="str">
            <v>Dual Eligible 21+</v>
          </cell>
          <cell r="K3104">
            <v>93</v>
          </cell>
          <cell r="M3104">
            <v>0</v>
          </cell>
        </row>
        <row r="3105">
          <cell r="B3105" t="str">
            <v>D</v>
          </cell>
          <cell r="C3105" t="str">
            <v>Dual Eligible 21+</v>
          </cell>
          <cell r="K3105">
            <v>7508.0010752688204</v>
          </cell>
          <cell r="M3105">
            <v>0</v>
          </cell>
        </row>
        <row r="3106">
          <cell r="B3106" t="str">
            <v>D</v>
          </cell>
          <cell r="C3106" t="str">
            <v>Dual Eligible 21+</v>
          </cell>
          <cell r="K3106">
            <v>15142.729032258099</v>
          </cell>
          <cell r="M3106">
            <v>0</v>
          </cell>
        </row>
        <row r="3107">
          <cell r="B3107" t="str">
            <v>D</v>
          </cell>
          <cell r="C3107" t="str">
            <v>Dual Eligible 21+</v>
          </cell>
          <cell r="K3107">
            <v>35</v>
          </cell>
          <cell r="M3107">
            <v>0</v>
          </cell>
        </row>
        <row r="3108">
          <cell r="B3108" t="str">
            <v>D</v>
          </cell>
          <cell r="C3108" t="str">
            <v>Dual Eligible 21+</v>
          </cell>
          <cell r="K3108">
            <v>185.13333333333301</v>
          </cell>
          <cell r="M3108">
            <v>0</v>
          </cell>
        </row>
        <row r="3109">
          <cell r="B3109" t="str">
            <v>D</v>
          </cell>
          <cell r="C3109" t="str">
            <v>Dual Eligible 21+</v>
          </cell>
          <cell r="K3109">
            <v>9699.0408602150492</v>
          </cell>
          <cell r="M3109">
            <v>0</v>
          </cell>
        </row>
        <row r="3110">
          <cell r="B3110" t="str">
            <v>D</v>
          </cell>
          <cell r="C3110" t="str">
            <v>Dual Eligible 21+</v>
          </cell>
          <cell r="K3110">
            <v>3763.3838709677402</v>
          </cell>
          <cell r="M3110">
            <v>0</v>
          </cell>
        </row>
        <row r="3111">
          <cell r="B3111" t="str">
            <v>D</v>
          </cell>
          <cell r="C3111" t="str">
            <v>Dual Eligible 21+</v>
          </cell>
          <cell r="K3111">
            <v>85.266666666666694</v>
          </cell>
          <cell r="M3111">
            <v>0</v>
          </cell>
        </row>
        <row r="3112">
          <cell r="B3112" t="str">
            <v>D</v>
          </cell>
          <cell r="C3112" t="str">
            <v>Dual Eligible 21+</v>
          </cell>
          <cell r="K3112">
            <v>61</v>
          </cell>
          <cell r="M3112">
            <v>0</v>
          </cell>
        </row>
        <row r="3113">
          <cell r="B3113" t="str">
            <v>D</v>
          </cell>
          <cell r="C3113" t="str">
            <v>Dual Eligible 21+</v>
          </cell>
          <cell r="K3113">
            <v>137.167741935484</v>
          </cell>
          <cell r="M3113">
            <v>0</v>
          </cell>
        </row>
        <row r="3114">
          <cell r="B3114" t="str">
            <v>D</v>
          </cell>
          <cell r="C3114" t="str">
            <v>Dual Eligible 21+</v>
          </cell>
          <cell r="K3114">
            <v>3</v>
          </cell>
          <cell r="M3114">
            <v>0</v>
          </cell>
        </row>
        <row r="3115">
          <cell r="B3115" t="str">
            <v>D</v>
          </cell>
          <cell r="C3115" t="str">
            <v>Dual Eligible 21+</v>
          </cell>
          <cell r="K3115">
            <v>114.09247311828</v>
          </cell>
          <cell r="M3115">
            <v>0</v>
          </cell>
        </row>
        <row r="3116">
          <cell r="B3116" t="str">
            <v>D</v>
          </cell>
          <cell r="C3116" t="str">
            <v>Dual Eligible 21+</v>
          </cell>
          <cell r="K3116">
            <v>3</v>
          </cell>
          <cell r="M3116">
            <v>0</v>
          </cell>
        </row>
        <row r="3117">
          <cell r="B3117" t="str">
            <v>D</v>
          </cell>
          <cell r="C3117" t="str">
            <v>Dual Eligible 21+</v>
          </cell>
          <cell r="K3117">
            <v>4</v>
          </cell>
          <cell r="M3117">
            <v>0</v>
          </cell>
        </row>
        <row r="3118">
          <cell r="B3118" t="str">
            <v>D</v>
          </cell>
          <cell r="C3118" t="str">
            <v>Dual Eligible 21+</v>
          </cell>
          <cell r="K3118">
            <v>4</v>
          </cell>
          <cell r="M3118">
            <v>0</v>
          </cell>
        </row>
        <row r="3119">
          <cell r="B3119" t="str">
            <v>D</v>
          </cell>
          <cell r="C3119" t="str">
            <v>Dual Eligible 21+</v>
          </cell>
          <cell r="K3119">
            <v>262.96666666666698</v>
          </cell>
          <cell r="M3119">
            <v>0</v>
          </cell>
        </row>
        <row r="3120">
          <cell r="B3120" t="str">
            <v>D</v>
          </cell>
          <cell r="C3120" t="str">
            <v>Dual Eligible 21+</v>
          </cell>
          <cell r="K3120">
            <v>553.63440860215098</v>
          </cell>
          <cell r="M3120">
            <v>0</v>
          </cell>
        </row>
        <row r="3121">
          <cell r="B3121" t="str">
            <v>D</v>
          </cell>
          <cell r="C3121" t="str">
            <v>Dual Eligible 21+</v>
          </cell>
          <cell r="K3121">
            <v>20</v>
          </cell>
          <cell r="M3121">
            <v>0</v>
          </cell>
        </row>
        <row r="3122">
          <cell r="B3122" t="str">
            <v>D</v>
          </cell>
          <cell r="C3122" t="str">
            <v>Dual Eligible 21+</v>
          </cell>
          <cell r="K3122">
            <v>10</v>
          </cell>
          <cell r="M3122">
            <v>0</v>
          </cell>
        </row>
        <row r="3123">
          <cell r="B3123" t="str">
            <v>D</v>
          </cell>
          <cell r="C3123" t="str">
            <v>Dual Eligible 21+</v>
          </cell>
          <cell r="K3123">
            <v>536.93440860215105</v>
          </cell>
          <cell r="M3123">
            <v>0</v>
          </cell>
        </row>
        <row r="3124">
          <cell r="B3124" t="str">
            <v>D</v>
          </cell>
          <cell r="C3124" t="str">
            <v>Dual Eligible 21+</v>
          </cell>
          <cell r="K3124">
            <v>797.96666666666704</v>
          </cell>
          <cell r="M3124">
            <v>0</v>
          </cell>
        </row>
        <row r="3125">
          <cell r="B3125" t="str">
            <v>D</v>
          </cell>
          <cell r="C3125" t="str">
            <v>Dual Eligible 21+</v>
          </cell>
          <cell r="K3125">
            <v>31</v>
          </cell>
          <cell r="M3125">
            <v>0</v>
          </cell>
        </row>
        <row r="3126">
          <cell r="B3126" t="str">
            <v>D</v>
          </cell>
          <cell r="C3126" t="str">
            <v>Dual Eligible 21+</v>
          </cell>
          <cell r="K3126">
            <v>24</v>
          </cell>
          <cell r="M3126">
            <v>0</v>
          </cell>
        </row>
        <row r="3127">
          <cell r="B3127" t="str">
            <v>D</v>
          </cell>
          <cell r="C3127" t="str">
            <v>Dual Eligible 21+</v>
          </cell>
          <cell r="K3127">
            <v>1381.02150537634</v>
          </cell>
          <cell r="M3127">
            <v>0</v>
          </cell>
        </row>
        <row r="3128">
          <cell r="B3128" t="str">
            <v>D</v>
          </cell>
          <cell r="C3128" t="str">
            <v>Dual Eligible 21+</v>
          </cell>
          <cell r="K3128">
            <v>2047.9354838709701</v>
          </cell>
          <cell r="M3128">
            <v>0</v>
          </cell>
        </row>
        <row r="3129">
          <cell r="B3129" t="str">
            <v>D</v>
          </cell>
          <cell r="C3129" t="str">
            <v>Dual Eligible 21+</v>
          </cell>
          <cell r="K3129">
            <v>18</v>
          </cell>
          <cell r="M3129">
            <v>0</v>
          </cell>
        </row>
        <row r="3130">
          <cell r="B3130" t="str">
            <v>D</v>
          </cell>
          <cell r="C3130" t="str">
            <v>Dual Eligible 21+</v>
          </cell>
          <cell r="K3130">
            <v>27</v>
          </cell>
          <cell r="M3130">
            <v>0</v>
          </cell>
        </row>
        <row r="3131">
          <cell r="B3131" t="str">
            <v>D</v>
          </cell>
          <cell r="C3131" t="str">
            <v>Dual Eligible 21+</v>
          </cell>
          <cell r="K3131">
            <v>3853.2010752688202</v>
          </cell>
          <cell r="M3131">
            <v>0</v>
          </cell>
        </row>
        <row r="3132">
          <cell r="B3132" t="str">
            <v>D</v>
          </cell>
          <cell r="C3132" t="str">
            <v>Dual Eligible 21+</v>
          </cell>
          <cell r="K3132">
            <v>551.36559139784902</v>
          </cell>
          <cell r="M3132">
            <v>0</v>
          </cell>
        </row>
        <row r="3133">
          <cell r="B3133" t="str">
            <v>D</v>
          </cell>
          <cell r="C3133" t="str">
            <v>Dual Eligible 21+</v>
          </cell>
          <cell r="K3133">
            <v>13</v>
          </cell>
          <cell r="M3133">
            <v>0</v>
          </cell>
        </row>
        <row r="3134">
          <cell r="B3134" t="str">
            <v>D</v>
          </cell>
          <cell r="C3134" t="str">
            <v>Dual Eligible 21+</v>
          </cell>
          <cell r="K3134">
            <v>27</v>
          </cell>
          <cell r="M3134">
            <v>0</v>
          </cell>
        </row>
        <row r="3135">
          <cell r="B3135" t="str">
            <v>D</v>
          </cell>
          <cell r="C3135" t="str">
            <v>Dual Eligible 21+</v>
          </cell>
          <cell r="K3135">
            <v>4</v>
          </cell>
          <cell r="M3135">
            <v>0</v>
          </cell>
        </row>
        <row r="3136">
          <cell r="B3136" t="str">
            <v>D</v>
          </cell>
          <cell r="C3136" t="str">
            <v>Dual Eligible 21+</v>
          </cell>
          <cell r="K3136">
            <v>4.3</v>
          </cell>
          <cell r="M3136">
            <v>0</v>
          </cell>
        </row>
        <row r="3137">
          <cell r="B3137" t="str">
            <v>D</v>
          </cell>
          <cell r="C3137" t="str">
            <v>Dual Eligible 21+</v>
          </cell>
          <cell r="K3137">
            <v>2830.5010752688199</v>
          </cell>
          <cell r="M3137">
            <v>0</v>
          </cell>
        </row>
        <row r="3138">
          <cell r="B3138" t="str">
            <v>D</v>
          </cell>
          <cell r="C3138" t="str">
            <v>Dual Eligible 21+</v>
          </cell>
          <cell r="K3138">
            <v>47</v>
          </cell>
          <cell r="M3138">
            <v>0</v>
          </cell>
        </row>
        <row r="3139">
          <cell r="B3139" t="str">
            <v>D</v>
          </cell>
          <cell r="C3139" t="str">
            <v>Dual Eligible 21+</v>
          </cell>
          <cell r="K3139">
            <v>30</v>
          </cell>
          <cell r="M3139">
            <v>0</v>
          </cell>
        </row>
        <row r="3140">
          <cell r="B3140" t="str">
            <v>D</v>
          </cell>
          <cell r="C3140" t="str">
            <v>Dual Eligible 21+</v>
          </cell>
          <cell r="K3140">
            <v>66</v>
          </cell>
          <cell r="M3140">
            <v>0</v>
          </cell>
        </row>
        <row r="3141">
          <cell r="B3141" t="str">
            <v>D</v>
          </cell>
          <cell r="C3141" t="str">
            <v>Dual Eligible 21+</v>
          </cell>
          <cell r="K3141">
            <v>2029.80967741936</v>
          </cell>
          <cell r="M3141">
            <v>0</v>
          </cell>
        </row>
        <row r="3142">
          <cell r="B3142" t="str">
            <v>D</v>
          </cell>
          <cell r="C3142" t="str">
            <v>Dual Eligible 21+</v>
          </cell>
          <cell r="K3142">
            <v>15</v>
          </cell>
          <cell r="M3142">
            <v>0</v>
          </cell>
        </row>
        <row r="3143">
          <cell r="B3143" t="str">
            <v>D</v>
          </cell>
          <cell r="C3143" t="str">
            <v>Dual Eligible 21+</v>
          </cell>
          <cell r="K3143">
            <v>3</v>
          </cell>
          <cell r="M3143">
            <v>0</v>
          </cell>
        </row>
        <row r="3144">
          <cell r="B3144" t="str">
            <v>D</v>
          </cell>
          <cell r="C3144" t="str">
            <v>Dual Eligible 21+</v>
          </cell>
          <cell r="K3144">
            <v>16</v>
          </cell>
          <cell r="M3144">
            <v>0</v>
          </cell>
        </row>
        <row r="3145">
          <cell r="B3145" t="str">
            <v>D</v>
          </cell>
          <cell r="C3145" t="str">
            <v>Dual Eligible 21+</v>
          </cell>
          <cell r="K3145">
            <v>229</v>
          </cell>
          <cell r="M3145">
            <v>0</v>
          </cell>
        </row>
        <row r="3146">
          <cell r="B3146" t="str">
            <v>D</v>
          </cell>
          <cell r="C3146" t="str">
            <v>Dual Eligible 21+</v>
          </cell>
          <cell r="K3146">
            <v>25</v>
          </cell>
          <cell r="M3146">
            <v>0</v>
          </cell>
        </row>
        <row r="3147">
          <cell r="B3147" t="str">
            <v>D</v>
          </cell>
          <cell r="C3147" t="str">
            <v>Dual Eligible 21+</v>
          </cell>
          <cell r="K3147">
            <v>293</v>
          </cell>
          <cell r="M3147">
            <v>0</v>
          </cell>
        </row>
        <row r="3148">
          <cell r="B3148" t="str">
            <v>D</v>
          </cell>
          <cell r="C3148" t="str">
            <v>Dual Eligible 21+</v>
          </cell>
          <cell r="K3148">
            <v>2</v>
          </cell>
          <cell r="M3148">
            <v>0</v>
          </cell>
        </row>
        <row r="3149">
          <cell r="B3149" t="str">
            <v>D</v>
          </cell>
          <cell r="C3149" t="str">
            <v>Dual Eligible 21+</v>
          </cell>
          <cell r="K3149">
            <v>2</v>
          </cell>
          <cell r="M3149">
            <v>0</v>
          </cell>
        </row>
        <row r="3150">
          <cell r="B3150" t="str">
            <v>D</v>
          </cell>
          <cell r="C3150" t="str">
            <v>Dual Eligible 21+</v>
          </cell>
          <cell r="K3150">
            <v>28.733333333333299</v>
          </cell>
          <cell r="M3150">
            <v>0</v>
          </cell>
        </row>
        <row r="3151">
          <cell r="B3151" t="str">
            <v>D</v>
          </cell>
          <cell r="C3151" t="str">
            <v>Dual Eligible 21+</v>
          </cell>
          <cell r="K3151">
            <v>47</v>
          </cell>
          <cell r="M3151">
            <v>0</v>
          </cell>
        </row>
        <row r="3152">
          <cell r="B3152" t="str">
            <v>D</v>
          </cell>
          <cell r="C3152" t="str">
            <v>Dual Eligible 21+</v>
          </cell>
          <cell r="K3152">
            <v>14</v>
          </cell>
          <cell r="M3152">
            <v>0</v>
          </cell>
        </row>
        <row r="3153">
          <cell r="B3153" t="str">
            <v>D</v>
          </cell>
          <cell r="C3153" t="str">
            <v>Dual Eligible 21+</v>
          </cell>
          <cell r="K3153">
            <v>2</v>
          </cell>
          <cell r="M3153">
            <v>0</v>
          </cell>
        </row>
        <row r="3154">
          <cell r="B3154" t="str">
            <v>D</v>
          </cell>
          <cell r="C3154" t="str">
            <v>Dual Eligible 21+</v>
          </cell>
          <cell r="K3154">
            <v>1</v>
          </cell>
          <cell r="M3154">
            <v>0</v>
          </cell>
        </row>
        <row r="3155">
          <cell r="B3155" t="str">
            <v>D</v>
          </cell>
          <cell r="C3155" t="str">
            <v>Dual Eligible 21+</v>
          </cell>
          <cell r="K3155">
            <v>10</v>
          </cell>
          <cell r="M3155">
            <v>0</v>
          </cell>
        </row>
        <row r="3156">
          <cell r="B3156" t="str">
            <v>D</v>
          </cell>
          <cell r="C3156" t="str">
            <v>Dual Eligible 21+</v>
          </cell>
          <cell r="K3156">
            <v>8</v>
          </cell>
          <cell r="M3156">
            <v>0</v>
          </cell>
        </row>
        <row r="3157">
          <cell r="B3157" t="str">
            <v>D</v>
          </cell>
          <cell r="C3157" t="str">
            <v>Dual Eligible 21+</v>
          </cell>
          <cell r="K3157">
            <v>3</v>
          </cell>
          <cell r="M3157">
            <v>0</v>
          </cell>
        </row>
        <row r="3158">
          <cell r="B3158" t="str">
            <v>D</v>
          </cell>
          <cell r="C3158" t="str">
            <v>Medically Needy 0-20</v>
          </cell>
          <cell r="K3158">
            <v>7862.3290322580697</v>
          </cell>
          <cell r="M3158">
            <v>0</v>
          </cell>
        </row>
        <row r="3159">
          <cell r="B3159" t="str">
            <v>D</v>
          </cell>
          <cell r="C3159" t="str">
            <v>Medically Needy 0-20</v>
          </cell>
          <cell r="K3159">
            <v>16</v>
          </cell>
          <cell r="M3159">
            <v>0</v>
          </cell>
        </row>
        <row r="3160">
          <cell r="B3160" t="str">
            <v>D</v>
          </cell>
          <cell r="C3160" t="str">
            <v>Medically Needy 0-20</v>
          </cell>
          <cell r="K3160">
            <v>488.97634408602198</v>
          </cell>
          <cell r="M3160">
            <v>0</v>
          </cell>
        </row>
        <row r="3161">
          <cell r="B3161" t="str">
            <v>D</v>
          </cell>
          <cell r="C3161" t="str">
            <v>Medically Needy 0-20</v>
          </cell>
          <cell r="K3161">
            <v>3</v>
          </cell>
          <cell r="M3161">
            <v>0</v>
          </cell>
        </row>
        <row r="3162">
          <cell r="B3162" t="str">
            <v>D</v>
          </cell>
          <cell r="C3162" t="str">
            <v>Medically Needy 0-20</v>
          </cell>
          <cell r="K3162">
            <v>7</v>
          </cell>
          <cell r="M3162">
            <v>0</v>
          </cell>
        </row>
        <row r="3163">
          <cell r="B3163" t="str">
            <v>D</v>
          </cell>
          <cell r="C3163" t="str">
            <v>Medically Needy 0-20</v>
          </cell>
          <cell r="K3163">
            <v>2</v>
          </cell>
          <cell r="M3163">
            <v>0</v>
          </cell>
        </row>
        <row r="3164">
          <cell r="B3164" t="str">
            <v>D</v>
          </cell>
          <cell r="C3164" t="str">
            <v>Medically Needy 21+</v>
          </cell>
          <cell r="K3164">
            <v>32305.506451612899</v>
          </cell>
          <cell r="M3164">
            <v>0</v>
          </cell>
        </row>
        <row r="3165">
          <cell r="B3165" t="str">
            <v>D</v>
          </cell>
          <cell r="C3165" t="str">
            <v>Medically Needy 21+</v>
          </cell>
          <cell r="K3165">
            <v>317.53333333333302</v>
          </cell>
          <cell r="M3165">
            <v>0</v>
          </cell>
        </row>
        <row r="3166">
          <cell r="B3166" t="str">
            <v>D</v>
          </cell>
          <cell r="C3166" t="str">
            <v>Medically Needy 21+</v>
          </cell>
          <cell r="K3166">
            <v>3964.9462365591398</v>
          </cell>
          <cell r="M3166">
            <v>0</v>
          </cell>
        </row>
        <row r="3167">
          <cell r="B3167" t="str">
            <v>D</v>
          </cell>
          <cell r="C3167" t="str">
            <v>Medically Needy 21+</v>
          </cell>
          <cell r="K3167">
            <v>61.466666666666697</v>
          </cell>
          <cell r="M3167">
            <v>0</v>
          </cell>
        </row>
        <row r="3168">
          <cell r="B3168" t="str">
            <v>D</v>
          </cell>
          <cell r="C3168" t="str">
            <v>Medically Needy 21+</v>
          </cell>
          <cell r="K3168">
            <v>95.136559139784893</v>
          </cell>
          <cell r="M3168">
            <v>0</v>
          </cell>
        </row>
        <row r="3169">
          <cell r="B3169" t="str">
            <v>D</v>
          </cell>
          <cell r="C3169" t="str">
            <v>Medically Needy 21+</v>
          </cell>
          <cell r="K3169">
            <v>1</v>
          </cell>
          <cell r="M3169">
            <v>0</v>
          </cell>
        </row>
        <row r="3170">
          <cell r="B3170" t="str">
            <v>D</v>
          </cell>
          <cell r="C3170" t="str">
            <v>Medically Needy 21+</v>
          </cell>
          <cell r="K3170">
            <v>6</v>
          </cell>
          <cell r="M3170">
            <v>0</v>
          </cell>
        </row>
        <row r="3171">
          <cell r="B3171" t="str">
            <v>D</v>
          </cell>
          <cell r="C3171" t="str">
            <v>Medically Needy 21+</v>
          </cell>
          <cell r="K3171">
            <v>56.629032258064498</v>
          </cell>
          <cell r="M3171">
            <v>0</v>
          </cell>
        </row>
        <row r="3172">
          <cell r="B3172" t="str">
            <v>D</v>
          </cell>
          <cell r="C3172" t="str">
            <v>Medically Needy 21+</v>
          </cell>
          <cell r="K3172">
            <v>3</v>
          </cell>
          <cell r="M3172">
            <v>0</v>
          </cell>
        </row>
        <row r="3173">
          <cell r="B3173" t="str">
            <v>D</v>
          </cell>
          <cell r="C3173" t="str">
            <v>Medically Needy 21+</v>
          </cell>
          <cell r="K3173">
            <v>12</v>
          </cell>
          <cell r="M3173">
            <v>0</v>
          </cell>
        </row>
        <row r="3174">
          <cell r="B3174" t="str">
            <v>E</v>
          </cell>
          <cell r="C3174" t="str">
            <v>Medicaid Only/Dual Eligible 0-20</v>
          </cell>
          <cell r="K3174">
            <v>6</v>
          </cell>
          <cell r="M3174">
            <v>0</v>
          </cell>
        </row>
        <row r="3175">
          <cell r="B3175" t="str">
            <v>E</v>
          </cell>
          <cell r="C3175" t="str">
            <v>Medicaid Only/Dual Eligible 0-20</v>
          </cell>
          <cell r="K3175">
            <v>998911.00752688304</v>
          </cell>
          <cell r="M3175">
            <v>0</v>
          </cell>
        </row>
        <row r="3176">
          <cell r="B3176" t="str">
            <v>E</v>
          </cell>
          <cell r="C3176" t="str">
            <v>Medicaid Only/Dual Eligible 0-20</v>
          </cell>
          <cell r="K3176">
            <v>616</v>
          </cell>
          <cell r="M3176">
            <v>0</v>
          </cell>
        </row>
        <row r="3177">
          <cell r="B3177" t="str">
            <v>E</v>
          </cell>
          <cell r="C3177" t="str">
            <v>Medicaid Only/Dual Eligible 0-20</v>
          </cell>
          <cell r="K3177">
            <v>11</v>
          </cell>
          <cell r="M3177">
            <v>0</v>
          </cell>
        </row>
        <row r="3178">
          <cell r="B3178" t="str">
            <v>E</v>
          </cell>
          <cell r="C3178" t="str">
            <v>Medicaid Only/Dual Eligible 0-20</v>
          </cell>
          <cell r="K3178">
            <v>52099.808602150501</v>
          </cell>
          <cell r="M3178">
            <v>0</v>
          </cell>
        </row>
        <row r="3179">
          <cell r="B3179" t="str">
            <v>E</v>
          </cell>
          <cell r="C3179" t="str">
            <v>Medicaid Only/Dual Eligible 0-20</v>
          </cell>
          <cell r="K3179">
            <v>106</v>
          </cell>
          <cell r="M3179">
            <v>0</v>
          </cell>
        </row>
        <row r="3180">
          <cell r="B3180" t="str">
            <v>E</v>
          </cell>
          <cell r="C3180" t="str">
            <v>Medicaid Only/Dual Eligible 0-20</v>
          </cell>
          <cell r="K3180">
            <v>3180.7752688172</v>
          </cell>
          <cell r="M3180">
            <v>0</v>
          </cell>
        </row>
        <row r="3181">
          <cell r="B3181" t="str">
            <v>E</v>
          </cell>
          <cell r="C3181" t="str">
            <v>Medicaid Only/Dual Eligible 0-20</v>
          </cell>
          <cell r="K3181">
            <v>6</v>
          </cell>
          <cell r="M3181">
            <v>0</v>
          </cell>
        </row>
        <row r="3182">
          <cell r="B3182" t="str">
            <v>E</v>
          </cell>
          <cell r="C3182" t="str">
            <v>Medicaid Only/Dual Eligible 0-20</v>
          </cell>
          <cell r="K3182">
            <v>728.71397849462403</v>
          </cell>
          <cell r="M3182">
            <v>0</v>
          </cell>
        </row>
        <row r="3183">
          <cell r="B3183" t="str">
            <v>E</v>
          </cell>
          <cell r="C3183" t="str">
            <v>Medicaid Only/Dual Eligible 0-20</v>
          </cell>
          <cell r="K3183">
            <v>7</v>
          </cell>
          <cell r="M3183">
            <v>0</v>
          </cell>
        </row>
        <row r="3184">
          <cell r="B3184" t="str">
            <v>E</v>
          </cell>
          <cell r="C3184" t="str">
            <v>Medicaid Only/Dual Eligible 0-20</v>
          </cell>
          <cell r="K3184">
            <v>1702.3623655914</v>
          </cell>
          <cell r="M3184">
            <v>0</v>
          </cell>
        </row>
        <row r="3185">
          <cell r="B3185" t="str">
            <v>E</v>
          </cell>
          <cell r="C3185" t="str">
            <v>Medicaid Only/Dual Eligible 0-20</v>
          </cell>
          <cell r="K3185">
            <v>354</v>
          </cell>
          <cell r="M3185">
            <v>0</v>
          </cell>
        </row>
        <row r="3186">
          <cell r="B3186" t="str">
            <v>E</v>
          </cell>
          <cell r="C3186" t="str">
            <v>Medicaid Only/Dual Eligible 0-20</v>
          </cell>
          <cell r="K3186">
            <v>25</v>
          </cell>
          <cell r="M3186">
            <v>0</v>
          </cell>
        </row>
        <row r="3187">
          <cell r="B3187" t="str">
            <v>E</v>
          </cell>
          <cell r="C3187" t="str">
            <v>Medicaid Only/Dual Eligible 0-20</v>
          </cell>
          <cell r="K3187">
            <v>9</v>
          </cell>
          <cell r="M3187">
            <v>0</v>
          </cell>
        </row>
        <row r="3188">
          <cell r="B3188" t="str">
            <v>E</v>
          </cell>
          <cell r="C3188" t="str">
            <v>Medicaid Only/Dual Eligible 0-20</v>
          </cell>
          <cell r="K3188">
            <v>3206.0655913978499</v>
          </cell>
          <cell r="M3188">
            <v>0</v>
          </cell>
        </row>
        <row r="3189">
          <cell r="B3189" t="str">
            <v>E</v>
          </cell>
          <cell r="C3189" t="str">
            <v>Medicaid Only/Dual Eligible 0-20</v>
          </cell>
          <cell r="K3189">
            <v>6</v>
          </cell>
          <cell r="M3189">
            <v>0</v>
          </cell>
        </row>
        <row r="3190">
          <cell r="B3190" t="str">
            <v>E</v>
          </cell>
          <cell r="C3190" t="str">
            <v>Medicaid Only/Dual Eligible 0-20</v>
          </cell>
          <cell r="K3190">
            <v>6</v>
          </cell>
          <cell r="M3190">
            <v>0</v>
          </cell>
        </row>
        <row r="3191">
          <cell r="B3191" t="str">
            <v>E</v>
          </cell>
          <cell r="C3191" t="str">
            <v>Medicaid Only/Dual Eligible 0-20</v>
          </cell>
          <cell r="K3191">
            <v>1</v>
          </cell>
          <cell r="M3191">
            <v>0</v>
          </cell>
        </row>
        <row r="3192">
          <cell r="B3192" t="str">
            <v>E</v>
          </cell>
          <cell r="C3192" t="str">
            <v>Medicaid Only/Dual Eligible 0-20</v>
          </cell>
          <cell r="K3192">
            <v>1110</v>
          </cell>
          <cell r="M3192">
            <v>0</v>
          </cell>
        </row>
        <row r="3193">
          <cell r="B3193" t="str">
            <v>E</v>
          </cell>
          <cell r="C3193" t="str">
            <v>Medicaid Only/Dual Eligible 0-20</v>
          </cell>
          <cell r="K3193">
            <v>6</v>
          </cell>
          <cell r="M3193">
            <v>0</v>
          </cell>
        </row>
        <row r="3194">
          <cell r="B3194" t="str">
            <v>E</v>
          </cell>
          <cell r="C3194" t="str">
            <v>Medicaid Only/Dual Eligible 0-20</v>
          </cell>
          <cell r="K3194">
            <v>12</v>
          </cell>
          <cell r="M3194">
            <v>0</v>
          </cell>
        </row>
        <row r="3195">
          <cell r="B3195" t="str">
            <v>E</v>
          </cell>
          <cell r="C3195" t="str">
            <v>Medicaid Only/Dual Eligible 0-20</v>
          </cell>
          <cell r="K3195">
            <v>8</v>
          </cell>
          <cell r="M3195">
            <v>0</v>
          </cell>
        </row>
        <row r="3196">
          <cell r="B3196" t="str">
            <v>E</v>
          </cell>
          <cell r="C3196" t="str">
            <v>Medicaid Only 21+</v>
          </cell>
          <cell r="K3196">
            <v>656</v>
          </cell>
          <cell r="M3196">
            <v>0</v>
          </cell>
        </row>
        <row r="3197">
          <cell r="B3197" t="str">
            <v>E</v>
          </cell>
          <cell r="C3197" t="str">
            <v>Medicaid Only 21+</v>
          </cell>
          <cell r="K3197">
            <v>280094.96344085998</v>
          </cell>
          <cell r="M3197">
            <v>0</v>
          </cell>
        </row>
        <row r="3198">
          <cell r="B3198" t="str">
            <v>E</v>
          </cell>
          <cell r="C3198" t="str">
            <v>Medicaid Only 21+</v>
          </cell>
          <cell r="K3198">
            <v>20</v>
          </cell>
          <cell r="M3198">
            <v>0</v>
          </cell>
        </row>
        <row r="3199">
          <cell r="B3199" t="str">
            <v>E</v>
          </cell>
          <cell r="C3199" t="str">
            <v>Medicaid Only 21+</v>
          </cell>
          <cell r="K3199">
            <v>2481.7580645161302</v>
          </cell>
          <cell r="M3199">
            <v>0</v>
          </cell>
        </row>
        <row r="3200">
          <cell r="B3200" t="str">
            <v>E</v>
          </cell>
          <cell r="C3200" t="str">
            <v>Medicaid Only 21+</v>
          </cell>
          <cell r="K3200">
            <v>75544.476344085997</v>
          </cell>
          <cell r="M3200">
            <v>0</v>
          </cell>
        </row>
        <row r="3201">
          <cell r="B3201" t="str">
            <v>E</v>
          </cell>
          <cell r="C3201" t="str">
            <v>Medicaid Only 21+</v>
          </cell>
          <cell r="K3201">
            <v>1062</v>
          </cell>
          <cell r="M3201">
            <v>0</v>
          </cell>
        </row>
        <row r="3202">
          <cell r="B3202" t="str">
            <v>E</v>
          </cell>
          <cell r="C3202" t="str">
            <v>Medicaid Only 21+</v>
          </cell>
          <cell r="K3202">
            <v>2132.8698924731202</v>
          </cell>
          <cell r="M3202">
            <v>0</v>
          </cell>
        </row>
        <row r="3203">
          <cell r="B3203" t="str">
            <v>E</v>
          </cell>
          <cell r="C3203" t="str">
            <v>Medicaid Only 21+</v>
          </cell>
          <cell r="K3203">
            <v>58</v>
          </cell>
          <cell r="M3203">
            <v>0</v>
          </cell>
        </row>
        <row r="3204">
          <cell r="B3204" t="str">
            <v>E</v>
          </cell>
          <cell r="C3204" t="str">
            <v>Medicaid Only 21+</v>
          </cell>
          <cell r="K3204">
            <v>130</v>
          </cell>
          <cell r="M3204">
            <v>0</v>
          </cell>
        </row>
        <row r="3205">
          <cell r="B3205" t="str">
            <v>E</v>
          </cell>
          <cell r="C3205" t="str">
            <v>Medicaid Only 21+</v>
          </cell>
          <cell r="K3205">
            <v>8974.7688172042999</v>
          </cell>
          <cell r="M3205">
            <v>0</v>
          </cell>
        </row>
        <row r="3206">
          <cell r="B3206" t="str">
            <v>E</v>
          </cell>
          <cell r="C3206" t="str">
            <v>Medicaid Only 21+</v>
          </cell>
          <cell r="K3206">
            <v>72.8</v>
          </cell>
          <cell r="M3206">
            <v>0</v>
          </cell>
        </row>
        <row r="3207">
          <cell r="B3207" t="str">
            <v>E</v>
          </cell>
          <cell r="C3207" t="str">
            <v>Medicaid Only 21+</v>
          </cell>
          <cell r="K3207">
            <v>3</v>
          </cell>
          <cell r="M3207">
            <v>0</v>
          </cell>
        </row>
        <row r="3208">
          <cell r="B3208" t="str">
            <v>E</v>
          </cell>
          <cell r="C3208" t="str">
            <v>Medicaid Only 21+</v>
          </cell>
          <cell r="K3208">
            <v>143</v>
          </cell>
          <cell r="M3208">
            <v>0</v>
          </cell>
        </row>
        <row r="3209">
          <cell r="B3209" t="str">
            <v>E</v>
          </cell>
          <cell r="C3209" t="str">
            <v>Medicaid Only 21+</v>
          </cell>
          <cell r="K3209">
            <v>1289</v>
          </cell>
          <cell r="M3209">
            <v>0</v>
          </cell>
        </row>
        <row r="3210">
          <cell r="B3210" t="str">
            <v>E</v>
          </cell>
          <cell r="C3210" t="str">
            <v>Medicaid Only 21+</v>
          </cell>
          <cell r="K3210">
            <v>9</v>
          </cell>
          <cell r="M3210">
            <v>0</v>
          </cell>
        </row>
        <row r="3211">
          <cell r="B3211" t="str">
            <v>E</v>
          </cell>
          <cell r="C3211" t="str">
            <v>Medicaid Only 21+</v>
          </cell>
          <cell r="K3211">
            <v>41523.244086021499</v>
          </cell>
          <cell r="M3211">
            <v>0</v>
          </cell>
        </row>
        <row r="3212">
          <cell r="B3212" t="str">
            <v>E</v>
          </cell>
          <cell r="C3212" t="str">
            <v>Medicaid Only 21+</v>
          </cell>
          <cell r="K3212">
            <v>129.36774193548399</v>
          </cell>
          <cell r="M3212">
            <v>0</v>
          </cell>
        </row>
        <row r="3213">
          <cell r="B3213" t="str">
            <v>E</v>
          </cell>
          <cell r="C3213" t="str">
            <v>Medicaid Only 21+</v>
          </cell>
          <cell r="K3213">
            <v>4982.4634408602096</v>
          </cell>
          <cell r="M3213">
            <v>0</v>
          </cell>
        </row>
        <row r="3214">
          <cell r="B3214" t="str">
            <v>E</v>
          </cell>
          <cell r="C3214" t="str">
            <v>Medicaid Only 21+</v>
          </cell>
          <cell r="K3214">
            <v>50</v>
          </cell>
          <cell r="M3214">
            <v>0</v>
          </cell>
        </row>
        <row r="3215">
          <cell r="B3215" t="str">
            <v>E</v>
          </cell>
          <cell r="C3215" t="str">
            <v>Medicaid Only 21+</v>
          </cell>
          <cell r="K3215">
            <v>1</v>
          </cell>
          <cell r="M3215">
            <v>0</v>
          </cell>
        </row>
        <row r="3216">
          <cell r="B3216" t="str">
            <v>E</v>
          </cell>
          <cell r="C3216" t="str">
            <v>Medicaid Only 21+</v>
          </cell>
          <cell r="K3216">
            <v>6680.0924731182804</v>
          </cell>
          <cell r="M3216">
            <v>0</v>
          </cell>
        </row>
        <row r="3217">
          <cell r="B3217" t="str">
            <v>E</v>
          </cell>
          <cell r="C3217" t="str">
            <v>Medicaid Only 21+</v>
          </cell>
          <cell r="K3217">
            <v>173</v>
          </cell>
          <cell r="M3217">
            <v>0</v>
          </cell>
        </row>
        <row r="3218">
          <cell r="B3218" t="str">
            <v>E</v>
          </cell>
          <cell r="C3218" t="str">
            <v>Medicaid Only 21+</v>
          </cell>
          <cell r="K3218">
            <v>121</v>
          </cell>
          <cell r="M3218">
            <v>0</v>
          </cell>
        </row>
        <row r="3219">
          <cell r="B3219" t="str">
            <v>E</v>
          </cell>
          <cell r="C3219" t="str">
            <v>Medicaid Only 21+</v>
          </cell>
          <cell r="K3219">
            <v>3</v>
          </cell>
          <cell r="M3219">
            <v>0</v>
          </cell>
        </row>
        <row r="3220">
          <cell r="B3220" t="str">
            <v>E</v>
          </cell>
          <cell r="C3220" t="str">
            <v>Medicaid Only 21+</v>
          </cell>
          <cell r="K3220">
            <v>369.96774193548401</v>
          </cell>
          <cell r="M3220">
            <v>0</v>
          </cell>
        </row>
        <row r="3221">
          <cell r="B3221" t="str">
            <v>E</v>
          </cell>
          <cell r="C3221" t="str">
            <v>Medicaid Only 21+</v>
          </cell>
          <cell r="K3221">
            <v>4608.5698924731196</v>
          </cell>
          <cell r="M3221">
            <v>0</v>
          </cell>
        </row>
        <row r="3222">
          <cell r="B3222" t="str">
            <v>E</v>
          </cell>
          <cell r="C3222" t="str">
            <v>Medicaid Only 21+</v>
          </cell>
          <cell r="K3222">
            <v>182.96666666666701</v>
          </cell>
          <cell r="M3222">
            <v>0</v>
          </cell>
        </row>
        <row r="3223">
          <cell r="B3223" t="str">
            <v>E</v>
          </cell>
          <cell r="C3223" t="str">
            <v>Medicaid Only 21+</v>
          </cell>
          <cell r="K3223">
            <v>16</v>
          </cell>
          <cell r="M3223">
            <v>0</v>
          </cell>
        </row>
        <row r="3224">
          <cell r="B3224" t="str">
            <v>E</v>
          </cell>
          <cell r="C3224" t="str">
            <v>Medicaid Only 21+</v>
          </cell>
          <cell r="K3224">
            <v>1133.0763440860201</v>
          </cell>
          <cell r="M3224">
            <v>0</v>
          </cell>
        </row>
        <row r="3225">
          <cell r="B3225" t="str">
            <v>E</v>
          </cell>
          <cell r="C3225" t="str">
            <v>Medicaid Only 21+</v>
          </cell>
          <cell r="K3225">
            <v>71</v>
          </cell>
          <cell r="M3225">
            <v>0</v>
          </cell>
        </row>
        <row r="3226">
          <cell r="B3226" t="str">
            <v>E</v>
          </cell>
          <cell r="C3226" t="str">
            <v>Medicaid Only 21+</v>
          </cell>
          <cell r="K3226">
            <v>6</v>
          </cell>
          <cell r="M3226">
            <v>0</v>
          </cell>
        </row>
        <row r="3227">
          <cell r="B3227" t="str">
            <v>E</v>
          </cell>
          <cell r="C3227" t="str">
            <v>Medicaid Only 21+</v>
          </cell>
          <cell r="K3227">
            <v>286</v>
          </cell>
          <cell r="M3227">
            <v>0</v>
          </cell>
        </row>
        <row r="3228">
          <cell r="B3228" t="str">
            <v>E</v>
          </cell>
          <cell r="C3228" t="str">
            <v>Medicaid Only 21+</v>
          </cell>
          <cell r="K3228">
            <v>78</v>
          </cell>
          <cell r="M3228">
            <v>0</v>
          </cell>
        </row>
        <row r="3229">
          <cell r="B3229" t="str">
            <v>E</v>
          </cell>
          <cell r="C3229" t="str">
            <v>Medicaid Only 21+</v>
          </cell>
          <cell r="K3229">
            <v>2</v>
          </cell>
          <cell r="M3229">
            <v>0</v>
          </cell>
        </row>
        <row r="3230">
          <cell r="B3230" t="str">
            <v>E</v>
          </cell>
          <cell r="C3230" t="str">
            <v>Medicaid Only 21+</v>
          </cell>
          <cell r="K3230">
            <v>877.94193548387102</v>
          </cell>
          <cell r="M3230">
            <v>0</v>
          </cell>
        </row>
        <row r="3231">
          <cell r="B3231" t="str">
            <v>E</v>
          </cell>
          <cell r="C3231" t="str">
            <v>Medicaid Only 21+</v>
          </cell>
          <cell r="K3231">
            <v>7</v>
          </cell>
          <cell r="M3231">
            <v>0</v>
          </cell>
        </row>
        <row r="3232">
          <cell r="B3232" t="str">
            <v>E</v>
          </cell>
          <cell r="C3232" t="str">
            <v>Medicaid Only 21+</v>
          </cell>
          <cell r="K3232">
            <v>158</v>
          </cell>
          <cell r="M3232">
            <v>0</v>
          </cell>
        </row>
        <row r="3233">
          <cell r="B3233" t="str">
            <v>E</v>
          </cell>
          <cell r="C3233" t="str">
            <v>Medicaid Only 21+</v>
          </cell>
          <cell r="K3233">
            <v>1</v>
          </cell>
          <cell r="M3233">
            <v>0</v>
          </cell>
        </row>
        <row r="3234">
          <cell r="B3234" t="str">
            <v>E</v>
          </cell>
          <cell r="C3234" t="str">
            <v>Medicaid Only 21+</v>
          </cell>
          <cell r="K3234">
            <v>83</v>
          </cell>
          <cell r="M3234">
            <v>0</v>
          </cell>
        </row>
        <row r="3235">
          <cell r="B3235" t="str">
            <v>E</v>
          </cell>
          <cell r="C3235" t="str">
            <v>Medicaid Only 21+</v>
          </cell>
          <cell r="K3235">
            <v>3971.1322580645201</v>
          </cell>
          <cell r="M3235">
            <v>0</v>
          </cell>
        </row>
        <row r="3236">
          <cell r="B3236" t="str">
            <v>E</v>
          </cell>
          <cell r="C3236" t="str">
            <v>Medicaid Only 21+</v>
          </cell>
          <cell r="K3236">
            <v>15</v>
          </cell>
          <cell r="M3236">
            <v>0</v>
          </cell>
        </row>
        <row r="3237">
          <cell r="B3237" t="str">
            <v>E</v>
          </cell>
          <cell r="C3237" t="str">
            <v>Medicaid Only 21+</v>
          </cell>
          <cell r="K3237">
            <v>37</v>
          </cell>
          <cell r="M3237">
            <v>0</v>
          </cell>
        </row>
        <row r="3238">
          <cell r="B3238" t="str">
            <v>E</v>
          </cell>
          <cell r="C3238" t="str">
            <v>Medicaid Only 21+</v>
          </cell>
          <cell r="K3238">
            <v>2599.9677419354798</v>
          </cell>
          <cell r="M3238">
            <v>0</v>
          </cell>
        </row>
        <row r="3239">
          <cell r="B3239" t="str">
            <v>E</v>
          </cell>
          <cell r="C3239" t="str">
            <v>Medicaid Only 21+</v>
          </cell>
          <cell r="K3239">
            <v>21</v>
          </cell>
          <cell r="M3239">
            <v>0</v>
          </cell>
        </row>
        <row r="3240">
          <cell r="B3240" t="str">
            <v>E</v>
          </cell>
          <cell r="C3240" t="str">
            <v>Medicaid Only 21+</v>
          </cell>
          <cell r="K3240">
            <v>4</v>
          </cell>
          <cell r="M3240">
            <v>0</v>
          </cell>
        </row>
        <row r="3241">
          <cell r="B3241" t="str">
            <v>E</v>
          </cell>
          <cell r="C3241" t="str">
            <v>Medicaid Only 21+</v>
          </cell>
          <cell r="K3241">
            <v>9</v>
          </cell>
          <cell r="M3241">
            <v>0</v>
          </cell>
        </row>
        <row r="3242">
          <cell r="B3242" t="str">
            <v>E</v>
          </cell>
          <cell r="C3242" t="str">
            <v>Medicaid Only 21+</v>
          </cell>
          <cell r="K3242">
            <v>11</v>
          </cell>
          <cell r="M3242">
            <v>0</v>
          </cell>
        </row>
        <row r="3243">
          <cell r="B3243" t="str">
            <v>E</v>
          </cell>
          <cell r="C3243" t="str">
            <v>Medicaid Only 21+</v>
          </cell>
          <cell r="K3243">
            <v>10</v>
          </cell>
          <cell r="M3243">
            <v>0</v>
          </cell>
        </row>
        <row r="3244">
          <cell r="B3244" t="str">
            <v>E</v>
          </cell>
          <cell r="C3244" t="str">
            <v>Medicaid Only 21+</v>
          </cell>
          <cell r="K3244">
            <v>23</v>
          </cell>
          <cell r="M3244">
            <v>0</v>
          </cell>
        </row>
        <row r="3245">
          <cell r="B3245" t="str">
            <v>E</v>
          </cell>
          <cell r="C3245" t="str">
            <v>Medicaid Only 21+</v>
          </cell>
          <cell r="K3245">
            <v>4</v>
          </cell>
          <cell r="M3245">
            <v>0</v>
          </cell>
        </row>
        <row r="3246">
          <cell r="B3246" t="str">
            <v>E</v>
          </cell>
          <cell r="C3246" t="str">
            <v>Medicaid Only 21+</v>
          </cell>
          <cell r="K3246">
            <v>62</v>
          </cell>
          <cell r="M3246">
            <v>0</v>
          </cell>
        </row>
        <row r="3247">
          <cell r="B3247" t="str">
            <v>E</v>
          </cell>
          <cell r="C3247" t="str">
            <v>Medicaid Only 21+</v>
          </cell>
          <cell r="K3247">
            <v>4</v>
          </cell>
          <cell r="M3247">
            <v>0</v>
          </cell>
        </row>
        <row r="3248">
          <cell r="B3248" t="str">
            <v>E</v>
          </cell>
          <cell r="C3248" t="str">
            <v>Medicaid Only 21+</v>
          </cell>
          <cell r="K3248">
            <v>2</v>
          </cell>
          <cell r="M3248">
            <v>0</v>
          </cell>
        </row>
        <row r="3249">
          <cell r="B3249" t="str">
            <v>E</v>
          </cell>
          <cell r="C3249" t="str">
            <v>Dual Eligible 21+</v>
          </cell>
          <cell r="K3249">
            <v>10489.6569892473</v>
          </cell>
          <cell r="M3249">
            <v>0</v>
          </cell>
        </row>
        <row r="3250">
          <cell r="B3250" t="str">
            <v>E</v>
          </cell>
          <cell r="C3250" t="str">
            <v>Dual Eligible 21+</v>
          </cell>
          <cell r="K3250">
            <v>746.96666666666704</v>
          </cell>
          <cell r="M3250">
            <v>0</v>
          </cell>
        </row>
        <row r="3251">
          <cell r="B3251" t="str">
            <v>E</v>
          </cell>
          <cell r="C3251" t="str">
            <v>Dual Eligible 21+</v>
          </cell>
          <cell r="K3251">
            <v>501.17849462365598</v>
          </cell>
          <cell r="M3251">
            <v>0</v>
          </cell>
        </row>
        <row r="3252">
          <cell r="B3252" t="str">
            <v>E</v>
          </cell>
          <cell r="C3252" t="str">
            <v>Dual Eligible 21+</v>
          </cell>
          <cell r="K3252">
            <v>39</v>
          </cell>
          <cell r="M3252">
            <v>0</v>
          </cell>
        </row>
        <row r="3253">
          <cell r="B3253" t="str">
            <v>E</v>
          </cell>
          <cell r="C3253" t="str">
            <v>Dual Eligible 21+</v>
          </cell>
          <cell r="K3253">
            <v>6091.5849462365604</v>
          </cell>
          <cell r="M3253">
            <v>0</v>
          </cell>
        </row>
        <row r="3254">
          <cell r="B3254" t="str">
            <v>E</v>
          </cell>
          <cell r="C3254" t="str">
            <v>Dual Eligible 21+</v>
          </cell>
          <cell r="K3254">
            <v>1267.0655913978501</v>
          </cell>
          <cell r="M3254">
            <v>0</v>
          </cell>
        </row>
        <row r="3255">
          <cell r="B3255" t="str">
            <v>E</v>
          </cell>
          <cell r="C3255" t="str">
            <v>Dual Eligible 21+</v>
          </cell>
          <cell r="K3255">
            <v>52</v>
          </cell>
          <cell r="M3255">
            <v>0</v>
          </cell>
        </row>
        <row r="3256">
          <cell r="B3256" t="str">
            <v>E</v>
          </cell>
          <cell r="C3256" t="str">
            <v>Dual Eligible 21+</v>
          </cell>
          <cell r="K3256">
            <v>355.26666666666699</v>
          </cell>
          <cell r="M3256">
            <v>0</v>
          </cell>
        </row>
        <row r="3257">
          <cell r="B3257" t="str">
            <v>E</v>
          </cell>
          <cell r="C3257" t="str">
            <v>Dual Eligible 21+</v>
          </cell>
          <cell r="K3257">
            <v>15930.8279569892</v>
          </cell>
          <cell r="M3257">
            <v>0</v>
          </cell>
        </row>
        <row r="3258">
          <cell r="B3258" t="str">
            <v>E</v>
          </cell>
          <cell r="C3258" t="str">
            <v>Dual Eligible 21+</v>
          </cell>
          <cell r="K3258">
            <v>5775.8064516128998</v>
          </cell>
          <cell r="M3258">
            <v>0</v>
          </cell>
        </row>
        <row r="3259">
          <cell r="B3259" t="str">
            <v>E</v>
          </cell>
          <cell r="C3259" t="str">
            <v>Dual Eligible 21+</v>
          </cell>
          <cell r="K3259">
            <v>28</v>
          </cell>
          <cell r="M3259">
            <v>0</v>
          </cell>
        </row>
        <row r="3260">
          <cell r="B3260" t="str">
            <v>E</v>
          </cell>
          <cell r="C3260" t="str">
            <v>Dual Eligible 21+</v>
          </cell>
          <cell r="K3260">
            <v>240.129032258065</v>
          </cell>
          <cell r="M3260">
            <v>0</v>
          </cell>
        </row>
        <row r="3261">
          <cell r="B3261" t="str">
            <v>E</v>
          </cell>
          <cell r="C3261" t="str">
            <v>Dual Eligible 21+</v>
          </cell>
          <cell r="K3261">
            <v>3251.5182795698902</v>
          </cell>
          <cell r="M3261">
            <v>0</v>
          </cell>
        </row>
        <row r="3262">
          <cell r="B3262" t="str">
            <v>E</v>
          </cell>
          <cell r="C3262" t="str">
            <v>Dual Eligible 21+</v>
          </cell>
          <cell r="K3262">
            <v>7507.0344086021496</v>
          </cell>
          <cell r="M3262">
            <v>0</v>
          </cell>
        </row>
        <row r="3263">
          <cell r="B3263" t="str">
            <v>E</v>
          </cell>
          <cell r="C3263" t="str">
            <v>Dual Eligible 21+</v>
          </cell>
          <cell r="K3263">
            <v>82</v>
          </cell>
          <cell r="M3263">
            <v>0</v>
          </cell>
        </row>
        <row r="3264">
          <cell r="B3264" t="str">
            <v>E</v>
          </cell>
          <cell r="C3264" t="str">
            <v>Dual Eligible 21+</v>
          </cell>
          <cell r="K3264">
            <v>65</v>
          </cell>
          <cell r="M3264">
            <v>0</v>
          </cell>
        </row>
        <row r="3265">
          <cell r="B3265" t="str">
            <v>E</v>
          </cell>
          <cell r="C3265" t="str">
            <v>Dual Eligible 21+</v>
          </cell>
          <cell r="K3265">
            <v>98.784946236559094</v>
          </cell>
          <cell r="M3265">
            <v>0</v>
          </cell>
        </row>
        <row r="3266">
          <cell r="B3266" t="str">
            <v>E</v>
          </cell>
          <cell r="C3266" t="str">
            <v>Dual Eligible 21+</v>
          </cell>
          <cell r="K3266">
            <v>0.5</v>
          </cell>
          <cell r="M3266">
            <v>0</v>
          </cell>
        </row>
        <row r="3267">
          <cell r="B3267" t="str">
            <v>E</v>
          </cell>
          <cell r="C3267" t="str">
            <v>Dual Eligible 21+</v>
          </cell>
          <cell r="K3267">
            <v>96.533333333333303</v>
          </cell>
          <cell r="M3267">
            <v>0</v>
          </cell>
        </row>
        <row r="3268">
          <cell r="B3268" t="str">
            <v>E</v>
          </cell>
          <cell r="C3268" t="str">
            <v>Dual Eligible 21+</v>
          </cell>
          <cell r="K3268">
            <v>179.934408602151</v>
          </cell>
          <cell r="M3268">
            <v>0</v>
          </cell>
        </row>
        <row r="3269">
          <cell r="B3269" t="str">
            <v>E</v>
          </cell>
          <cell r="C3269" t="str">
            <v>Dual Eligible 21+</v>
          </cell>
          <cell r="K3269">
            <v>507.33333333333297</v>
          </cell>
          <cell r="M3269">
            <v>0</v>
          </cell>
        </row>
        <row r="3270">
          <cell r="B3270" t="str">
            <v>E</v>
          </cell>
          <cell r="C3270" t="str">
            <v>Dual Eligible 21+</v>
          </cell>
          <cell r="K3270">
            <v>33</v>
          </cell>
          <cell r="M3270">
            <v>0</v>
          </cell>
        </row>
        <row r="3271">
          <cell r="B3271" t="str">
            <v>E</v>
          </cell>
          <cell r="C3271" t="str">
            <v>Dual Eligible 21+</v>
          </cell>
          <cell r="K3271">
            <v>6</v>
          </cell>
          <cell r="M3271">
            <v>0</v>
          </cell>
        </row>
        <row r="3272">
          <cell r="B3272" t="str">
            <v>E</v>
          </cell>
          <cell r="C3272" t="str">
            <v>Dual Eligible 21+</v>
          </cell>
          <cell r="K3272">
            <v>605.96774193548401</v>
          </cell>
          <cell r="M3272">
            <v>0</v>
          </cell>
        </row>
        <row r="3273">
          <cell r="B3273" t="str">
            <v>E</v>
          </cell>
          <cell r="C3273" t="str">
            <v>Dual Eligible 21+</v>
          </cell>
          <cell r="K3273">
            <v>370.46774193548401</v>
          </cell>
          <cell r="M3273">
            <v>0</v>
          </cell>
        </row>
        <row r="3274">
          <cell r="B3274" t="str">
            <v>E</v>
          </cell>
          <cell r="C3274" t="str">
            <v>Dual Eligible 21+</v>
          </cell>
          <cell r="K3274">
            <v>9</v>
          </cell>
          <cell r="M3274">
            <v>0</v>
          </cell>
        </row>
        <row r="3275">
          <cell r="B3275" t="str">
            <v>E</v>
          </cell>
          <cell r="C3275" t="str">
            <v>Dual Eligible 21+</v>
          </cell>
          <cell r="K3275">
            <v>32</v>
          </cell>
          <cell r="M3275">
            <v>0</v>
          </cell>
        </row>
        <row r="3276">
          <cell r="B3276" t="str">
            <v>E</v>
          </cell>
          <cell r="C3276" t="str">
            <v>Dual Eligible 21+</v>
          </cell>
          <cell r="K3276">
            <v>1860.3677419354799</v>
          </cell>
          <cell r="M3276">
            <v>0</v>
          </cell>
        </row>
        <row r="3277">
          <cell r="B3277" t="str">
            <v>E</v>
          </cell>
          <cell r="C3277" t="str">
            <v>Dual Eligible 21+</v>
          </cell>
          <cell r="K3277">
            <v>1428.7935483870999</v>
          </cell>
          <cell r="M3277">
            <v>0</v>
          </cell>
        </row>
        <row r="3278">
          <cell r="B3278" t="str">
            <v>E</v>
          </cell>
          <cell r="C3278" t="str">
            <v>Dual Eligible 21+</v>
          </cell>
          <cell r="K3278">
            <v>35</v>
          </cell>
          <cell r="M3278">
            <v>0</v>
          </cell>
        </row>
        <row r="3279">
          <cell r="B3279" t="str">
            <v>E</v>
          </cell>
          <cell r="C3279" t="str">
            <v>Dual Eligible 21+</v>
          </cell>
          <cell r="K3279">
            <v>6</v>
          </cell>
          <cell r="M3279">
            <v>0</v>
          </cell>
        </row>
        <row r="3280">
          <cell r="B3280" t="str">
            <v>E</v>
          </cell>
          <cell r="C3280" t="str">
            <v>Dual Eligible 21+</v>
          </cell>
          <cell r="K3280">
            <v>409.53333333333302</v>
          </cell>
          <cell r="M3280">
            <v>0</v>
          </cell>
        </row>
        <row r="3281">
          <cell r="B3281" t="str">
            <v>E</v>
          </cell>
          <cell r="C3281" t="str">
            <v>Dual Eligible 21+</v>
          </cell>
          <cell r="K3281">
            <v>3636.9333333333302</v>
          </cell>
          <cell r="M3281">
            <v>0</v>
          </cell>
        </row>
        <row r="3282">
          <cell r="B3282" t="str">
            <v>E</v>
          </cell>
          <cell r="C3282" t="str">
            <v>Dual Eligible 21+</v>
          </cell>
          <cell r="K3282">
            <v>34</v>
          </cell>
          <cell r="M3282">
            <v>0</v>
          </cell>
        </row>
        <row r="3283">
          <cell r="B3283" t="str">
            <v>E</v>
          </cell>
          <cell r="C3283" t="str">
            <v>Dual Eligible 21+</v>
          </cell>
          <cell r="K3283">
            <v>7</v>
          </cell>
          <cell r="M3283">
            <v>0</v>
          </cell>
        </row>
        <row r="3284">
          <cell r="B3284" t="str">
            <v>E</v>
          </cell>
          <cell r="C3284" t="str">
            <v>Dual Eligible 21+</v>
          </cell>
          <cell r="K3284">
            <v>7.1612903225806503</v>
          </cell>
          <cell r="M3284">
            <v>0</v>
          </cell>
        </row>
        <row r="3285">
          <cell r="B3285" t="str">
            <v>E</v>
          </cell>
          <cell r="C3285" t="str">
            <v>Dual Eligible 21+</v>
          </cell>
          <cell r="K3285">
            <v>8</v>
          </cell>
          <cell r="M3285">
            <v>0</v>
          </cell>
        </row>
        <row r="3286">
          <cell r="B3286" t="str">
            <v>E</v>
          </cell>
          <cell r="C3286" t="str">
            <v>Dual Eligible 21+</v>
          </cell>
          <cell r="K3286">
            <v>55</v>
          </cell>
          <cell r="M3286">
            <v>0</v>
          </cell>
        </row>
        <row r="3287">
          <cell r="B3287" t="str">
            <v>E</v>
          </cell>
          <cell r="C3287" t="str">
            <v>Dual Eligible 21+</v>
          </cell>
          <cell r="K3287">
            <v>2750.7440860215102</v>
          </cell>
          <cell r="M3287">
            <v>0</v>
          </cell>
        </row>
        <row r="3288">
          <cell r="B3288" t="str">
            <v>E</v>
          </cell>
          <cell r="C3288" t="str">
            <v>Dual Eligible 21+</v>
          </cell>
          <cell r="K3288">
            <v>3</v>
          </cell>
          <cell r="M3288">
            <v>0</v>
          </cell>
        </row>
        <row r="3289">
          <cell r="B3289" t="str">
            <v>E</v>
          </cell>
          <cell r="C3289" t="str">
            <v>Dual Eligible 21+</v>
          </cell>
          <cell r="K3289">
            <v>1679.5010752688199</v>
          </cell>
          <cell r="M3289">
            <v>0</v>
          </cell>
        </row>
        <row r="3290">
          <cell r="B3290" t="str">
            <v>E</v>
          </cell>
          <cell r="C3290" t="str">
            <v>Dual Eligible 21+</v>
          </cell>
          <cell r="K3290">
            <v>22</v>
          </cell>
          <cell r="M3290">
            <v>0</v>
          </cell>
        </row>
        <row r="3291">
          <cell r="B3291" t="str">
            <v>E</v>
          </cell>
          <cell r="C3291" t="str">
            <v>Dual Eligible 21+</v>
          </cell>
          <cell r="K3291">
            <v>9</v>
          </cell>
          <cell r="M3291">
            <v>0</v>
          </cell>
        </row>
        <row r="3292">
          <cell r="B3292" t="str">
            <v>E</v>
          </cell>
          <cell r="C3292" t="str">
            <v>Dual Eligible 21+</v>
          </cell>
          <cell r="K3292">
            <v>7</v>
          </cell>
          <cell r="M3292">
            <v>0</v>
          </cell>
        </row>
        <row r="3293">
          <cell r="B3293" t="str">
            <v>E</v>
          </cell>
          <cell r="C3293" t="str">
            <v>Dual Eligible 21+</v>
          </cell>
          <cell r="K3293">
            <v>200</v>
          </cell>
          <cell r="M3293">
            <v>0</v>
          </cell>
        </row>
        <row r="3294">
          <cell r="B3294" t="str">
            <v>E</v>
          </cell>
          <cell r="C3294" t="str">
            <v>Dual Eligible 21+</v>
          </cell>
          <cell r="K3294">
            <v>167</v>
          </cell>
          <cell r="M3294">
            <v>0</v>
          </cell>
        </row>
        <row r="3295">
          <cell r="B3295" t="str">
            <v>E</v>
          </cell>
          <cell r="C3295" t="str">
            <v>Dual Eligible 21+</v>
          </cell>
          <cell r="K3295">
            <v>11</v>
          </cell>
          <cell r="M3295">
            <v>0</v>
          </cell>
        </row>
        <row r="3296">
          <cell r="B3296" t="str">
            <v>E</v>
          </cell>
          <cell r="C3296" t="str">
            <v>Dual Eligible 21+</v>
          </cell>
          <cell r="K3296">
            <v>3</v>
          </cell>
          <cell r="M3296">
            <v>0</v>
          </cell>
        </row>
        <row r="3297">
          <cell r="B3297" t="str">
            <v>E</v>
          </cell>
          <cell r="C3297" t="str">
            <v>Dual Eligible 21+</v>
          </cell>
          <cell r="K3297">
            <v>1</v>
          </cell>
          <cell r="M3297">
            <v>0</v>
          </cell>
        </row>
        <row r="3298">
          <cell r="B3298" t="str">
            <v>E</v>
          </cell>
          <cell r="C3298" t="str">
            <v>Dual Eligible 21+</v>
          </cell>
          <cell r="K3298">
            <v>14</v>
          </cell>
          <cell r="M3298">
            <v>0</v>
          </cell>
        </row>
        <row r="3299">
          <cell r="B3299" t="str">
            <v>E</v>
          </cell>
          <cell r="C3299" t="str">
            <v>Dual Eligible 21+</v>
          </cell>
          <cell r="K3299">
            <v>8</v>
          </cell>
          <cell r="M3299">
            <v>0</v>
          </cell>
        </row>
        <row r="3300">
          <cell r="B3300" t="str">
            <v>E</v>
          </cell>
          <cell r="C3300" t="str">
            <v>Dual Eligible 21+</v>
          </cell>
          <cell r="K3300">
            <v>8</v>
          </cell>
          <cell r="M3300">
            <v>0</v>
          </cell>
        </row>
        <row r="3301">
          <cell r="B3301" t="str">
            <v>E</v>
          </cell>
          <cell r="C3301" t="str">
            <v>Dual Eligible 21+</v>
          </cell>
          <cell r="K3301">
            <v>15</v>
          </cell>
          <cell r="M3301">
            <v>0</v>
          </cell>
        </row>
        <row r="3302">
          <cell r="B3302" t="str">
            <v>E</v>
          </cell>
          <cell r="C3302" t="str">
            <v>Dual Eligible 21+</v>
          </cell>
          <cell r="K3302">
            <v>9</v>
          </cell>
          <cell r="M3302">
            <v>0</v>
          </cell>
        </row>
        <row r="3303">
          <cell r="B3303" t="str">
            <v>E</v>
          </cell>
          <cell r="C3303" t="str">
            <v>Dual Eligible 21+</v>
          </cell>
          <cell r="K3303">
            <v>9</v>
          </cell>
          <cell r="M3303">
            <v>0</v>
          </cell>
        </row>
        <row r="3304">
          <cell r="B3304" t="str">
            <v>E</v>
          </cell>
          <cell r="C3304" t="str">
            <v>Medically Needy 0-20</v>
          </cell>
          <cell r="K3304">
            <v>6637.8387096774204</v>
          </cell>
          <cell r="M3304">
            <v>0</v>
          </cell>
        </row>
        <row r="3305">
          <cell r="B3305" t="str">
            <v>E</v>
          </cell>
          <cell r="C3305" t="str">
            <v>Medically Needy 0-20</v>
          </cell>
          <cell r="K3305">
            <v>593.139784946237</v>
          </cell>
          <cell r="M3305">
            <v>0</v>
          </cell>
        </row>
        <row r="3306">
          <cell r="B3306" t="str">
            <v>E</v>
          </cell>
          <cell r="C3306" t="str">
            <v>Medically Needy 0-20</v>
          </cell>
          <cell r="K3306">
            <v>1</v>
          </cell>
          <cell r="M3306">
            <v>0</v>
          </cell>
        </row>
        <row r="3307">
          <cell r="B3307" t="str">
            <v>E</v>
          </cell>
          <cell r="C3307" t="str">
            <v>Medically Needy 0-20</v>
          </cell>
          <cell r="K3307">
            <v>6</v>
          </cell>
          <cell r="M3307">
            <v>0</v>
          </cell>
        </row>
        <row r="3308">
          <cell r="B3308" t="str">
            <v>E</v>
          </cell>
          <cell r="C3308" t="str">
            <v>Medically Needy 0-20</v>
          </cell>
          <cell r="K3308">
            <v>2</v>
          </cell>
          <cell r="M3308">
            <v>0</v>
          </cell>
        </row>
        <row r="3309">
          <cell r="B3309" t="str">
            <v>E</v>
          </cell>
          <cell r="C3309" t="str">
            <v>Medically Needy 21+</v>
          </cell>
          <cell r="K3309">
            <v>28788.7612903226</v>
          </cell>
          <cell r="M3309">
            <v>0</v>
          </cell>
        </row>
        <row r="3310">
          <cell r="B3310" t="str">
            <v>E</v>
          </cell>
          <cell r="C3310" t="str">
            <v>Medically Needy 21+</v>
          </cell>
          <cell r="K3310">
            <v>234.53333333333299</v>
          </cell>
          <cell r="M3310">
            <v>0</v>
          </cell>
        </row>
        <row r="3311">
          <cell r="B3311" t="str">
            <v>E</v>
          </cell>
          <cell r="C3311" t="str">
            <v>Medically Needy 21+</v>
          </cell>
          <cell r="K3311">
            <v>3292.2591397849501</v>
          </cell>
          <cell r="M3311">
            <v>0</v>
          </cell>
        </row>
        <row r="3312">
          <cell r="B3312" t="str">
            <v>E</v>
          </cell>
          <cell r="C3312" t="str">
            <v>Medically Needy 21+</v>
          </cell>
          <cell r="K3312">
            <v>61</v>
          </cell>
          <cell r="M3312">
            <v>0</v>
          </cell>
        </row>
        <row r="3313">
          <cell r="B3313" t="str">
            <v>E</v>
          </cell>
          <cell r="C3313" t="str">
            <v>Medically Needy 21+</v>
          </cell>
          <cell r="K3313">
            <v>125.74301075268799</v>
          </cell>
          <cell r="M3313">
            <v>0</v>
          </cell>
        </row>
        <row r="3314">
          <cell r="B3314" t="str">
            <v>E</v>
          </cell>
          <cell r="C3314" t="str">
            <v>Medically Needy 21+</v>
          </cell>
          <cell r="K3314">
            <v>9</v>
          </cell>
          <cell r="M3314">
            <v>0</v>
          </cell>
        </row>
        <row r="3315">
          <cell r="B3315" t="str">
            <v>E</v>
          </cell>
          <cell r="C3315" t="str">
            <v>Medically Needy 21+</v>
          </cell>
          <cell r="K3315">
            <v>12.762365591397799</v>
          </cell>
          <cell r="M3315">
            <v>0</v>
          </cell>
        </row>
        <row r="3316">
          <cell r="B3316" t="str">
            <v>E</v>
          </cell>
          <cell r="C3316" t="str">
            <v>Medically Needy 21+</v>
          </cell>
          <cell r="K3316">
            <v>3</v>
          </cell>
          <cell r="M3316">
            <v>0</v>
          </cell>
        </row>
        <row r="3317">
          <cell r="B3317" t="str">
            <v>E</v>
          </cell>
          <cell r="C3317" t="str">
            <v>Medically Needy 21+</v>
          </cell>
          <cell r="K3317">
            <v>6</v>
          </cell>
          <cell r="M3317">
            <v>0</v>
          </cell>
        </row>
        <row r="3318">
          <cell r="B3318" t="str">
            <v>F</v>
          </cell>
          <cell r="C3318" t="str">
            <v>Medicaid Only/Dual Eligible 0-20</v>
          </cell>
          <cell r="K3318">
            <v>519621.08602150599</v>
          </cell>
          <cell r="M3318">
            <v>0</v>
          </cell>
        </row>
        <row r="3319">
          <cell r="B3319" t="str">
            <v>F</v>
          </cell>
          <cell r="C3319" t="str">
            <v>Medicaid Only/Dual Eligible 0-20</v>
          </cell>
          <cell r="K3319">
            <v>3</v>
          </cell>
          <cell r="M3319">
            <v>0</v>
          </cell>
        </row>
        <row r="3320">
          <cell r="B3320" t="str">
            <v>F</v>
          </cell>
          <cell r="C3320" t="str">
            <v>Medicaid Only/Dual Eligible 0-20</v>
          </cell>
          <cell r="K3320">
            <v>234</v>
          </cell>
          <cell r="M3320">
            <v>0</v>
          </cell>
        </row>
        <row r="3321">
          <cell r="B3321" t="str">
            <v>F</v>
          </cell>
          <cell r="C3321" t="str">
            <v>Medicaid Only/Dual Eligible 0-20</v>
          </cell>
          <cell r="K3321">
            <v>24788.918279569902</v>
          </cell>
          <cell r="M3321">
            <v>0</v>
          </cell>
        </row>
        <row r="3322">
          <cell r="B3322" t="str">
            <v>F</v>
          </cell>
          <cell r="C3322" t="str">
            <v>Medicaid Only/Dual Eligible 0-20</v>
          </cell>
          <cell r="K3322">
            <v>51</v>
          </cell>
          <cell r="M3322">
            <v>0</v>
          </cell>
        </row>
        <row r="3323">
          <cell r="B3323" t="str">
            <v>F</v>
          </cell>
          <cell r="C3323" t="str">
            <v>Medicaid Only/Dual Eligible 0-20</v>
          </cell>
          <cell r="K3323">
            <v>1962.5397849462399</v>
          </cell>
          <cell r="M3323">
            <v>0</v>
          </cell>
        </row>
        <row r="3324">
          <cell r="B3324" t="str">
            <v>F</v>
          </cell>
          <cell r="C3324" t="str">
            <v>Medicaid Only/Dual Eligible 0-20</v>
          </cell>
          <cell r="K3324">
            <v>421.01720430107503</v>
          </cell>
          <cell r="M3324">
            <v>0</v>
          </cell>
        </row>
        <row r="3325">
          <cell r="B3325" t="str">
            <v>F</v>
          </cell>
          <cell r="C3325" t="str">
            <v>Medicaid Only/Dual Eligible 0-20</v>
          </cell>
          <cell r="K3325">
            <v>5</v>
          </cell>
          <cell r="M3325">
            <v>0</v>
          </cell>
        </row>
        <row r="3326">
          <cell r="B3326" t="str">
            <v>F</v>
          </cell>
          <cell r="C3326" t="str">
            <v>Medicaid Only/Dual Eligible 0-20</v>
          </cell>
          <cell r="K3326">
            <v>888.09784946236596</v>
          </cell>
          <cell r="M3326">
            <v>0</v>
          </cell>
        </row>
        <row r="3327">
          <cell r="B3327" t="str">
            <v>F</v>
          </cell>
          <cell r="C3327" t="str">
            <v>Medicaid Only/Dual Eligible 0-20</v>
          </cell>
          <cell r="K3327">
            <v>1</v>
          </cell>
          <cell r="M3327">
            <v>0</v>
          </cell>
        </row>
        <row r="3328">
          <cell r="B3328" t="str">
            <v>F</v>
          </cell>
          <cell r="C3328" t="str">
            <v>Medicaid Only/Dual Eligible 0-20</v>
          </cell>
          <cell r="K3328">
            <v>129</v>
          </cell>
          <cell r="M3328">
            <v>0</v>
          </cell>
        </row>
        <row r="3329">
          <cell r="B3329" t="str">
            <v>F</v>
          </cell>
          <cell r="C3329" t="str">
            <v>Medicaid Only/Dual Eligible 0-20</v>
          </cell>
          <cell r="K3329">
            <v>2</v>
          </cell>
          <cell r="M3329">
            <v>0</v>
          </cell>
        </row>
        <row r="3330">
          <cell r="B3330" t="str">
            <v>F</v>
          </cell>
          <cell r="C3330" t="str">
            <v>Medicaid Only/Dual Eligible 0-20</v>
          </cell>
          <cell r="K3330">
            <v>27</v>
          </cell>
          <cell r="M3330">
            <v>0</v>
          </cell>
        </row>
        <row r="3331">
          <cell r="B3331" t="str">
            <v>F</v>
          </cell>
          <cell r="C3331" t="str">
            <v>Medicaid Only/Dual Eligible 0-20</v>
          </cell>
          <cell r="K3331">
            <v>10</v>
          </cell>
          <cell r="M3331">
            <v>0</v>
          </cell>
        </row>
        <row r="3332">
          <cell r="B3332" t="str">
            <v>F</v>
          </cell>
          <cell r="C3332" t="str">
            <v>Medicaid Only/Dual Eligible 0-20</v>
          </cell>
          <cell r="K3332">
            <v>1762.7064516129001</v>
          </cell>
          <cell r="M3332">
            <v>0</v>
          </cell>
        </row>
        <row r="3333">
          <cell r="B3333" t="str">
            <v>F</v>
          </cell>
          <cell r="C3333" t="str">
            <v>Medicaid Only/Dual Eligible 0-20</v>
          </cell>
          <cell r="K3333">
            <v>6</v>
          </cell>
          <cell r="M3333">
            <v>0</v>
          </cell>
        </row>
        <row r="3334">
          <cell r="B3334" t="str">
            <v>F</v>
          </cell>
          <cell r="C3334" t="str">
            <v>Medicaid Only/Dual Eligible 0-20</v>
          </cell>
          <cell r="K3334">
            <v>594</v>
          </cell>
          <cell r="M3334">
            <v>0</v>
          </cell>
        </row>
        <row r="3335">
          <cell r="B3335" t="str">
            <v>F</v>
          </cell>
          <cell r="C3335" t="str">
            <v>Medicaid Only/Dual Eligible 0-20</v>
          </cell>
          <cell r="K3335">
            <v>1</v>
          </cell>
          <cell r="M3335">
            <v>0</v>
          </cell>
        </row>
        <row r="3336">
          <cell r="B3336" t="str">
            <v>F</v>
          </cell>
          <cell r="C3336" t="str">
            <v>Medicaid Only/Dual Eligible 0-20</v>
          </cell>
          <cell r="K3336">
            <v>13</v>
          </cell>
          <cell r="M3336">
            <v>0</v>
          </cell>
        </row>
        <row r="3337">
          <cell r="B3337" t="str">
            <v>F</v>
          </cell>
          <cell r="C3337" t="str">
            <v>Medicaid Only 21+</v>
          </cell>
          <cell r="K3337">
            <v>357.96774193548401</v>
          </cell>
          <cell r="M3337">
            <v>0</v>
          </cell>
        </row>
        <row r="3338">
          <cell r="B3338" t="str">
            <v>F</v>
          </cell>
          <cell r="C3338" t="str">
            <v>Medicaid Only 21+</v>
          </cell>
          <cell r="K3338">
            <v>121916.990322581</v>
          </cell>
          <cell r="M3338">
            <v>0</v>
          </cell>
        </row>
        <row r="3339">
          <cell r="B3339" t="str">
            <v>F</v>
          </cell>
          <cell r="C3339" t="str">
            <v>Medicaid Only 21+</v>
          </cell>
          <cell r="K3339">
            <v>7</v>
          </cell>
          <cell r="M3339">
            <v>0</v>
          </cell>
        </row>
        <row r="3340">
          <cell r="B3340" t="str">
            <v>F</v>
          </cell>
          <cell r="C3340" t="str">
            <v>Medicaid Only 21+</v>
          </cell>
          <cell r="K3340">
            <v>839.54193548387104</v>
          </cell>
          <cell r="M3340">
            <v>0</v>
          </cell>
        </row>
        <row r="3341">
          <cell r="B3341" t="str">
            <v>F</v>
          </cell>
          <cell r="C3341" t="str">
            <v>Medicaid Only 21+</v>
          </cell>
          <cell r="K3341">
            <v>32690.7043010753</v>
          </cell>
          <cell r="M3341">
            <v>0</v>
          </cell>
        </row>
        <row r="3342">
          <cell r="B3342" t="str">
            <v>F</v>
          </cell>
          <cell r="C3342" t="str">
            <v>Medicaid Only 21+</v>
          </cell>
          <cell r="K3342">
            <v>694</v>
          </cell>
          <cell r="M3342">
            <v>0</v>
          </cell>
        </row>
        <row r="3343">
          <cell r="B3343" t="str">
            <v>F</v>
          </cell>
          <cell r="C3343" t="str">
            <v>Medicaid Only 21+</v>
          </cell>
          <cell r="K3343">
            <v>21</v>
          </cell>
          <cell r="M3343">
            <v>0</v>
          </cell>
        </row>
        <row r="3344">
          <cell r="B3344" t="str">
            <v>F</v>
          </cell>
          <cell r="C3344" t="str">
            <v>Medicaid Only 21+</v>
          </cell>
          <cell r="K3344">
            <v>723.96774193548401</v>
          </cell>
          <cell r="M3344">
            <v>0</v>
          </cell>
        </row>
        <row r="3345">
          <cell r="B3345" t="str">
            <v>F</v>
          </cell>
          <cell r="C3345" t="str">
            <v>Medicaid Only 21+</v>
          </cell>
          <cell r="K3345">
            <v>4671.2505376344097</v>
          </cell>
          <cell r="M3345">
            <v>0</v>
          </cell>
        </row>
        <row r="3346">
          <cell r="B3346" t="str">
            <v>F</v>
          </cell>
          <cell r="C3346" t="str">
            <v>Medicaid Only 21+</v>
          </cell>
          <cell r="K3346">
            <v>83</v>
          </cell>
          <cell r="M3346">
            <v>0</v>
          </cell>
        </row>
        <row r="3347">
          <cell r="B3347" t="str">
            <v>F</v>
          </cell>
          <cell r="C3347" t="str">
            <v>Medicaid Only 21+</v>
          </cell>
          <cell r="K3347">
            <v>13</v>
          </cell>
          <cell r="M3347">
            <v>0</v>
          </cell>
        </row>
        <row r="3348">
          <cell r="B3348" t="str">
            <v>F</v>
          </cell>
          <cell r="C3348" t="str">
            <v>Medicaid Only 21+</v>
          </cell>
          <cell r="K3348">
            <v>93</v>
          </cell>
          <cell r="M3348">
            <v>0</v>
          </cell>
        </row>
        <row r="3349">
          <cell r="B3349" t="str">
            <v>F</v>
          </cell>
          <cell r="C3349" t="str">
            <v>Medicaid Only 21+</v>
          </cell>
          <cell r="K3349">
            <v>978.96774193548401</v>
          </cell>
          <cell r="M3349">
            <v>0</v>
          </cell>
        </row>
        <row r="3350">
          <cell r="B3350" t="str">
            <v>F</v>
          </cell>
          <cell r="C3350" t="str">
            <v>Medicaid Only 21+</v>
          </cell>
          <cell r="K3350">
            <v>3</v>
          </cell>
          <cell r="M3350">
            <v>0</v>
          </cell>
        </row>
        <row r="3351">
          <cell r="B3351" t="str">
            <v>F</v>
          </cell>
          <cell r="C3351" t="str">
            <v>Medicaid Only 21+</v>
          </cell>
          <cell r="K3351">
            <v>22348.9956989247</v>
          </cell>
          <cell r="M3351">
            <v>0</v>
          </cell>
        </row>
        <row r="3352">
          <cell r="B3352" t="str">
            <v>F</v>
          </cell>
          <cell r="C3352" t="str">
            <v>Medicaid Only 21+</v>
          </cell>
          <cell r="K3352">
            <v>52</v>
          </cell>
          <cell r="M3352">
            <v>0</v>
          </cell>
        </row>
        <row r="3353">
          <cell r="B3353" t="str">
            <v>F</v>
          </cell>
          <cell r="C3353" t="str">
            <v>Medicaid Only 21+</v>
          </cell>
          <cell r="K3353">
            <v>2744.0344086021501</v>
          </cell>
          <cell r="M3353">
            <v>0</v>
          </cell>
        </row>
        <row r="3354">
          <cell r="B3354" t="str">
            <v>F</v>
          </cell>
          <cell r="C3354" t="str">
            <v>Medicaid Only 21+</v>
          </cell>
          <cell r="K3354">
            <v>18.966666666666701</v>
          </cell>
          <cell r="M3354">
            <v>0</v>
          </cell>
        </row>
        <row r="3355">
          <cell r="B3355" t="str">
            <v>F</v>
          </cell>
          <cell r="C3355" t="str">
            <v>Medicaid Only 21+</v>
          </cell>
          <cell r="K3355">
            <v>1.63333333333333</v>
          </cell>
          <cell r="M3355">
            <v>0</v>
          </cell>
        </row>
        <row r="3356">
          <cell r="B3356" t="str">
            <v>F</v>
          </cell>
          <cell r="C3356" t="str">
            <v>Medicaid Only 21+</v>
          </cell>
          <cell r="K3356">
            <v>80</v>
          </cell>
          <cell r="M3356">
            <v>0</v>
          </cell>
        </row>
        <row r="3357">
          <cell r="B3357" t="str">
            <v>F</v>
          </cell>
          <cell r="C3357" t="str">
            <v>Medicaid Only 21+</v>
          </cell>
          <cell r="K3357">
            <v>2595.0236559139798</v>
          </cell>
          <cell r="M3357">
            <v>0</v>
          </cell>
        </row>
        <row r="3358">
          <cell r="B3358" t="str">
            <v>F</v>
          </cell>
          <cell r="C3358" t="str">
            <v>Medicaid Only 21+</v>
          </cell>
          <cell r="K3358">
            <v>58</v>
          </cell>
          <cell r="M3358">
            <v>0</v>
          </cell>
        </row>
        <row r="3359">
          <cell r="B3359" t="str">
            <v>F</v>
          </cell>
          <cell r="C3359" t="str">
            <v>Medicaid Only 21+</v>
          </cell>
          <cell r="K3359">
            <v>4</v>
          </cell>
          <cell r="M3359">
            <v>0</v>
          </cell>
        </row>
        <row r="3360">
          <cell r="B3360" t="str">
            <v>F</v>
          </cell>
          <cell r="C3360" t="str">
            <v>Medicaid Only 21+</v>
          </cell>
          <cell r="K3360">
            <v>161.96774193548401</v>
          </cell>
          <cell r="M3360">
            <v>0</v>
          </cell>
        </row>
        <row r="3361">
          <cell r="B3361" t="str">
            <v>F</v>
          </cell>
          <cell r="C3361" t="str">
            <v>Medicaid Only 21+</v>
          </cell>
          <cell r="K3361">
            <v>1472.6</v>
          </cell>
          <cell r="M3361">
            <v>0</v>
          </cell>
        </row>
        <row r="3362">
          <cell r="B3362" t="str">
            <v>F</v>
          </cell>
          <cell r="C3362" t="str">
            <v>Medicaid Only 21+</v>
          </cell>
          <cell r="K3362">
            <v>38</v>
          </cell>
          <cell r="M3362">
            <v>0</v>
          </cell>
        </row>
        <row r="3363">
          <cell r="B3363" t="str">
            <v>F</v>
          </cell>
          <cell r="C3363" t="str">
            <v>Medicaid Only 21+</v>
          </cell>
          <cell r="K3363">
            <v>2</v>
          </cell>
          <cell r="M3363">
            <v>0</v>
          </cell>
        </row>
        <row r="3364">
          <cell r="B3364" t="str">
            <v>F</v>
          </cell>
          <cell r="C3364" t="str">
            <v>Medicaid Only 21+</v>
          </cell>
          <cell r="K3364">
            <v>16</v>
          </cell>
          <cell r="M3364">
            <v>0</v>
          </cell>
        </row>
        <row r="3365">
          <cell r="B3365" t="str">
            <v>F</v>
          </cell>
          <cell r="C3365" t="str">
            <v>Medicaid Only 21+</v>
          </cell>
          <cell r="K3365">
            <v>468.86666666666702</v>
          </cell>
          <cell r="M3365">
            <v>0</v>
          </cell>
        </row>
        <row r="3366">
          <cell r="B3366" t="str">
            <v>F</v>
          </cell>
          <cell r="C3366" t="str">
            <v>Medicaid Only 21+</v>
          </cell>
          <cell r="K3366">
            <v>35</v>
          </cell>
          <cell r="M3366">
            <v>0</v>
          </cell>
        </row>
        <row r="3367">
          <cell r="B3367" t="str">
            <v>F</v>
          </cell>
          <cell r="C3367" t="str">
            <v>Medicaid Only 21+</v>
          </cell>
          <cell r="K3367">
            <v>134</v>
          </cell>
          <cell r="M3367">
            <v>0</v>
          </cell>
        </row>
        <row r="3368">
          <cell r="B3368" t="str">
            <v>F</v>
          </cell>
          <cell r="C3368" t="str">
            <v>Medicaid Only 21+</v>
          </cell>
          <cell r="K3368">
            <v>552.61720430107505</v>
          </cell>
          <cell r="M3368">
            <v>0</v>
          </cell>
        </row>
        <row r="3369">
          <cell r="B3369" t="str">
            <v>F</v>
          </cell>
          <cell r="C3369" t="str">
            <v>Medicaid Only 21+</v>
          </cell>
          <cell r="K3369">
            <v>1</v>
          </cell>
          <cell r="M3369">
            <v>0</v>
          </cell>
        </row>
        <row r="3370">
          <cell r="B3370" t="str">
            <v>F</v>
          </cell>
          <cell r="C3370" t="str">
            <v>Medicaid Only 21+</v>
          </cell>
          <cell r="K3370">
            <v>65</v>
          </cell>
          <cell r="M3370">
            <v>0</v>
          </cell>
        </row>
        <row r="3371">
          <cell r="B3371" t="str">
            <v>F</v>
          </cell>
          <cell r="C3371" t="str">
            <v>Medicaid Only 21+</v>
          </cell>
          <cell r="K3371">
            <v>51</v>
          </cell>
          <cell r="M3371">
            <v>0</v>
          </cell>
        </row>
        <row r="3372">
          <cell r="B3372" t="str">
            <v>F</v>
          </cell>
          <cell r="C3372" t="str">
            <v>Medicaid Only 21+</v>
          </cell>
          <cell r="K3372">
            <v>1912.93333333333</v>
          </cell>
          <cell r="M3372">
            <v>0</v>
          </cell>
        </row>
        <row r="3373">
          <cell r="B3373" t="str">
            <v>F</v>
          </cell>
          <cell r="C3373" t="str">
            <v>Medicaid Only 21+</v>
          </cell>
          <cell r="K3373">
            <v>6</v>
          </cell>
          <cell r="M3373">
            <v>0</v>
          </cell>
        </row>
        <row r="3374">
          <cell r="B3374" t="str">
            <v>F</v>
          </cell>
          <cell r="C3374" t="str">
            <v>Medicaid Only 21+</v>
          </cell>
          <cell r="K3374">
            <v>978</v>
          </cell>
          <cell r="M3374">
            <v>0</v>
          </cell>
        </row>
        <row r="3375">
          <cell r="B3375" t="str">
            <v>F</v>
          </cell>
          <cell r="C3375" t="str">
            <v>Medicaid Only 21+</v>
          </cell>
          <cell r="K3375">
            <v>15</v>
          </cell>
          <cell r="M3375">
            <v>0</v>
          </cell>
        </row>
        <row r="3376">
          <cell r="B3376" t="str">
            <v>F</v>
          </cell>
          <cell r="C3376" t="str">
            <v>Medicaid Only 21+</v>
          </cell>
          <cell r="K3376">
            <v>12</v>
          </cell>
          <cell r="M3376">
            <v>0</v>
          </cell>
        </row>
        <row r="3377">
          <cell r="B3377" t="str">
            <v>F</v>
          </cell>
          <cell r="C3377" t="str">
            <v>Medicaid Only 21+</v>
          </cell>
          <cell r="K3377">
            <v>5.6333333333333302</v>
          </cell>
          <cell r="M3377">
            <v>0</v>
          </cell>
        </row>
        <row r="3378">
          <cell r="B3378" t="str">
            <v>F</v>
          </cell>
          <cell r="C3378" t="str">
            <v>Medicaid Only 21+</v>
          </cell>
          <cell r="K3378">
            <v>12</v>
          </cell>
          <cell r="M3378">
            <v>0</v>
          </cell>
        </row>
        <row r="3379">
          <cell r="B3379" t="str">
            <v>F</v>
          </cell>
          <cell r="C3379" t="str">
            <v>Medicaid Only 21+</v>
          </cell>
          <cell r="K3379">
            <v>11</v>
          </cell>
          <cell r="M3379">
            <v>0</v>
          </cell>
        </row>
        <row r="3380">
          <cell r="B3380" t="str">
            <v>F</v>
          </cell>
          <cell r="C3380" t="str">
            <v>Medicaid Only 21+</v>
          </cell>
          <cell r="K3380">
            <v>2</v>
          </cell>
          <cell r="M3380">
            <v>0</v>
          </cell>
        </row>
        <row r="3381">
          <cell r="B3381" t="str">
            <v>F</v>
          </cell>
          <cell r="C3381" t="str">
            <v>Dual Eligible 21+</v>
          </cell>
          <cell r="K3381">
            <v>5845.0311827957003</v>
          </cell>
          <cell r="M3381">
            <v>0</v>
          </cell>
        </row>
        <row r="3382">
          <cell r="B3382" t="str">
            <v>F</v>
          </cell>
          <cell r="C3382" t="str">
            <v>Dual Eligible 21+</v>
          </cell>
          <cell r="K3382">
            <v>595.12903225806497</v>
          </cell>
          <cell r="M3382">
            <v>0</v>
          </cell>
        </row>
        <row r="3383">
          <cell r="B3383" t="str">
            <v>F</v>
          </cell>
          <cell r="C3383" t="str">
            <v>Dual Eligible 21+</v>
          </cell>
          <cell r="K3383">
            <v>21</v>
          </cell>
          <cell r="M3383">
            <v>0</v>
          </cell>
        </row>
        <row r="3384">
          <cell r="B3384" t="str">
            <v>F</v>
          </cell>
          <cell r="C3384" t="str">
            <v>Dual Eligible 21+</v>
          </cell>
          <cell r="K3384">
            <v>345.99569892473102</v>
          </cell>
          <cell r="M3384">
            <v>0</v>
          </cell>
        </row>
        <row r="3385">
          <cell r="B3385" t="str">
            <v>F</v>
          </cell>
          <cell r="C3385" t="str">
            <v>Dual Eligible 21+</v>
          </cell>
          <cell r="K3385">
            <v>3809.8225806451601</v>
          </cell>
          <cell r="M3385">
            <v>0</v>
          </cell>
        </row>
        <row r="3386">
          <cell r="B3386" t="str">
            <v>F</v>
          </cell>
          <cell r="C3386" t="str">
            <v>Dual Eligible 21+</v>
          </cell>
          <cell r="K3386">
            <v>992.22580645161304</v>
          </cell>
          <cell r="M3386">
            <v>0</v>
          </cell>
        </row>
        <row r="3387">
          <cell r="B3387" t="str">
            <v>F</v>
          </cell>
          <cell r="C3387" t="str">
            <v>Dual Eligible 21+</v>
          </cell>
          <cell r="K3387">
            <v>29</v>
          </cell>
          <cell r="M3387">
            <v>0</v>
          </cell>
        </row>
        <row r="3388">
          <cell r="B3388" t="str">
            <v>F</v>
          </cell>
          <cell r="C3388" t="str">
            <v>Dual Eligible 21+</v>
          </cell>
          <cell r="K3388">
            <v>206.96774193548401</v>
          </cell>
          <cell r="M3388">
            <v>0</v>
          </cell>
        </row>
        <row r="3389">
          <cell r="B3389" t="str">
            <v>F</v>
          </cell>
          <cell r="C3389" t="str">
            <v>Dual Eligible 21+</v>
          </cell>
          <cell r="K3389">
            <v>11504.960215053799</v>
          </cell>
          <cell r="M3389">
            <v>0</v>
          </cell>
        </row>
        <row r="3390">
          <cell r="B3390" t="str">
            <v>F</v>
          </cell>
          <cell r="C3390" t="str">
            <v>Dual Eligible 21+</v>
          </cell>
          <cell r="K3390">
            <v>5201.7655913978497</v>
          </cell>
          <cell r="M3390">
            <v>0</v>
          </cell>
        </row>
        <row r="3391">
          <cell r="B3391" t="str">
            <v>F</v>
          </cell>
          <cell r="C3391" t="str">
            <v>Dual Eligible 21+</v>
          </cell>
          <cell r="K3391">
            <v>10</v>
          </cell>
          <cell r="M3391">
            <v>0</v>
          </cell>
        </row>
        <row r="3392">
          <cell r="B3392" t="str">
            <v>F</v>
          </cell>
          <cell r="C3392" t="str">
            <v>Dual Eligible 21+</v>
          </cell>
          <cell r="K3392">
            <v>164</v>
          </cell>
          <cell r="M3392">
            <v>0</v>
          </cell>
        </row>
        <row r="3393">
          <cell r="B3393" t="str">
            <v>F</v>
          </cell>
          <cell r="C3393" t="str">
            <v>Dual Eligible 21+</v>
          </cell>
          <cell r="K3393">
            <v>6003.9978494623701</v>
          </cell>
          <cell r="M3393">
            <v>0</v>
          </cell>
        </row>
        <row r="3394">
          <cell r="B3394" t="str">
            <v>F</v>
          </cell>
          <cell r="C3394" t="str">
            <v>Dual Eligible 21+</v>
          </cell>
          <cell r="K3394">
            <v>2623.9698924731201</v>
          </cell>
          <cell r="M3394">
            <v>0</v>
          </cell>
        </row>
        <row r="3395">
          <cell r="B3395" t="str">
            <v>F</v>
          </cell>
          <cell r="C3395" t="str">
            <v>Dual Eligible 21+</v>
          </cell>
          <cell r="K3395">
            <v>58</v>
          </cell>
          <cell r="M3395">
            <v>0</v>
          </cell>
        </row>
        <row r="3396">
          <cell r="B3396" t="str">
            <v>F</v>
          </cell>
          <cell r="C3396" t="str">
            <v>Dual Eligible 21+</v>
          </cell>
          <cell r="K3396">
            <v>31</v>
          </cell>
          <cell r="M3396">
            <v>0</v>
          </cell>
        </row>
        <row r="3397">
          <cell r="B3397" t="str">
            <v>F</v>
          </cell>
          <cell r="C3397" t="str">
            <v>Dual Eligible 21+</v>
          </cell>
          <cell r="K3397">
            <v>71.321505376344106</v>
          </cell>
          <cell r="M3397">
            <v>0</v>
          </cell>
        </row>
        <row r="3398">
          <cell r="B3398" t="str">
            <v>F</v>
          </cell>
          <cell r="C3398" t="str">
            <v>Dual Eligible 21+</v>
          </cell>
          <cell r="K3398">
            <v>1</v>
          </cell>
          <cell r="M3398">
            <v>0</v>
          </cell>
        </row>
        <row r="3399">
          <cell r="B3399" t="str">
            <v>F</v>
          </cell>
          <cell r="C3399" t="str">
            <v>Dual Eligible 21+</v>
          </cell>
          <cell r="K3399">
            <v>74.621505376344103</v>
          </cell>
          <cell r="M3399">
            <v>0</v>
          </cell>
        </row>
        <row r="3400">
          <cell r="B3400" t="str">
            <v>F</v>
          </cell>
          <cell r="C3400" t="str">
            <v>Dual Eligible 21+</v>
          </cell>
          <cell r="K3400">
            <v>2</v>
          </cell>
          <cell r="M3400">
            <v>0</v>
          </cell>
        </row>
        <row r="3401">
          <cell r="B3401" t="str">
            <v>F</v>
          </cell>
          <cell r="C3401" t="str">
            <v>Dual Eligible 21+</v>
          </cell>
          <cell r="K3401">
            <v>321.81720430107498</v>
          </cell>
          <cell r="M3401">
            <v>0</v>
          </cell>
        </row>
        <row r="3402">
          <cell r="B3402" t="str">
            <v>F</v>
          </cell>
          <cell r="C3402" t="str">
            <v>Dual Eligible 21+</v>
          </cell>
          <cell r="K3402">
            <v>158</v>
          </cell>
          <cell r="M3402">
            <v>0</v>
          </cell>
        </row>
        <row r="3403">
          <cell r="B3403" t="str">
            <v>F</v>
          </cell>
          <cell r="C3403" t="str">
            <v>Dual Eligible 21+</v>
          </cell>
          <cell r="K3403">
            <v>28</v>
          </cell>
          <cell r="M3403">
            <v>0</v>
          </cell>
        </row>
        <row r="3404">
          <cell r="B3404" t="str">
            <v>F</v>
          </cell>
          <cell r="C3404" t="str">
            <v>Dual Eligible 21+</v>
          </cell>
          <cell r="K3404">
            <v>3</v>
          </cell>
          <cell r="M3404">
            <v>0</v>
          </cell>
        </row>
        <row r="3405">
          <cell r="B3405" t="str">
            <v>F</v>
          </cell>
          <cell r="C3405" t="str">
            <v>Dual Eligible 21+</v>
          </cell>
          <cell r="K3405">
            <v>256.2</v>
          </cell>
          <cell r="M3405">
            <v>0</v>
          </cell>
        </row>
        <row r="3406">
          <cell r="B3406" t="str">
            <v>F</v>
          </cell>
          <cell r="C3406" t="str">
            <v>Dual Eligible 21+</v>
          </cell>
          <cell r="K3406">
            <v>333.96774193548401</v>
          </cell>
          <cell r="M3406">
            <v>0</v>
          </cell>
        </row>
        <row r="3407">
          <cell r="B3407" t="str">
            <v>F</v>
          </cell>
          <cell r="C3407" t="str">
            <v>Dual Eligible 21+</v>
          </cell>
          <cell r="K3407">
            <v>12</v>
          </cell>
          <cell r="M3407">
            <v>0</v>
          </cell>
        </row>
        <row r="3408">
          <cell r="B3408" t="str">
            <v>F</v>
          </cell>
          <cell r="C3408" t="str">
            <v>Dual Eligible 21+</v>
          </cell>
          <cell r="K3408">
            <v>14</v>
          </cell>
          <cell r="M3408">
            <v>0</v>
          </cell>
        </row>
        <row r="3409">
          <cell r="B3409" t="str">
            <v>F</v>
          </cell>
          <cell r="C3409" t="str">
            <v>Dual Eligible 21+</v>
          </cell>
          <cell r="K3409">
            <v>1050.99569892473</v>
          </cell>
          <cell r="M3409">
            <v>0</v>
          </cell>
        </row>
        <row r="3410">
          <cell r="B3410" t="str">
            <v>F</v>
          </cell>
          <cell r="C3410" t="str">
            <v>Dual Eligible 21+</v>
          </cell>
          <cell r="K3410">
            <v>1023.93333333333</v>
          </cell>
          <cell r="M3410">
            <v>0</v>
          </cell>
        </row>
        <row r="3411">
          <cell r="B3411" t="str">
            <v>F</v>
          </cell>
          <cell r="C3411" t="str">
            <v>Dual Eligible 21+</v>
          </cell>
          <cell r="K3411">
            <v>26</v>
          </cell>
          <cell r="M3411">
            <v>0</v>
          </cell>
        </row>
        <row r="3412">
          <cell r="B3412" t="str">
            <v>F</v>
          </cell>
          <cell r="C3412" t="str">
            <v>Dual Eligible 21+</v>
          </cell>
          <cell r="K3412">
            <v>5</v>
          </cell>
          <cell r="M3412">
            <v>0</v>
          </cell>
        </row>
        <row r="3413">
          <cell r="B3413" t="str">
            <v>F</v>
          </cell>
          <cell r="C3413" t="str">
            <v>Dual Eligible 21+</v>
          </cell>
          <cell r="K3413">
            <v>345.96666666666698</v>
          </cell>
          <cell r="M3413">
            <v>0</v>
          </cell>
        </row>
        <row r="3414">
          <cell r="B3414" t="str">
            <v>F</v>
          </cell>
          <cell r="C3414" t="str">
            <v>Dual Eligible 21+</v>
          </cell>
          <cell r="K3414">
            <v>1892.8677419354799</v>
          </cell>
          <cell r="M3414">
            <v>0</v>
          </cell>
        </row>
        <row r="3415">
          <cell r="B3415" t="str">
            <v>F</v>
          </cell>
          <cell r="C3415" t="str">
            <v>Dual Eligible 21+</v>
          </cell>
          <cell r="K3415">
            <v>14</v>
          </cell>
          <cell r="M3415">
            <v>0</v>
          </cell>
        </row>
        <row r="3416">
          <cell r="B3416" t="str">
            <v>F</v>
          </cell>
          <cell r="C3416" t="str">
            <v>Dual Eligible 21+</v>
          </cell>
          <cell r="K3416">
            <v>17</v>
          </cell>
          <cell r="M3416">
            <v>0</v>
          </cell>
        </row>
        <row r="3417">
          <cell r="B3417" t="str">
            <v>F</v>
          </cell>
          <cell r="C3417" t="str">
            <v>Dual Eligible 21+</v>
          </cell>
          <cell r="K3417">
            <v>2</v>
          </cell>
          <cell r="M3417">
            <v>0</v>
          </cell>
        </row>
        <row r="3418">
          <cell r="B3418" t="str">
            <v>F</v>
          </cell>
          <cell r="C3418" t="str">
            <v>Dual Eligible 21+</v>
          </cell>
          <cell r="K3418">
            <v>2267.0129032258101</v>
          </cell>
          <cell r="M3418">
            <v>0</v>
          </cell>
        </row>
        <row r="3419">
          <cell r="B3419" t="str">
            <v>F</v>
          </cell>
          <cell r="C3419" t="str">
            <v>Dual Eligible 21+</v>
          </cell>
          <cell r="K3419">
            <v>28</v>
          </cell>
          <cell r="M3419">
            <v>0</v>
          </cell>
        </row>
        <row r="3420">
          <cell r="B3420" t="str">
            <v>F</v>
          </cell>
          <cell r="C3420" t="str">
            <v>Dual Eligible 21+</v>
          </cell>
          <cell r="K3420">
            <v>3</v>
          </cell>
          <cell r="M3420">
            <v>0</v>
          </cell>
        </row>
        <row r="3421">
          <cell r="B3421" t="str">
            <v>F</v>
          </cell>
          <cell r="C3421" t="str">
            <v>Dual Eligible 21+</v>
          </cell>
          <cell r="K3421">
            <v>1147.9666666666701</v>
          </cell>
          <cell r="M3421">
            <v>0</v>
          </cell>
        </row>
        <row r="3422">
          <cell r="B3422" t="str">
            <v>F</v>
          </cell>
          <cell r="C3422" t="str">
            <v>Dual Eligible 21+</v>
          </cell>
          <cell r="K3422">
            <v>12.966666666666701</v>
          </cell>
          <cell r="M3422">
            <v>0</v>
          </cell>
        </row>
        <row r="3423">
          <cell r="B3423" t="str">
            <v>F</v>
          </cell>
          <cell r="C3423" t="str">
            <v>Dual Eligible 21+</v>
          </cell>
          <cell r="K3423">
            <v>6</v>
          </cell>
          <cell r="M3423">
            <v>0</v>
          </cell>
        </row>
        <row r="3424">
          <cell r="B3424" t="str">
            <v>F</v>
          </cell>
          <cell r="C3424" t="str">
            <v>Dual Eligible 21+</v>
          </cell>
          <cell r="K3424">
            <v>258</v>
          </cell>
          <cell r="M3424">
            <v>0</v>
          </cell>
        </row>
        <row r="3425">
          <cell r="B3425" t="str">
            <v>F</v>
          </cell>
          <cell r="C3425" t="str">
            <v>Dual Eligible 21+</v>
          </cell>
          <cell r="K3425">
            <v>18</v>
          </cell>
          <cell r="M3425">
            <v>0</v>
          </cell>
        </row>
        <row r="3426">
          <cell r="B3426" t="str">
            <v>F</v>
          </cell>
          <cell r="C3426" t="str">
            <v>Dual Eligible 21+</v>
          </cell>
          <cell r="K3426">
            <v>12</v>
          </cell>
          <cell r="M3426">
            <v>0</v>
          </cell>
        </row>
        <row r="3427">
          <cell r="B3427" t="str">
            <v>F</v>
          </cell>
          <cell r="C3427" t="str">
            <v>Dual Eligible 21+</v>
          </cell>
          <cell r="K3427">
            <v>158</v>
          </cell>
          <cell r="M3427">
            <v>0</v>
          </cell>
        </row>
        <row r="3428">
          <cell r="B3428" t="str">
            <v>F</v>
          </cell>
          <cell r="C3428" t="str">
            <v>Dual Eligible 21+</v>
          </cell>
          <cell r="K3428">
            <v>8</v>
          </cell>
          <cell r="M3428">
            <v>0</v>
          </cell>
        </row>
        <row r="3429">
          <cell r="B3429" t="str">
            <v>F</v>
          </cell>
          <cell r="C3429" t="str">
            <v>Dual Eligible 21+</v>
          </cell>
          <cell r="K3429">
            <v>17</v>
          </cell>
          <cell r="M3429">
            <v>0</v>
          </cell>
        </row>
        <row r="3430">
          <cell r="B3430" t="str">
            <v>F</v>
          </cell>
          <cell r="C3430" t="str">
            <v>Dual Eligible 21+</v>
          </cell>
          <cell r="K3430">
            <v>3</v>
          </cell>
          <cell r="M3430">
            <v>0</v>
          </cell>
        </row>
        <row r="3431">
          <cell r="B3431" t="str">
            <v>F</v>
          </cell>
          <cell r="C3431" t="str">
            <v>Dual Eligible 21+</v>
          </cell>
          <cell r="K3431">
            <v>6</v>
          </cell>
          <cell r="M3431">
            <v>0</v>
          </cell>
        </row>
        <row r="3432">
          <cell r="B3432" t="str">
            <v>F</v>
          </cell>
          <cell r="C3432" t="str">
            <v>Dual Eligible 21+</v>
          </cell>
          <cell r="K3432">
            <v>16</v>
          </cell>
          <cell r="M3432">
            <v>0</v>
          </cell>
        </row>
        <row r="3433">
          <cell r="B3433" t="str">
            <v>F</v>
          </cell>
          <cell r="C3433" t="str">
            <v>Medically Needy 0-20</v>
          </cell>
          <cell r="K3433">
            <v>4109.5537634408602</v>
          </cell>
          <cell r="M3433">
            <v>0</v>
          </cell>
        </row>
        <row r="3434">
          <cell r="B3434" t="str">
            <v>F</v>
          </cell>
          <cell r="C3434" t="str">
            <v>Medically Needy 0-20</v>
          </cell>
          <cell r="K3434">
            <v>3</v>
          </cell>
          <cell r="M3434">
            <v>0</v>
          </cell>
        </row>
        <row r="3435">
          <cell r="B3435" t="str">
            <v>F</v>
          </cell>
          <cell r="C3435" t="str">
            <v>Medically Needy 0-20</v>
          </cell>
          <cell r="K3435">
            <v>286.322580645161</v>
          </cell>
          <cell r="M3435">
            <v>0</v>
          </cell>
        </row>
        <row r="3436">
          <cell r="B3436" t="str">
            <v>F</v>
          </cell>
          <cell r="C3436" t="str">
            <v>Medically Needy 0-20</v>
          </cell>
          <cell r="K3436">
            <v>3</v>
          </cell>
          <cell r="M3436">
            <v>0</v>
          </cell>
        </row>
        <row r="3437">
          <cell r="B3437" t="str">
            <v>F</v>
          </cell>
          <cell r="C3437" t="str">
            <v>Medically Needy 0-20</v>
          </cell>
          <cell r="K3437">
            <v>6</v>
          </cell>
          <cell r="M3437">
            <v>0</v>
          </cell>
        </row>
        <row r="3438">
          <cell r="B3438" t="str">
            <v>F</v>
          </cell>
          <cell r="C3438" t="str">
            <v>Medically Needy 21+</v>
          </cell>
          <cell r="K3438">
            <v>13887.482795698899</v>
          </cell>
          <cell r="M3438">
            <v>0</v>
          </cell>
        </row>
        <row r="3439">
          <cell r="B3439" t="str">
            <v>F</v>
          </cell>
          <cell r="C3439" t="str">
            <v>Medically Needy 21+</v>
          </cell>
          <cell r="K3439">
            <v>114.3</v>
          </cell>
          <cell r="M3439">
            <v>0</v>
          </cell>
        </row>
        <row r="3440">
          <cell r="B3440" t="str">
            <v>F</v>
          </cell>
          <cell r="C3440" t="str">
            <v>Medically Needy 21+</v>
          </cell>
          <cell r="K3440">
            <v>1411.2838709677401</v>
          </cell>
          <cell r="M3440">
            <v>0</v>
          </cell>
        </row>
        <row r="3441">
          <cell r="B3441" t="str">
            <v>F</v>
          </cell>
          <cell r="C3441" t="str">
            <v>Medically Needy 21+</v>
          </cell>
          <cell r="K3441">
            <v>44</v>
          </cell>
          <cell r="M3441">
            <v>0</v>
          </cell>
        </row>
        <row r="3442">
          <cell r="B3442" t="str">
            <v>F</v>
          </cell>
          <cell r="C3442" t="str">
            <v>Medically Needy 21+</v>
          </cell>
          <cell r="K3442">
            <v>50.033333333333303</v>
          </cell>
          <cell r="M3442">
            <v>0</v>
          </cell>
        </row>
        <row r="3443">
          <cell r="B3443" t="str">
            <v>F</v>
          </cell>
          <cell r="C3443" t="str">
            <v>Medically Needy 21+</v>
          </cell>
          <cell r="K3443">
            <v>7.7860215053763397</v>
          </cell>
          <cell r="M3443">
            <v>0</v>
          </cell>
        </row>
        <row r="3444">
          <cell r="B3444" t="str">
            <v>F</v>
          </cell>
          <cell r="C3444" t="str">
            <v>Medically Needy 21+</v>
          </cell>
          <cell r="K3444">
            <v>1</v>
          </cell>
          <cell r="M3444">
            <v>0</v>
          </cell>
        </row>
        <row r="3445">
          <cell r="B3445" t="str">
            <v>G</v>
          </cell>
          <cell r="C3445" t="str">
            <v>Medicaid Only/Dual Eligible 0-20</v>
          </cell>
          <cell r="K3445">
            <v>15</v>
          </cell>
          <cell r="M3445">
            <v>0</v>
          </cell>
        </row>
        <row r="3446">
          <cell r="B3446" t="str">
            <v>G</v>
          </cell>
          <cell r="C3446" t="str">
            <v>Medicaid Only/Dual Eligible 0-20</v>
          </cell>
          <cell r="K3446">
            <v>689255.08279569994</v>
          </cell>
          <cell r="M3446">
            <v>0</v>
          </cell>
        </row>
        <row r="3447">
          <cell r="B3447" t="str">
            <v>G</v>
          </cell>
          <cell r="C3447" t="str">
            <v>Medicaid Only/Dual Eligible 0-20</v>
          </cell>
          <cell r="K3447">
            <v>720.83333333333303</v>
          </cell>
          <cell r="M3447">
            <v>0</v>
          </cell>
        </row>
        <row r="3448">
          <cell r="B3448" t="str">
            <v>G</v>
          </cell>
          <cell r="C3448" t="str">
            <v>Medicaid Only/Dual Eligible 0-20</v>
          </cell>
          <cell r="K3448">
            <v>7</v>
          </cell>
          <cell r="M3448">
            <v>0</v>
          </cell>
        </row>
        <row r="3449">
          <cell r="B3449" t="str">
            <v>G</v>
          </cell>
          <cell r="C3449" t="str">
            <v>Medicaid Only/Dual Eligible 0-20</v>
          </cell>
          <cell r="K3449">
            <v>28654.169892473099</v>
          </cell>
          <cell r="M3449">
            <v>0</v>
          </cell>
        </row>
        <row r="3450">
          <cell r="B3450" t="str">
            <v>G</v>
          </cell>
          <cell r="C3450" t="str">
            <v>Medicaid Only/Dual Eligible 0-20</v>
          </cell>
          <cell r="K3450">
            <v>104</v>
          </cell>
          <cell r="M3450">
            <v>0</v>
          </cell>
        </row>
        <row r="3451">
          <cell r="B3451" t="str">
            <v>G</v>
          </cell>
          <cell r="C3451" t="str">
            <v>Medicaid Only/Dual Eligible 0-20</v>
          </cell>
          <cell r="K3451">
            <v>2002.7838709677401</v>
          </cell>
          <cell r="M3451">
            <v>0</v>
          </cell>
        </row>
        <row r="3452">
          <cell r="B3452" t="str">
            <v>G</v>
          </cell>
          <cell r="C3452" t="str">
            <v>Medicaid Only/Dual Eligible 0-20</v>
          </cell>
          <cell r="K3452">
            <v>6</v>
          </cell>
          <cell r="M3452">
            <v>0</v>
          </cell>
        </row>
        <row r="3453">
          <cell r="B3453" t="str">
            <v>G</v>
          </cell>
          <cell r="C3453" t="str">
            <v>Medicaid Only/Dual Eligible 0-20</v>
          </cell>
          <cell r="K3453">
            <v>453.41075268817201</v>
          </cell>
          <cell r="M3453">
            <v>0</v>
          </cell>
        </row>
        <row r="3454">
          <cell r="B3454" t="str">
            <v>G</v>
          </cell>
          <cell r="C3454" t="str">
            <v>Medicaid Only/Dual Eligible 0-20</v>
          </cell>
          <cell r="K3454">
            <v>949.16451612903199</v>
          </cell>
          <cell r="M3454">
            <v>0</v>
          </cell>
        </row>
        <row r="3455">
          <cell r="B3455" t="str">
            <v>G</v>
          </cell>
          <cell r="C3455" t="str">
            <v>Medicaid Only/Dual Eligible 0-20</v>
          </cell>
          <cell r="K3455">
            <v>195</v>
          </cell>
          <cell r="M3455">
            <v>0</v>
          </cell>
        </row>
        <row r="3456">
          <cell r="B3456" t="str">
            <v>G</v>
          </cell>
          <cell r="C3456" t="str">
            <v>Medicaid Only/Dual Eligible 0-20</v>
          </cell>
          <cell r="K3456">
            <v>3</v>
          </cell>
          <cell r="M3456">
            <v>0</v>
          </cell>
        </row>
        <row r="3457">
          <cell r="B3457" t="str">
            <v>G</v>
          </cell>
          <cell r="C3457" t="str">
            <v>Medicaid Only/Dual Eligible 0-20</v>
          </cell>
          <cell r="K3457">
            <v>24</v>
          </cell>
          <cell r="M3457">
            <v>0</v>
          </cell>
        </row>
        <row r="3458">
          <cell r="B3458" t="str">
            <v>G</v>
          </cell>
          <cell r="C3458" t="str">
            <v>Medicaid Only/Dual Eligible 0-20</v>
          </cell>
          <cell r="K3458">
            <v>13</v>
          </cell>
          <cell r="M3458">
            <v>0</v>
          </cell>
        </row>
        <row r="3459">
          <cell r="B3459" t="str">
            <v>G</v>
          </cell>
          <cell r="C3459" t="str">
            <v>Medicaid Only/Dual Eligible 0-20</v>
          </cell>
          <cell r="K3459">
            <v>6</v>
          </cell>
          <cell r="M3459">
            <v>0</v>
          </cell>
        </row>
        <row r="3460">
          <cell r="B3460" t="str">
            <v>G</v>
          </cell>
          <cell r="C3460" t="str">
            <v>Medicaid Only/Dual Eligible 0-20</v>
          </cell>
          <cell r="K3460">
            <v>3305.1752688172</v>
          </cell>
          <cell r="M3460">
            <v>0</v>
          </cell>
        </row>
        <row r="3461">
          <cell r="B3461" t="str">
            <v>G</v>
          </cell>
          <cell r="C3461" t="str">
            <v>Medicaid Only/Dual Eligible 0-20</v>
          </cell>
          <cell r="K3461">
            <v>9</v>
          </cell>
          <cell r="M3461">
            <v>0</v>
          </cell>
        </row>
        <row r="3462">
          <cell r="B3462" t="str">
            <v>G</v>
          </cell>
          <cell r="C3462" t="str">
            <v>Medicaid Only/Dual Eligible 0-20</v>
          </cell>
          <cell r="K3462">
            <v>772.48709677419401</v>
          </cell>
          <cell r="M3462">
            <v>0</v>
          </cell>
        </row>
        <row r="3463">
          <cell r="B3463" t="str">
            <v>G</v>
          </cell>
          <cell r="C3463" t="str">
            <v>Medicaid Only/Dual Eligible 0-20</v>
          </cell>
          <cell r="K3463">
            <v>3</v>
          </cell>
          <cell r="M3463">
            <v>0</v>
          </cell>
        </row>
        <row r="3464">
          <cell r="B3464" t="str">
            <v>G</v>
          </cell>
          <cell r="C3464" t="str">
            <v>Medicaid Only/Dual Eligible 0-20</v>
          </cell>
          <cell r="K3464">
            <v>3</v>
          </cell>
          <cell r="M3464">
            <v>0</v>
          </cell>
        </row>
        <row r="3465">
          <cell r="B3465" t="str">
            <v>G</v>
          </cell>
          <cell r="C3465" t="str">
            <v>Medicaid Only/Dual Eligible 0-20</v>
          </cell>
          <cell r="K3465">
            <v>1</v>
          </cell>
          <cell r="M3465">
            <v>0</v>
          </cell>
        </row>
        <row r="3466">
          <cell r="B3466" t="str">
            <v>G</v>
          </cell>
          <cell r="C3466" t="str">
            <v>Medicaid Only/Dual Eligible 0-20</v>
          </cell>
          <cell r="K3466">
            <v>11</v>
          </cell>
          <cell r="M3466">
            <v>0</v>
          </cell>
        </row>
        <row r="3467">
          <cell r="B3467" t="str">
            <v>G</v>
          </cell>
          <cell r="C3467" t="str">
            <v>Medicaid Only/Dual Eligible 0-20</v>
          </cell>
          <cell r="K3467">
            <v>9</v>
          </cell>
          <cell r="M3467">
            <v>0</v>
          </cell>
        </row>
        <row r="3468">
          <cell r="B3468" t="str">
            <v>G</v>
          </cell>
          <cell r="C3468" t="str">
            <v>Medicaid Only 21+</v>
          </cell>
          <cell r="K3468">
            <v>546</v>
          </cell>
          <cell r="M3468">
            <v>0</v>
          </cell>
        </row>
        <row r="3469">
          <cell r="B3469" t="str">
            <v>G</v>
          </cell>
          <cell r="C3469" t="str">
            <v>Medicaid Only 21+</v>
          </cell>
          <cell r="K3469">
            <v>155688.191397849</v>
          </cell>
          <cell r="M3469">
            <v>0</v>
          </cell>
        </row>
        <row r="3470">
          <cell r="B3470" t="str">
            <v>G</v>
          </cell>
          <cell r="C3470" t="str">
            <v>Medicaid Only 21+</v>
          </cell>
          <cell r="K3470">
            <v>2356.5290322580599</v>
          </cell>
          <cell r="M3470">
            <v>0</v>
          </cell>
        </row>
        <row r="3471">
          <cell r="B3471" t="str">
            <v>G</v>
          </cell>
          <cell r="C3471" t="str">
            <v>Medicaid Only 21+</v>
          </cell>
          <cell r="K3471">
            <v>33</v>
          </cell>
          <cell r="M3471">
            <v>0</v>
          </cell>
        </row>
        <row r="3472">
          <cell r="B3472" t="str">
            <v>G</v>
          </cell>
          <cell r="C3472" t="str">
            <v>Medicaid Only 21+</v>
          </cell>
          <cell r="K3472">
            <v>37101.454838709702</v>
          </cell>
          <cell r="M3472">
            <v>0</v>
          </cell>
        </row>
        <row r="3473">
          <cell r="B3473" t="str">
            <v>G</v>
          </cell>
          <cell r="C3473" t="str">
            <v>Medicaid Only 21+</v>
          </cell>
          <cell r="K3473">
            <v>916.96774193548401</v>
          </cell>
          <cell r="M3473">
            <v>0</v>
          </cell>
        </row>
        <row r="3474">
          <cell r="B3474" t="str">
            <v>G</v>
          </cell>
          <cell r="C3474" t="str">
            <v>Medicaid Only 21+</v>
          </cell>
          <cell r="K3474">
            <v>2112.9172043010799</v>
          </cell>
          <cell r="M3474">
            <v>0</v>
          </cell>
        </row>
        <row r="3475">
          <cell r="B3475" t="str">
            <v>G</v>
          </cell>
          <cell r="C3475" t="str">
            <v>Medicaid Only 21+</v>
          </cell>
          <cell r="K3475">
            <v>72</v>
          </cell>
          <cell r="M3475">
            <v>0</v>
          </cell>
        </row>
        <row r="3476">
          <cell r="B3476" t="str">
            <v>G</v>
          </cell>
          <cell r="C3476" t="str">
            <v>Medicaid Only 21+</v>
          </cell>
          <cell r="K3476">
            <v>222</v>
          </cell>
          <cell r="M3476">
            <v>0</v>
          </cell>
        </row>
        <row r="3477">
          <cell r="B3477" t="str">
            <v>G</v>
          </cell>
          <cell r="C3477" t="str">
            <v>Medicaid Only 21+</v>
          </cell>
          <cell r="K3477">
            <v>6650.0526881720398</v>
          </cell>
          <cell r="M3477">
            <v>0</v>
          </cell>
        </row>
        <row r="3478">
          <cell r="B3478" t="str">
            <v>G</v>
          </cell>
          <cell r="C3478" t="str">
            <v>Medicaid Only 21+</v>
          </cell>
          <cell r="K3478">
            <v>48.866666666666703</v>
          </cell>
          <cell r="M3478">
            <v>0</v>
          </cell>
        </row>
        <row r="3479">
          <cell r="B3479" t="str">
            <v>G</v>
          </cell>
          <cell r="C3479" t="str">
            <v>Medicaid Only 21+</v>
          </cell>
          <cell r="K3479">
            <v>830.96774193548401</v>
          </cell>
          <cell r="M3479">
            <v>0</v>
          </cell>
        </row>
        <row r="3480">
          <cell r="B3480" t="str">
            <v>G</v>
          </cell>
          <cell r="C3480" t="str">
            <v>Medicaid Only 21+</v>
          </cell>
          <cell r="K3480">
            <v>128</v>
          </cell>
          <cell r="M3480">
            <v>0</v>
          </cell>
        </row>
        <row r="3481">
          <cell r="B3481" t="str">
            <v>G</v>
          </cell>
          <cell r="C3481" t="str">
            <v>Medicaid Only 21+</v>
          </cell>
          <cell r="K3481">
            <v>5</v>
          </cell>
          <cell r="M3481">
            <v>0</v>
          </cell>
        </row>
        <row r="3482">
          <cell r="B3482" t="str">
            <v>G</v>
          </cell>
          <cell r="C3482" t="str">
            <v>Medicaid Only 21+</v>
          </cell>
          <cell r="K3482">
            <v>20</v>
          </cell>
          <cell r="M3482">
            <v>0</v>
          </cell>
        </row>
        <row r="3483">
          <cell r="B3483" t="str">
            <v>G</v>
          </cell>
          <cell r="C3483" t="str">
            <v>Medicaid Only 21+</v>
          </cell>
          <cell r="K3483">
            <v>29879.304301075299</v>
          </cell>
          <cell r="M3483">
            <v>0</v>
          </cell>
        </row>
        <row r="3484">
          <cell r="B3484" t="str">
            <v>G</v>
          </cell>
          <cell r="C3484" t="str">
            <v>Medicaid Only 21+</v>
          </cell>
          <cell r="K3484">
            <v>153.16129032258101</v>
          </cell>
          <cell r="M3484">
            <v>0</v>
          </cell>
        </row>
        <row r="3485">
          <cell r="B3485" t="str">
            <v>G</v>
          </cell>
          <cell r="C3485" t="str">
            <v>Medicaid Only 21+</v>
          </cell>
          <cell r="K3485">
            <v>3170.2903225806399</v>
          </cell>
          <cell r="M3485">
            <v>0</v>
          </cell>
        </row>
        <row r="3486">
          <cell r="B3486" t="str">
            <v>G</v>
          </cell>
          <cell r="C3486" t="str">
            <v>Medicaid Only 21+</v>
          </cell>
          <cell r="K3486">
            <v>66.966666666666697</v>
          </cell>
          <cell r="M3486">
            <v>0</v>
          </cell>
        </row>
        <row r="3487">
          <cell r="B3487" t="str">
            <v>G</v>
          </cell>
          <cell r="C3487" t="str">
            <v>Medicaid Only 21+</v>
          </cell>
          <cell r="K3487">
            <v>3722.80322580645</v>
          </cell>
          <cell r="M3487">
            <v>0</v>
          </cell>
        </row>
        <row r="3488">
          <cell r="B3488" t="str">
            <v>G</v>
          </cell>
          <cell r="C3488" t="str">
            <v>Medicaid Only 21+</v>
          </cell>
          <cell r="K3488">
            <v>156</v>
          </cell>
          <cell r="M3488">
            <v>0</v>
          </cell>
        </row>
        <row r="3489">
          <cell r="B3489" t="str">
            <v>G</v>
          </cell>
          <cell r="C3489" t="str">
            <v>Medicaid Only 21+</v>
          </cell>
          <cell r="K3489">
            <v>18</v>
          </cell>
          <cell r="M3489">
            <v>0</v>
          </cell>
        </row>
        <row r="3490">
          <cell r="B3490" t="str">
            <v>G</v>
          </cell>
          <cell r="C3490" t="str">
            <v>Medicaid Only 21+</v>
          </cell>
          <cell r="K3490">
            <v>151</v>
          </cell>
          <cell r="M3490">
            <v>0</v>
          </cell>
        </row>
        <row r="3491">
          <cell r="B3491" t="str">
            <v>G</v>
          </cell>
          <cell r="C3491" t="str">
            <v>Medicaid Only 21+</v>
          </cell>
          <cell r="K3491">
            <v>1910</v>
          </cell>
          <cell r="M3491">
            <v>0</v>
          </cell>
        </row>
        <row r="3492">
          <cell r="B3492" t="str">
            <v>G</v>
          </cell>
          <cell r="C3492" t="str">
            <v>Medicaid Only 21+</v>
          </cell>
          <cell r="K3492">
            <v>305</v>
          </cell>
          <cell r="M3492">
            <v>0</v>
          </cell>
        </row>
        <row r="3493">
          <cell r="B3493" t="str">
            <v>G</v>
          </cell>
          <cell r="C3493" t="str">
            <v>Medicaid Only 21+</v>
          </cell>
          <cell r="K3493">
            <v>20</v>
          </cell>
          <cell r="M3493">
            <v>0</v>
          </cell>
        </row>
        <row r="3494">
          <cell r="B3494" t="str">
            <v>G</v>
          </cell>
          <cell r="C3494" t="str">
            <v>Medicaid Only 21+</v>
          </cell>
          <cell r="K3494">
            <v>152</v>
          </cell>
          <cell r="M3494">
            <v>0</v>
          </cell>
        </row>
        <row r="3495">
          <cell r="B3495" t="str">
            <v>G</v>
          </cell>
          <cell r="C3495" t="str">
            <v>Medicaid Only 21+</v>
          </cell>
          <cell r="K3495">
            <v>61</v>
          </cell>
          <cell r="M3495">
            <v>0</v>
          </cell>
        </row>
        <row r="3496">
          <cell r="B3496" t="str">
            <v>G</v>
          </cell>
          <cell r="C3496" t="str">
            <v>Medicaid Only 21+</v>
          </cell>
          <cell r="K3496">
            <v>835.54193548387104</v>
          </cell>
          <cell r="M3496">
            <v>0</v>
          </cell>
        </row>
        <row r="3497">
          <cell r="B3497" t="str">
            <v>G</v>
          </cell>
          <cell r="C3497" t="str">
            <v>Medicaid Only 21+</v>
          </cell>
          <cell r="K3497">
            <v>3</v>
          </cell>
          <cell r="M3497">
            <v>0</v>
          </cell>
        </row>
        <row r="3498">
          <cell r="B3498" t="str">
            <v>G</v>
          </cell>
          <cell r="C3498" t="str">
            <v>Medicaid Only 21+</v>
          </cell>
          <cell r="K3498">
            <v>139</v>
          </cell>
          <cell r="M3498">
            <v>0</v>
          </cell>
        </row>
        <row r="3499">
          <cell r="B3499" t="str">
            <v>G</v>
          </cell>
          <cell r="C3499" t="str">
            <v>Medicaid Only 21+</v>
          </cell>
          <cell r="K3499">
            <v>41</v>
          </cell>
          <cell r="M3499">
            <v>0</v>
          </cell>
        </row>
        <row r="3500">
          <cell r="B3500" t="str">
            <v>G</v>
          </cell>
          <cell r="C3500" t="str">
            <v>Medicaid Only 21+</v>
          </cell>
          <cell r="K3500">
            <v>1</v>
          </cell>
          <cell r="M3500">
            <v>0</v>
          </cell>
        </row>
        <row r="3501">
          <cell r="B3501" t="str">
            <v>G</v>
          </cell>
          <cell r="C3501" t="str">
            <v>Medicaid Only 21+</v>
          </cell>
          <cell r="K3501">
            <v>7</v>
          </cell>
          <cell r="M3501">
            <v>0</v>
          </cell>
        </row>
        <row r="3502">
          <cell r="B3502" t="str">
            <v>G</v>
          </cell>
          <cell r="C3502" t="str">
            <v>Medicaid Only 21+</v>
          </cell>
          <cell r="K3502">
            <v>734.1</v>
          </cell>
          <cell r="M3502">
            <v>0</v>
          </cell>
        </row>
        <row r="3503">
          <cell r="B3503" t="str">
            <v>G</v>
          </cell>
          <cell r="C3503" t="str">
            <v>Medicaid Only 21+</v>
          </cell>
          <cell r="K3503">
            <v>1</v>
          </cell>
          <cell r="M3503">
            <v>0</v>
          </cell>
        </row>
        <row r="3504">
          <cell r="B3504" t="str">
            <v>G</v>
          </cell>
          <cell r="C3504" t="str">
            <v>Medicaid Only 21+</v>
          </cell>
          <cell r="K3504">
            <v>94.9</v>
          </cell>
          <cell r="M3504">
            <v>0</v>
          </cell>
        </row>
        <row r="3505">
          <cell r="B3505" t="str">
            <v>G</v>
          </cell>
          <cell r="C3505" t="str">
            <v>Medicaid Only 21+</v>
          </cell>
          <cell r="K3505">
            <v>3</v>
          </cell>
          <cell r="M3505">
            <v>0</v>
          </cell>
        </row>
        <row r="3506">
          <cell r="B3506" t="str">
            <v>G</v>
          </cell>
          <cell r="C3506" t="str">
            <v>Medicaid Only 21+</v>
          </cell>
          <cell r="K3506">
            <v>24</v>
          </cell>
          <cell r="M3506">
            <v>0</v>
          </cell>
        </row>
        <row r="3507">
          <cell r="B3507" t="str">
            <v>G</v>
          </cell>
          <cell r="C3507" t="str">
            <v>Medicaid Only 21+</v>
          </cell>
          <cell r="K3507">
            <v>2921.9333333333302</v>
          </cell>
          <cell r="M3507">
            <v>0</v>
          </cell>
        </row>
        <row r="3508">
          <cell r="B3508" t="str">
            <v>G</v>
          </cell>
          <cell r="C3508" t="str">
            <v>Medicaid Only 21+</v>
          </cell>
          <cell r="K3508">
            <v>23</v>
          </cell>
          <cell r="M3508">
            <v>0</v>
          </cell>
        </row>
        <row r="3509">
          <cell r="B3509" t="str">
            <v>G</v>
          </cell>
          <cell r="C3509" t="str">
            <v>Medicaid Only 21+</v>
          </cell>
          <cell r="K3509">
            <v>30</v>
          </cell>
          <cell r="M3509">
            <v>0</v>
          </cell>
        </row>
        <row r="3510">
          <cell r="B3510" t="str">
            <v>G</v>
          </cell>
          <cell r="C3510" t="str">
            <v>Medicaid Only 21+</v>
          </cell>
          <cell r="K3510">
            <v>1851.2688172042999</v>
          </cell>
          <cell r="M3510">
            <v>0</v>
          </cell>
        </row>
        <row r="3511">
          <cell r="B3511" t="str">
            <v>G</v>
          </cell>
          <cell r="C3511" t="str">
            <v>Medicaid Only 21+</v>
          </cell>
          <cell r="K3511">
            <v>66</v>
          </cell>
          <cell r="M3511">
            <v>0</v>
          </cell>
        </row>
        <row r="3512">
          <cell r="B3512" t="str">
            <v>G</v>
          </cell>
          <cell r="C3512" t="str">
            <v>Medicaid Only 21+</v>
          </cell>
          <cell r="K3512">
            <v>13.419354838709699</v>
          </cell>
          <cell r="M3512">
            <v>0</v>
          </cell>
        </row>
        <row r="3513">
          <cell r="B3513" t="str">
            <v>G</v>
          </cell>
          <cell r="C3513" t="str">
            <v>Medicaid Only 21+</v>
          </cell>
          <cell r="K3513">
            <v>5</v>
          </cell>
          <cell r="M3513">
            <v>0</v>
          </cell>
        </row>
        <row r="3514">
          <cell r="B3514" t="str">
            <v>G</v>
          </cell>
          <cell r="C3514" t="str">
            <v>Medicaid Only 21+</v>
          </cell>
          <cell r="K3514">
            <v>15</v>
          </cell>
          <cell r="M3514">
            <v>0</v>
          </cell>
        </row>
        <row r="3515">
          <cell r="B3515" t="str">
            <v>G</v>
          </cell>
          <cell r="C3515" t="str">
            <v>Medicaid Only 21+</v>
          </cell>
          <cell r="K3515">
            <v>1</v>
          </cell>
          <cell r="M3515">
            <v>0</v>
          </cell>
        </row>
        <row r="3516">
          <cell r="B3516" t="str">
            <v>G</v>
          </cell>
          <cell r="C3516" t="str">
            <v>Medicaid Only 21+</v>
          </cell>
          <cell r="K3516">
            <v>6</v>
          </cell>
          <cell r="M3516">
            <v>0</v>
          </cell>
        </row>
        <row r="3517">
          <cell r="B3517" t="str">
            <v>G</v>
          </cell>
          <cell r="C3517" t="str">
            <v>Medicaid Only 21+</v>
          </cell>
          <cell r="K3517">
            <v>22</v>
          </cell>
          <cell r="M3517">
            <v>0</v>
          </cell>
        </row>
        <row r="3518">
          <cell r="B3518" t="str">
            <v>G</v>
          </cell>
          <cell r="C3518" t="str">
            <v>Medicaid Only 21+</v>
          </cell>
          <cell r="K3518">
            <v>5</v>
          </cell>
          <cell r="M3518">
            <v>0</v>
          </cell>
        </row>
        <row r="3519">
          <cell r="B3519" t="str">
            <v>G</v>
          </cell>
          <cell r="C3519" t="str">
            <v>Medicaid Only 21+</v>
          </cell>
          <cell r="K3519">
            <v>3</v>
          </cell>
          <cell r="M3519">
            <v>0</v>
          </cell>
        </row>
        <row r="3520">
          <cell r="B3520" t="str">
            <v>G</v>
          </cell>
          <cell r="C3520" t="str">
            <v>Dual Eligible 21+</v>
          </cell>
          <cell r="K3520">
            <v>5968.3677419354799</v>
          </cell>
          <cell r="M3520">
            <v>0</v>
          </cell>
        </row>
        <row r="3521">
          <cell r="B3521" t="str">
            <v>G</v>
          </cell>
          <cell r="C3521" t="str">
            <v>Dual Eligible 21+</v>
          </cell>
          <cell r="K3521">
            <v>782</v>
          </cell>
          <cell r="M3521">
            <v>0</v>
          </cell>
        </row>
        <row r="3522">
          <cell r="B3522" t="str">
            <v>G</v>
          </cell>
          <cell r="C3522" t="str">
            <v>Dual Eligible 21+</v>
          </cell>
          <cell r="K3522">
            <v>27</v>
          </cell>
          <cell r="M3522">
            <v>0</v>
          </cell>
        </row>
        <row r="3523">
          <cell r="B3523" t="str">
            <v>G</v>
          </cell>
          <cell r="C3523" t="str">
            <v>Dual Eligible 21+</v>
          </cell>
          <cell r="K3523">
            <v>479.53333333333302</v>
          </cell>
          <cell r="M3523">
            <v>0</v>
          </cell>
        </row>
        <row r="3524">
          <cell r="B3524" t="str">
            <v>G</v>
          </cell>
          <cell r="C3524" t="str">
            <v>Dual Eligible 21+</v>
          </cell>
          <cell r="K3524">
            <v>3869.3215053763402</v>
          </cell>
          <cell r="M3524">
            <v>0</v>
          </cell>
        </row>
        <row r="3525">
          <cell r="B3525" t="str">
            <v>G</v>
          </cell>
          <cell r="C3525" t="str">
            <v>Dual Eligible 21+</v>
          </cell>
          <cell r="K3525">
            <v>1106.0623655914001</v>
          </cell>
          <cell r="M3525">
            <v>0</v>
          </cell>
        </row>
        <row r="3526">
          <cell r="B3526" t="str">
            <v>G</v>
          </cell>
          <cell r="C3526" t="str">
            <v>Dual Eligible 21+</v>
          </cell>
          <cell r="K3526">
            <v>108</v>
          </cell>
          <cell r="M3526">
            <v>0</v>
          </cell>
        </row>
        <row r="3527">
          <cell r="B3527" t="str">
            <v>G</v>
          </cell>
          <cell r="C3527" t="str">
            <v>Dual Eligible 21+</v>
          </cell>
          <cell r="K3527">
            <v>319.90107526881701</v>
          </cell>
          <cell r="M3527">
            <v>0</v>
          </cell>
        </row>
        <row r="3528">
          <cell r="B3528" t="str">
            <v>G</v>
          </cell>
          <cell r="C3528" t="str">
            <v>Dual Eligible 21+</v>
          </cell>
          <cell r="K3528">
            <v>13895.1419354839</v>
          </cell>
          <cell r="M3528">
            <v>0</v>
          </cell>
        </row>
        <row r="3529">
          <cell r="B3529" t="str">
            <v>G</v>
          </cell>
          <cell r="C3529" t="str">
            <v>Dual Eligible 21+</v>
          </cell>
          <cell r="K3529">
            <v>8768.7978494623694</v>
          </cell>
          <cell r="M3529">
            <v>0</v>
          </cell>
        </row>
        <row r="3530">
          <cell r="B3530" t="str">
            <v>G</v>
          </cell>
          <cell r="C3530" t="str">
            <v>Dual Eligible 21+</v>
          </cell>
          <cell r="K3530">
            <v>53</v>
          </cell>
          <cell r="M3530">
            <v>0</v>
          </cell>
        </row>
        <row r="3531">
          <cell r="B3531" t="str">
            <v>G</v>
          </cell>
          <cell r="C3531" t="str">
            <v>Dual Eligible 21+</v>
          </cell>
          <cell r="K3531">
            <v>356.03333333333302</v>
          </cell>
          <cell r="M3531">
            <v>0</v>
          </cell>
        </row>
        <row r="3532">
          <cell r="B3532" t="str">
            <v>G</v>
          </cell>
          <cell r="C3532" t="str">
            <v>Dual Eligible 21+</v>
          </cell>
          <cell r="K3532">
            <v>7727.3</v>
          </cell>
          <cell r="M3532">
            <v>0</v>
          </cell>
        </row>
        <row r="3533">
          <cell r="B3533" t="str">
            <v>G</v>
          </cell>
          <cell r="C3533" t="str">
            <v>Dual Eligible 21+</v>
          </cell>
          <cell r="K3533">
            <v>2769.7204301075299</v>
          </cell>
          <cell r="M3533">
            <v>0</v>
          </cell>
        </row>
        <row r="3534">
          <cell r="B3534" t="str">
            <v>G</v>
          </cell>
          <cell r="C3534" t="str">
            <v>Dual Eligible 21+</v>
          </cell>
          <cell r="K3534">
            <v>79</v>
          </cell>
          <cell r="M3534">
            <v>0</v>
          </cell>
        </row>
        <row r="3535">
          <cell r="B3535" t="str">
            <v>G</v>
          </cell>
          <cell r="C3535" t="str">
            <v>Dual Eligible 21+</v>
          </cell>
          <cell r="K3535">
            <v>111.645161290323</v>
          </cell>
          <cell r="M3535">
            <v>0</v>
          </cell>
        </row>
        <row r="3536">
          <cell r="B3536" t="str">
            <v>G</v>
          </cell>
          <cell r="C3536" t="str">
            <v>Dual Eligible 21+</v>
          </cell>
          <cell r="K3536">
            <v>79.9677419354839</v>
          </cell>
          <cell r="M3536">
            <v>0</v>
          </cell>
        </row>
        <row r="3537">
          <cell r="B3537" t="str">
            <v>G</v>
          </cell>
          <cell r="C3537" t="str">
            <v>Dual Eligible 21+</v>
          </cell>
          <cell r="K3537">
            <v>2</v>
          </cell>
          <cell r="M3537">
            <v>0</v>
          </cell>
        </row>
        <row r="3538">
          <cell r="B3538" t="str">
            <v>G</v>
          </cell>
          <cell r="C3538" t="str">
            <v>Dual Eligible 21+</v>
          </cell>
          <cell r="K3538">
            <v>3</v>
          </cell>
          <cell r="M3538">
            <v>0</v>
          </cell>
        </row>
        <row r="3539">
          <cell r="B3539" t="str">
            <v>G</v>
          </cell>
          <cell r="C3539" t="str">
            <v>Dual Eligible 21+</v>
          </cell>
          <cell r="K3539">
            <v>82.483870967741893</v>
          </cell>
          <cell r="M3539">
            <v>0</v>
          </cell>
        </row>
        <row r="3540">
          <cell r="B3540" t="str">
            <v>G</v>
          </cell>
          <cell r="C3540" t="str">
            <v>Dual Eligible 21+</v>
          </cell>
          <cell r="K3540">
            <v>231</v>
          </cell>
          <cell r="M3540">
            <v>0</v>
          </cell>
        </row>
        <row r="3541">
          <cell r="B3541" t="str">
            <v>G</v>
          </cell>
          <cell r="C3541" t="str">
            <v>Dual Eligible 21+</v>
          </cell>
          <cell r="K3541">
            <v>398.85591397849498</v>
          </cell>
          <cell r="M3541">
            <v>0</v>
          </cell>
        </row>
        <row r="3542">
          <cell r="B3542" t="str">
            <v>G</v>
          </cell>
          <cell r="C3542" t="str">
            <v>Dual Eligible 21+</v>
          </cell>
          <cell r="K3542">
            <v>3</v>
          </cell>
          <cell r="M3542">
            <v>0</v>
          </cell>
        </row>
        <row r="3543">
          <cell r="B3543" t="str">
            <v>G</v>
          </cell>
          <cell r="C3543" t="str">
            <v>Dual Eligible 21+</v>
          </cell>
          <cell r="K3543">
            <v>42</v>
          </cell>
          <cell r="M3543">
            <v>0</v>
          </cell>
        </row>
        <row r="3544">
          <cell r="B3544" t="str">
            <v>G</v>
          </cell>
          <cell r="C3544" t="str">
            <v>Dual Eligible 21+</v>
          </cell>
          <cell r="K3544">
            <v>380</v>
          </cell>
          <cell r="M3544">
            <v>0</v>
          </cell>
        </row>
        <row r="3545">
          <cell r="B3545" t="str">
            <v>G</v>
          </cell>
          <cell r="C3545" t="str">
            <v>Dual Eligible 21+</v>
          </cell>
          <cell r="K3545">
            <v>270</v>
          </cell>
          <cell r="M3545">
            <v>0</v>
          </cell>
        </row>
        <row r="3546">
          <cell r="B3546" t="str">
            <v>G</v>
          </cell>
          <cell r="C3546" t="str">
            <v>Dual Eligible 21+</v>
          </cell>
          <cell r="K3546">
            <v>18</v>
          </cell>
          <cell r="M3546">
            <v>0</v>
          </cell>
        </row>
        <row r="3547">
          <cell r="B3547" t="str">
            <v>G</v>
          </cell>
          <cell r="C3547" t="str">
            <v>Dual Eligible 21+</v>
          </cell>
          <cell r="K3547">
            <v>25</v>
          </cell>
          <cell r="M3547">
            <v>0</v>
          </cell>
        </row>
        <row r="3548">
          <cell r="B3548" t="str">
            <v>G</v>
          </cell>
          <cell r="C3548" t="str">
            <v>Dual Eligible 21+</v>
          </cell>
          <cell r="K3548">
            <v>1919.2333333333299</v>
          </cell>
          <cell r="M3548">
            <v>0</v>
          </cell>
        </row>
        <row r="3549">
          <cell r="B3549" t="str">
            <v>G</v>
          </cell>
          <cell r="C3549" t="str">
            <v>Dual Eligible 21+</v>
          </cell>
          <cell r="K3549">
            <v>1237.6182795698901</v>
          </cell>
          <cell r="M3549">
            <v>0</v>
          </cell>
        </row>
        <row r="3550">
          <cell r="B3550" t="str">
            <v>G</v>
          </cell>
          <cell r="C3550" t="str">
            <v>Dual Eligible 21+</v>
          </cell>
          <cell r="K3550">
            <v>92</v>
          </cell>
          <cell r="M3550">
            <v>0</v>
          </cell>
        </row>
        <row r="3551">
          <cell r="B3551" t="str">
            <v>G</v>
          </cell>
          <cell r="C3551" t="str">
            <v>Dual Eligible 21+</v>
          </cell>
          <cell r="K3551">
            <v>22</v>
          </cell>
          <cell r="M3551">
            <v>0</v>
          </cell>
        </row>
        <row r="3552">
          <cell r="B3552" t="str">
            <v>G</v>
          </cell>
          <cell r="C3552" t="str">
            <v>Dual Eligible 21+</v>
          </cell>
          <cell r="K3552">
            <v>306.00107526881698</v>
          </cell>
          <cell r="M3552">
            <v>0</v>
          </cell>
        </row>
        <row r="3553">
          <cell r="B3553" t="str">
            <v>G</v>
          </cell>
          <cell r="C3553" t="str">
            <v>Dual Eligible 21+</v>
          </cell>
          <cell r="K3553">
            <v>2277.2021505376301</v>
          </cell>
          <cell r="M3553">
            <v>0</v>
          </cell>
        </row>
        <row r="3554">
          <cell r="B3554" t="str">
            <v>G</v>
          </cell>
          <cell r="C3554" t="str">
            <v>Dual Eligible 21+</v>
          </cell>
          <cell r="K3554">
            <v>8</v>
          </cell>
          <cell r="M3554">
            <v>0</v>
          </cell>
        </row>
        <row r="3555">
          <cell r="B3555" t="str">
            <v>G</v>
          </cell>
          <cell r="C3555" t="str">
            <v>Dual Eligible 21+</v>
          </cell>
          <cell r="K3555">
            <v>41</v>
          </cell>
          <cell r="M3555">
            <v>0</v>
          </cell>
        </row>
        <row r="3556">
          <cell r="B3556" t="str">
            <v>G</v>
          </cell>
          <cell r="C3556" t="str">
            <v>Dual Eligible 21+</v>
          </cell>
          <cell r="K3556">
            <v>7</v>
          </cell>
          <cell r="M3556">
            <v>0</v>
          </cell>
        </row>
        <row r="3557">
          <cell r="B3557" t="str">
            <v>G</v>
          </cell>
          <cell r="C3557" t="str">
            <v>Dual Eligible 21+</v>
          </cell>
          <cell r="K3557">
            <v>5</v>
          </cell>
          <cell r="M3557">
            <v>0</v>
          </cell>
        </row>
        <row r="3558">
          <cell r="B3558" t="str">
            <v>G</v>
          </cell>
          <cell r="C3558" t="str">
            <v>Dual Eligible 21+</v>
          </cell>
          <cell r="K3558">
            <v>27</v>
          </cell>
          <cell r="M3558">
            <v>0</v>
          </cell>
        </row>
        <row r="3559">
          <cell r="B3559" t="str">
            <v>G</v>
          </cell>
          <cell r="C3559" t="str">
            <v>Dual Eligible 21+</v>
          </cell>
          <cell r="K3559">
            <v>2646.2333333333299</v>
          </cell>
          <cell r="M3559">
            <v>0</v>
          </cell>
        </row>
        <row r="3560">
          <cell r="B3560" t="str">
            <v>G</v>
          </cell>
          <cell r="C3560" t="str">
            <v>Dual Eligible 21+</v>
          </cell>
          <cell r="K3560">
            <v>25</v>
          </cell>
          <cell r="M3560">
            <v>0</v>
          </cell>
        </row>
        <row r="3561">
          <cell r="B3561" t="str">
            <v>G</v>
          </cell>
          <cell r="C3561" t="str">
            <v>Dual Eligible 21+</v>
          </cell>
          <cell r="K3561">
            <v>28</v>
          </cell>
          <cell r="M3561">
            <v>0</v>
          </cell>
        </row>
        <row r="3562">
          <cell r="B3562" t="str">
            <v>G</v>
          </cell>
          <cell r="C3562" t="str">
            <v>Dual Eligible 21+</v>
          </cell>
          <cell r="K3562">
            <v>1659.1290322580601</v>
          </cell>
          <cell r="M3562">
            <v>0</v>
          </cell>
        </row>
        <row r="3563">
          <cell r="B3563" t="str">
            <v>G</v>
          </cell>
          <cell r="C3563" t="str">
            <v>Dual Eligible 21+</v>
          </cell>
          <cell r="K3563">
            <v>16</v>
          </cell>
          <cell r="M3563">
            <v>0</v>
          </cell>
        </row>
        <row r="3564">
          <cell r="B3564" t="str">
            <v>G</v>
          </cell>
          <cell r="C3564" t="str">
            <v>Dual Eligible 21+</v>
          </cell>
          <cell r="K3564">
            <v>289</v>
          </cell>
          <cell r="M3564">
            <v>0</v>
          </cell>
        </row>
        <row r="3565">
          <cell r="B3565" t="str">
            <v>G</v>
          </cell>
          <cell r="C3565" t="str">
            <v>Dual Eligible 21+</v>
          </cell>
          <cell r="K3565">
            <v>12</v>
          </cell>
          <cell r="M3565">
            <v>0</v>
          </cell>
        </row>
        <row r="3566">
          <cell r="B3566" t="str">
            <v>G</v>
          </cell>
          <cell r="C3566" t="str">
            <v>Dual Eligible 21+</v>
          </cell>
          <cell r="K3566">
            <v>3</v>
          </cell>
          <cell r="M3566">
            <v>0</v>
          </cell>
        </row>
        <row r="3567">
          <cell r="B3567" t="str">
            <v>G</v>
          </cell>
          <cell r="C3567" t="str">
            <v>Dual Eligible 21+</v>
          </cell>
          <cell r="K3567">
            <v>193</v>
          </cell>
          <cell r="M3567">
            <v>0</v>
          </cell>
        </row>
        <row r="3568">
          <cell r="B3568" t="str">
            <v>G</v>
          </cell>
          <cell r="C3568" t="str">
            <v>Dual Eligible 21+</v>
          </cell>
          <cell r="K3568">
            <v>10</v>
          </cell>
          <cell r="M3568">
            <v>0</v>
          </cell>
        </row>
        <row r="3569">
          <cell r="B3569" t="str">
            <v>G</v>
          </cell>
          <cell r="C3569" t="str">
            <v>Dual Eligible 21+</v>
          </cell>
          <cell r="K3569">
            <v>1</v>
          </cell>
          <cell r="M3569">
            <v>0</v>
          </cell>
        </row>
        <row r="3570">
          <cell r="B3570" t="str">
            <v>G</v>
          </cell>
          <cell r="C3570" t="str">
            <v>Dual Eligible 21+</v>
          </cell>
          <cell r="K3570">
            <v>3</v>
          </cell>
          <cell r="M3570">
            <v>0</v>
          </cell>
        </row>
        <row r="3571">
          <cell r="B3571" t="str">
            <v>G</v>
          </cell>
          <cell r="C3571" t="str">
            <v>Dual Eligible 21+</v>
          </cell>
          <cell r="K3571">
            <v>15</v>
          </cell>
          <cell r="M3571">
            <v>0</v>
          </cell>
        </row>
        <row r="3572">
          <cell r="B3572" t="str">
            <v>G</v>
          </cell>
          <cell r="C3572" t="str">
            <v>Dual Eligible 21+</v>
          </cell>
          <cell r="K3572">
            <v>2</v>
          </cell>
          <cell r="M3572">
            <v>0</v>
          </cell>
        </row>
        <row r="3573">
          <cell r="B3573" t="str">
            <v>G</v>
          </cell>
          <cell r="C3573" t="str">
            <v>Dual Eligible 21+</v>
          </cell>
          <cell r="K3573">
            <v>6</v>
          </cell>
          <cell r="M3573">
            <v>0</v>
          </cell>
        </row>
        <row r="3574">
          <cell r="B3574" t="str">
            <v>G</v>
          </cell>
          <cell r="C3574" t="str">
            <v>Dual Eligible 21+</v>
          </cell>
          <cell r="K3574">
            <v>9</v>
          </cell>
          <cell r="M3574">
            <v>0</v>
          </cell>
        </row>
        <row r="3575">
          <cell r="B3575" t="str">
            <v>G</v>
          </cell>
          <cell r="C3575" t="str">
            <v>Dual Eligible 21+</v>
          </cell>
          <cell r="K3575">
            <v>3</v>
          </cell>
          <cell r="M3575">
            <v>0</v>
          </cell>
        </row>
        <row r="3576">
          <cell r="B3576" t="str">
            <v>G</v>
          </cell>
          <cell r="C3576" t="str">
            <v>Dual Eligible 21+</v>
          </cell>
          <cell r="K3576">
            <v>8</v>
          </cell>
          <cell r="M3576">
            <v>0</v>
          </cell>
        </row>
        <row r="3577">
          <cell r="B3577" t="str">
            <v>G</v>
          </cell>
          <cell r="C3577" t="str">
            <v>Dual Eligible 21+</v>
          </cell>
          <cell r="K3577">
            <v>1</v>
          </cell>
          <cell r="M3577">
            <v>0</v>
          </cell>
        </row>
        <row r="3578">
          <cell r="B3578" t="str">
            <v>G</v>
          </cell>
          <cell r="C3578" t="str">
            <v>Dual Eligible 21+</v>
          </cell>
          <cell r="K3578">
            <v>2</v>
          </cell>
          <cell r="M3578">
            <v>0</v>
          </cell>
        </row>
        <row r="3579">
          <cell r="B3579" t="str">
            <v>G</v>
          </cell>
          <cell r="C3579" t="str">
            <v>Medically Needy 0-20</v>
          </cell>
          <cell r="K3579">
            <v>3976.12688172043</v>
          </cell>
          <cell r="M3579">
            <v>0</v>
          </cell>
        </row>
        <row r="3580">
          <cell r="B3580" t="str">
            <v>G</v>
          </cell>
          <cell r="C3580" t="str">
            <v>Medically Needy 0-20</v>
          </cell>
          <cell r="K3580">
            <v>6</v>
          </cell>
          <cell r="M3580">
            <v>0</v>
          </cell>
        </row>
        <row r="3581">
          <cell r="B3581" t="str">
            <v>G</v>
          </cell>
          <cell r="C3581" t="str">
            <v>Medically Needy 0-20</v>
          </cell>
          <cell r="K3581">
            <v>356.70430107526897</v>
          </cell>
          <cell r="M3581">
            <v>0</v>
          </cell>
        </row>
        <row r="3582">
          <cell r="B3582" t="str">
            <v>G</v>
          </cell>
          <cell r="C3582" t="str">
            <v>Medically Needy 0-20</v>
          </cell>
          <cell r="K3582">
            <v>1</v>
          </cell>
          <cell r="M3582">
            <v>0</v>
          </cell>
        </row>
        <row r="3583">
          <cell r="B3583" t="str">
            <v>G</v>
          </cell>
          <cell r="C3583" t="str">
            <v>Medically Needy 21+</v>
          </cell>
          <cell r="K3583">
            <v>15293.053763440899</v>
          </cell>
          <cell r="M3583">
            <v>0</v>
          </cell>
        </row>
        <row r="3584">
          <cell r="B3584" t="str">
            <v>G</v>
          </cell>
          <cell r="C3584" t="str">
            <v>Medically Needy 21+</v>
          </cell>
          <cell r="K3584">
            <v>279.57956989247299</v>
          </cell>
          <cell r="M3584">
            <v>0</v>
          </cell>
        </row>
        <row r="3585">
          <cell r="B3585" t="str">
            <v>G</v>
          </cell>
          <cell r="C3585" t="str">
            <v>Medically Needy 21+</v>
          </cell>
          <cell r="K3585">
            <v>1506.54301075269</v>
          </cell>
          <cell r="M3585">
            <v>0</v>
          </cell>
        </row>
        <row r="3586">
          <cell r="B3586" t="str">
            <v>G</v>
          </cell>
          <cell r="C3586" t="str">
            <v>Medically Needy 21+</v>
          </cell>
          <cell r="K3586">
            <v>51.8</v>
          </cell>
          <cell r="M3586">
            <v>0</v>
          </cell>
        </row>
        <row r="3587">
          <cell r="B3587" t="str">
            <v>G</v>
          </cell>
          <cell r="C3587" t="str">
            <v>Medically Needy 21+</v>
          </cell>
          <cell r="K3587">
            <v>103.88602150537599</v>
          </cell>
          <cell r="M3587">
            <v>0</v>
          </cell>
        </row>
        <row r="3588">
          <cell r="B3588" t="str">
            <v>G</v>
          </cell>
          <cell r="C3588" t="str">
            <v>Medically Needy 21+</v>
          </cell>
          <cell r="K3588">
            <v>8.8666666666666707</v>
          </cell>
          <cell r="M3588">
            <v>0</v>
          </cell>
        </row>
        <row r="3589">
          <cell r="B3589" t="str">
            <v>G</v>
          </cell>
          <cell r="C3589" t="str">
            <v>Medically Needy 21+</v>
          </cell>
          <cell r="K3589">
            <v>24.975268817204299</v>
          </cell>
          <cell r="M3589">
            <v>0</v>
          </cell>
        </row>
        <row r="3590">
          <cell r="B3590" t="str">
            <v>G</v>
          </cell>
          <cell r="C3590" t="str">
            <v>Medically Needy 21+</v>
          </cell>
          <cell r="K3590">
            <v>2.2333333333333298</v>
          </cell>
          <cell r="M3590">
            <v>0</v>
          </cell>
        </row>
        <row r="3591">
          <cell r="B3591" t="str">
            <v>G</v>
          </cell>
          <cell r="C3591" t="str">
            <v>Medically Needy 21+</v>
          </cell>
          <cell r="K3591">
            <v>1</v>
          </cell>
          <cell r="M3591">
            <v>0</v>
          </cell>
        </row>
        <row r="3592">
          <cell r="B3592" t="str">
            <v>G</v>
          </cell>
          <cell r="C3592" t="str">
            <v>Medically Needy 21+</v>
          </cell>
          <cell r="K3592">
            <v>3</v>
          </cell>
          <cell r="M3592">
            <v>0</v>
          </cell>
        </row>
        <row r="3593">
          <cell r="B3593" t="str">
            <v>H</v>
          </cell>
          <cell r="C3593" t="str">
            <v>Medicaid Only/Dual Eligible 0-20</v>
          </cell>
          <cell r="K3593">
            <v>19</v>
          </cell>
          <cell r="M3593">
            <v>0</v>
          </cell>
        </row>
        <row r="3594">
          <cell r="B3594" t="str">
            <v>H</v>
          </cell>
          <cell r="C3594" t="str">
            <v>Medicaid Only/Dual Eligible 0-20</v>
          </cell>
          <cell r="K3594">
            <v>649366.79569892597</v>
          </cell>
          <cell r="M3594">
            <v>0</v>
          </cell>
        </row>
        <row r="3595">
          <cell r="B3595" t="str">
            <v>H</v>
          </cell>
          <cell r="C3595" t="str">
            <v>Medicaid Only/Dual Eligible 0-20</v>
          </cell>
          <cell r="K3595">
            <v>884.03548387096805</v>
          </cell>
          <cell r="M3595">
            <v>0</v>
          </cell>
        </row>
        <row r="3596">
          <cell r="B3596" t="str">
            <v>H</v>
          </cell>
          <cell r="C3596" t="str">
            <v>Medicaid Only/Dual Eligible 0-20</v>
          </cell>
          <cell r="K3596">
            <v>6</v>
          </cell>
          <cell r="M3596">
            <v>0</v>
          </cell>
        </row>
        <row r="3597">
          <cell r="B3597" t="str">
            <v>H</v>
          </cell>
          <cell r="C3597" t="str">
            <v>Medicaid Only/Dual Eligible 0-20</v>
          </cell>
          <cell r="K3597">
            <v>26480.231182795698</v>
          </cell>
          <cell r="M3597">
            <v>0</v>
          </cell>
        </row>
        <row r="3598">
          <cell r="B3598" t="str">
            <v>H</v>
          </cell>
          <cell r="C3598" t="str">
            <v>Medicaid Only/Dual Eligible 0-20</v>
          </cell>
          <cell r="K3598">
            <v>127</v>
          </cell>
          <cell r="M3598">
            <v>0</v>
          </cell>
        </row>
        <row r="3599">
          <cell r="B3599" t="str">
            <v>H</v>
          </cell>
          <cell r="C3599" t="str">
            <v>Medicaid Only/Dual Eligible 0-20</v>
          </cell>
          <cell r="K3599">
            <v>1436.7526881720401</v>
          </cell>
          <cell r="M3599">
            <v>0</v>
          </cell>
        </row>
        <row r="3600">
          <cell r="B3600" t="str">
            <v>H</v>
          </cell>
          <cell r="C3600" t="str">
            <v>Medicaid Only/Dual Eligible 0-20</v>
          </cell>
          <cell r="K3600">
            <v>4</v>
          </cell>
          <cell r="M3600">
            <v>0</v>
          </cell>
        </row>
        <row r="3601">
          <cell r="B3601" t="str">
            <v>H</v>
          </cell>
          <cell r="C3601" t="str">
            <v>Medicaid Only/Dual Eligible 0-20</v>
          </cell>
          <cell r="K3601">
            <v>362.6</v>
          </cell>
          <cell r="M3601">
            <v>0</v>
          </cell>
        </row>
        <row r="3602">
          <cell r="B3602" t="str">
            <v>H</v>
          </cell>
          <cell r="C3602" t="str">
            <v>Medicaid Only/Dual Eligible 0-20</v>
          </cell>
          <cell r="K3602">
            <v>9</v>
          </cell>
          <cell r="M3602">
            <v>0</v>
          </cell>
        </row>
        <row r="3603">
          <cell r="B3603" t="str">
            <v>H</v>
          </cell>
          <cell r="C3603" t="str">
            <v>Medicaid Only/Dual Eligible 0-20</v>
          </cell>
          <cell r="K3603">
            <v>1029.1537634408601</v>
          </cell>
          <cell r="M3603">
            <v>0</v>
          </cell>
        </row>
        <row r="3604">
          <cell r="B3604" t="str">
            <v>H</v>
          </cell>
          <cell r="C3604" t="str">
            <v>Medicaid Only/Dual Eligible 0-20</v>
          </cell>
          <cell r="K3604">
            <v>169</v>
          </cell>
          <cell r="M3604">
            <v>0</v>
          </cell>
        </row>
        <row r="3605">
          <cell r="B3605" t="str">
            <v>H</v>
          </cell>
          <cell r="C3605" t="str">
            <v>Medicaid Only/Dual Eligible 0-20</v>
          </cell>
          <cell r="K3605">
            <v>13</v>
          </cell>
          <cell r="M3605">
            <v>0</v>
          </cell>
        </row>
        <row r="3606">
          <cell r="B3606" t="str">
            <v>H</v>
          </cell>
          <cell r="C3606" t="str">
            <v>Medicaid Only/Dual Eligible 0-20</v>
          </cell>
          <cell r="K3606">
            <v>3</v>
          </cell>
          <cell r="M3606">
            <v>0</v>
          </cell>
        </row>
        <row r="3607">
          <cell r="B3607" t="str">
            <v>H</v>
          </cell>
          <cell r="C3607" t="str">
            <v>Medicaid Only/Dual Eligible 0-20</v>
          </cell>
          <cell r="K3607">
            <v>2687.4064516129001</v>
          </cell>
          <cell r="M3607">
            <v>0</v>
          </cell>
        </row>
        <row r="3608">
          <cell r="B3608" t="str">
            <v>H</v>
          </cell>
          <cell r="C3608" t="str">
            <v>Medicaid Only/Dual Eligible 0-20</v>
          </cell>
          <cell r="K3608">
            <v>1</v>
          </cell>
          <cell r="M3608">
            <v>0</v>
          </cell>
        </row>
        <row r="3609">
          <cell r="B3609" t="str">
            <v>H</v>
          </cell>
          <cell r="C3609" t="str">
            <v>Medicaid Only/Dual Eligible 0-20</v>
          </cell>
          <cell r="K3609">
            <v>3</v>
          </cell>
          <cell r="M3609">
            <v>0</v>
          </cell>
        </row>
        <row r="3610">
          <cell r="B3610" t="str">
            <v>H</v>
          </cell>
          <cell r="C3610" t="str">
            <v>Medicaid Only/Dual Eligible 0-20</v>
          </cell>
          <cell r="K3610">
            <v>748</v>
          </cell>
          <cell r="M3610">
            <v>0</v>
          </cell>
        </row>
        <row r="3611">
          <cell r="B3611" t="str">
            <v>H</v>
          </cell>
          <cell r="C3611" t="str">
            <v>Medicaid Only/Dual Eligible 0-20</v>
          </cell>
          <cell r="K3611">
            <v>6</v>
          </cell>
          <cell r="M3611">
            <v>0</v>
          </cell>
        </row>
        <row r="3612">
          <cell r="B3612" t="str">
            <v>H</v>
          </cell>
          <cell r="C3612" t="str">
            <v>Medicaid Only/Dual Eligible 0-20</v>
          </cell>
          <cell r="K3612">
            <v>13</v>
          </cell>
          <cell r="M3612">
            <v>0</v>
          </cell>
        </row>
        <row r="3613">
          <cell r="B3613" t="str">
            <v>H</v>
          </cell>
          <cell r="C3613" t="str">
            <v>Medicaid Only/Dual Eligible 0-20</v>
          </cell>
          <cell r="K3613">
            <v>2</v>
          </cell>
          <cell r="M3613">
            <v>0</v>
          </cell>
        </row>
        <row r="3614">
          <cell r="B3614" t="str">
            <v>H</v>
          </cell>
          <cell r="C3614" t="str">
            <v>Medicaid Only 21+</v>
          </cell>
          <cell r="K3614">
            <v>157003.839784946</v>
          </cell>
          <cell r="M3614">
            <v>0</v>
          </cell>
        </row>
        <row r="3615">
          <cell r="B3615" t="str">
            <v>H</v>
          </cell>
          <cell r="C3615" t="str">
            <v>Medicaid Only 21+</v>
          </cell>
          <cell r="K3615">
            <v>552</v>
          </cell>
          <cell r="M3615">
            <v>0</v>
          </cell>
        </row>
        <row r="3616">
          <cell r="B3616" t="str">
            <v>H</v>
          </cell>
          <cell r="C3616" t="str">
            <v>Medicaid Only 21+</v>
          </cell>
          <cell r="K3616">
            <v>3038.2849462365598</v>
          </cell>
          <cell r="M3616">
            <v>0</v>
          </cell>
        </row>
        <row r="3617">
          <cell r="B3617" t="str">
            <v>H</v>
          </cell>
          <cell r="C3617" t="str">
            <v>Medicaid Only 21+</v>
          </cell>
          <cell r="K3617">
            <v>50</v>
          </cell>
          <cell r="M3617">
            <v>0</v>
          </cell>
        </row>
        <row r="3618">
          <cell r="B3618" t="str">
            <v>H</v>
          </cell>
          <cell r="C3618" t="str">
            <v>Medicaid Only 21+</v>
          </cell>
          <cell r="K3618">
            <v>964.96774193548401</v>
          </cell>
          <cell r="M3618">
            <v>0</v>
          </cell>
        </row>
        <row r="3619">
          <cell r="B3619" t="str">
            <v>H</v>
          </cell>
          <cell r="C3619" t="str">
            <v>Medicaid Only 21+</v>
          </cell>
          <cell r="K3619">
            <v>35053.991397849502</v>
          </cell>
          <cell r="M3619">
            <v>0</v>
          </cell>
        </row>
        <row r="3620">
          <cell r="B3620" t="str">
            <v>H</v>
          </cell>
          <cell r="C3620" t="str">
            <v>Medicaid Only 21+</v>
          </cell>
          <cell r="K3620">
            <v>2950.6580645161298</v>
          </cell>
          <cell r="M3620">
            <v>0</v>
          </cell>
        </row>
        <row r="3621">
          <cell r="B3621" t="str">
            <v>H</v>
          </cell>
          <cell r="C3621" t="str">
            <v>Medicaid Only 21+</v>
          </cell>
          <cell r="K3621">
            <v>154</v>
          </cell>
          <cell r="M3621">
            <v>0</v>
          </cell>
        </row>
        <row r="3622">
          <cell r="B3622" t="str">
            <v>H</v>
          </cell>
          <cell r="C3622" t="str">
            <v>Medicaid Only 21+</v>
          </cell>
          <cell r="K3622">
            <v>134</v>
          </cell>
          <cell r="M3622">
            <v>0</v>
          </cell>
        </row>
        <row r="3623">
          <cell r="B3623" t="str">
            <v>H</v>
          </cell>
          <cell r="C3623" t="str">
            <v>Medicaid Only 21+</v>
          </cell>
          <cell r="K3623">
            <v>8544.3010752688206</v>
          </cell>
          <cell r="M3623">
            <v>0</v>
          </cell>
        </row>
        <row r="3624">
          <cell r="B3624" t="str">
            <v>H</v>
          </cell>
          <cell r="C3624" t="str">
            <v>Medicaid Only 21+</v>
          </cell>
          <cell r="K3624">
            <v>40</v>
          </cell>
          <cell r="M3624">
            <v>0</v>
          </cell>
        </row>
        <row r="3625">
          <cell r="B3625" t="str">
            <v>H</v>
          </cell>
          <cell r="C3625" t="str">
            <v>Medicaid Only 21+</v>
          </cell>
          <cell r="K3625">
            <v>3</v>
          </cell>
          <cell r="M3625">
            <v>0</v>
          </cell>
        </row>
        <row r="3626">
          <cell r="B3626" t="str">
            <v>H</v>
          </cell>
          <cell r="C3626" t="str">
            <v>Medicaid Only 21+</v>
          </cell>
          <cell r="K3626">
            <v>1074.7591397849501</v>
          </cell>
          <cell r="M3626">
            <v>0</v>
          </cell>
        </row>
        <row r="3627">
          <cell r="B3627" t="str">
            <v>H</v>
          </cell>
          <cell r="C3627" t="str">
            <v>Medicaid Only 21+</v>
          </cell>
          <cell r="K3627">
            <v>128</v>
          </cell>
          <cell r="M3627">
            <v>0</v>
          </cell>
        </row>
        <row r="3628">
          <cell r="B3628" t="str">
            <v>H</v>
          </cell>
          <cell r="C3628" t="str">
            <v>Medicaid Only 21+</v>
          </cell>
          <cell r="K3628">
            <v>11</v>
          </cell>
          <cell r="M3628">
            <v>0</v>
          </cell>
        </row>
        <row r="3629">
          <cell r="B3629" t="str">
            <v>H</v>
          </cell>
          <cell r="C3629" t="str">
            <v>Medicaid Only 21+</v>
          </cell>
          <cell r="K3629">
            <v>29696.113978494599</v>
          </cell>
          <cell r="M3629">
            <v>0</v>
          </cell>
        </row>
        <row r="3630">
          <cell r="B3630" t="str">
            <v>H</v>
          </cell>
          <cell r="C3630" t="str">
            <v>Medicaid Only 21+</v>
          </cell>
          <cell r="K3630">
            <v>192.44838709677401</v>
          </cell>
          <cell r="M3630">
            <v>0</v>
          </cell>
        </row>
        <row r="3631">
          <cell r="B3631" t="str">
            <v>H</v>
          </cell>
          <cell r="C3631" t="str">
            <v>Medicaid Only 21+</v>
          </cell>
          <cell r="K3631">
            <v>2845.2946236559101</v>
          </cell>
          <cell r="M3631">
            <v>0</v>
          </cell>
        </row>
        <row r="3632">
          <cell r="B3632" t="str">
            <v>H</v>
          </cell>
          <cell r="C3632" t="str">
            <v>Medicaid Only 21+</v>
          </cell>
          <cell r="K3632">
            <v>80</v>
          </cell>
          <cell r="M3632">
            <v>0</v>
          </cell>
        </row>
        <row r="3633">
          <cell r="B3633" t="str">
            <v>H</v>
          </cell>
          <cell r="C3633" t="str">
            <v>Medicaid Only 21+</v>
          </cell>
          <cell r="K3633">
            <v>135</v>
          </cell>
          <cell r="M3633">
            <v>0</v>
          </cell>
        </row>
        <row r="3634">
          <cell r="B3634" t="str">
            <v>H</v>
          </cell>
          <cell r="C3634" t="str">
            <v>Medicaid Only 21+</v>
          </cell>
          <cell r="K3634">
            <v>3606.11935483871</v>
          </cell>
          <cell r="M3634">
            <v>0</v>
          </cell>
        </row>
        <row r="3635">
          <cell r="B3635" t="str">
            <v>H</v>
          </cell>
          <cell r="C3635" t="str">
            <v>Medicaid Only 21+</v>
          </cell>
          <cell r="K3635">
            <v>180</v>
          </cell>
          <cell r="M3635">
            <v>0</v>
          </cell>
        </row>
        <row r="3636">
          <cell r="B3636" t="str">
            <v>H</v>
          </cell>
          <cell r="C3636" t="str">
            <v>Medicaid Only 21+</v>
          </cell>
          <cell r="K3636">
            <v>10</v>
          </cell>
          <cell r="M3636">
            <v>0</v>
          </cell>
        </row>
        <row r="3637">
          <cell r="B3637" t="str">
            <v>H</v>
          </cell>
          <cell r="C3637" t="str">
            <v>Medicaid Only 21+</v>
          </cell>
          <cell r="K3637">
            <v>215</v>
          </cell>
          <cell r="M3637">
            <v>0</v>
          </cell>
        </row>
        <row r="3638">
          <cell r="B3638" t="str">
            <v>H</v>
          </cell>
          <cell r="C3638" t="str">
            <v>Medicaid Only 21+</v>
          </cell>
          <cell r="K3638">
            <v>2102.8698924731202</v>
          </cell>
          <cell r="M3638">
            <v>0</v>
          </cell>
        </row>
        <row r="3639">
          <cell r="B3639" t="str">
            <v>H</v>
          </cell>
          <cell r="C3639" t="str">
            <v>Medicaid Only 21+</v>
          </cell>
          <cell r="K3639">
            <v>38.9677419354839</v>
          </cell>
          <cell r="M3639">
            <v>0</v>
          </cell>
        </row>
        <row r="3640">
          <cell r="B3640" t="str">
            <v>H</v>
          </cell>
          <cell r="C3640" t="str">
            <v>Medicaid Only 21+</v>
          </cell>
          <cell r="K3640">
            <v>225</v>
          </cell>
          <cell r="M3640">
            <v>0</v>
          </cell>
        </row>
        <row r="3641">
          <cell r="B3641" t="str">
            <v>H</v>
          </cell>
          <cell r="C3641" t="str">
            <v>Medicaid Only 21+</v>
          </cell>
          <cell r="K3641">
            <v>41</v>
          </cell>
          <cell r="M3641">
            <v>0</v>
          </cell>
        </row>
        <row r="3642">
          <cell r="B3642" t="str">
            <v>H</v>
          </cell>
          <cell r="C3642" t="str">
            <v>Medicaid Only 21+</v>
          </cell>
          <cell r="K3642">
            <v>1004.71505376344</v>
          </cell>
          <cell r="M3642">
            <v>0</v>
          </cell>
        </row>
        <row r="3643">
          <cell r="B3643" t="str">
            <v>H</v>
          </cell>
          <cell r="C3643" t="str">
            <v>Medicaid Only 21+</v>
          </cell>
          <cell r="K3643">
            <v>9</v>
          </cell>
          <cell r="M3643">
            <v>0</v>
          </cell>
        </row>
        <row r="3644">
          <cell r="B3644" t="str">
            <v>H</v>
          </cell>
          <cell r="C3644" t="str">
            <v>Medicaid Only 21+</v>
          </cell>
          <cell r="K3644">
            <v>184</v>
          </cell>
          <cell r="M3644">
            <v>0</v>
          </cell>
        </row>
        <row r="3645">
          <cell r="B3645" t="str">
            <v>H</v>
          </cell>
          <cell r="C3645" t="str">
            <v>Medicaid Only 21+</v>
          </cell>
          <cell r="K3645">
            <v>48</v>
          </cell>
          <cell r="M3645">
            <v>0</v>
          </cell>
        </row>
        <row r="3646">
          <cell r="B3646" t="str">
            <v>H</v>
          </cell>
          <cell r="C3646" t="str">
            <v>Medicaid Only 21+</v>
          </cell>
          <cell r="K3646">
            <v>534.28494623655899</v>
          </cell>
          <cell r="M3646">
            <v>0</v>
          </cell>
        </row>
        <row r="3647">
          <cell r="B3647" t="str">
            <v>H</v>
          </cell>
          <cell r="C3647" t="str">
            <v>Medicaid Only 21+</v>
          </cell>
          <cell r="K3647">
            <v>1</v>
          </cell>
          <cell r="M3647">
            <v>0</v>
          </cell>
        </row>
        <row r="3648">
          <cell r="B3648" t="str">
            <v>H</v>
          </cell>
          <cell r="C3648" t="str">
            <v>Medicaid Only 21+</v>
          </cell>
          <cell r="K3648">
            <v>63</v>
          </cell>
          <cell r="M3648">
            <v>0</v>
          </cell>
        </row>
        <row r="3649">
          <cell r="B3649" t="str">
            <v>H</v>
          </cell>
          <cell r="C3649" t="str">
            <v>Medicaid Only 21+</v>
          </cell>
          <cell r="K3649">
            <v>1</v>
          </cell>
          <cell r="M3649">
            <v>0</v>
          </cell>
        </row>
        <row r="3650">
          <cell r="B3650" t="str">
            <v>H</v>
          </cell>
          <cell r="C3650" t="str">
            <v>Medicaid Only 21+</v>
          </cell>
          <cell r="K3650">
            <v>2831.42903225806</v>
          </cell>
          <cell r="M3650">
            <v>0</v>
          </cell>
        </row>
        <row r="3651">
          <cell r="B3651" t="str">
            <v>H</v>
          </cell>
          <cell r="C3651" t="str">
            <v>Medicaid Only 21+</v>
          </cell>
          <cell r="K3651">
            <v>42</v>
          </cell>
          <cell r="M3651">
            <v>0</v>
          </cell>
        </row>
        <row r="3652">
          <cell r="B3652" t="str">
            <v>H</v>
          </cell>
          <cell r="C3652" t="str">
            <v>Medicaid Only 21+</v>
          </cell>
          <cell r="K3652">
            <v>21</v>
          </cell>
          <cell r="M3652">
            <v>0</v>
          </cell>
        </row>
        <row r="3653">
          <cell r="B3653" t="str">
            <v>H</v>
          </cell>
          <cell r="C3653" t="str">
            <v>Medicaid Only 21+</v>
          </cell>
          <cell r="K3653">
            <v>2291.2580645161302</v>
          </cell>
          <cell r="M3653">
            <v>0</v>
          </cell>
        </row>
        <row r="3654">
          <cell r="B3654" t="str">
            <v>H</v>
          </cell>
          <cell r="C3654" t="str">
            <v>Medicaid Only 21+</v>
          </cell>
          <cell r="K3654">
            <v>22</v>
          </cell>
          <cell r="M3654">
            <v>0</v>
          </cell>
        </row>
        <row r="3655">
          <cell r="B3655" t="str">
            <v>H</v>
          </cell>
          <cell r="C3655" t="str">
            <v>Medicaid Only 21+</v>
          </cell>
          <cell r="K3655">
            <v>89</v>
          </cell>
          <cell r="M3655">
            <v>0</v>
          </cell>
        </row>
        <row r="3656">
          <cell r="B3656" t="str">
            <v>H</v>
          </cell>
          <cell r="C3656" t="str">
            <v>Medicaid Only 21+</v>
          </cell>
          <cell r="K3656">
            <v>3</v>
          </cell>
          <cell r="M3656">
            <v>0</v>
          </cell>
        </row>
        <row r="3657">
          <cell r="B3657" t="str">
            <v>H</v>
          </cell>
          <cell r="C3657" t="str">
            <v>Medicaid Only 21+</v>
          </cell>
          <cell r="K3657">
            <v>10</v>
          </cell>
          <cell r="M3657">
            <v>0</v>
          </cell>
        </row>
        <row r="3658">
          <cell r="B3658" t="str">
            <v>H</v>
          </cell>
          <cell r="C3658" t="str">
            <v>Medicaid Only 21+</v>
          </cell>
          <cell r="K3658">
            <v>2</v>
          </cell>
          <cell r="M3658">
            <v>0</v>
          </cell>
        </row>
        <row r="3659">
          <cell r="B3659" t="str">
            <v>H</v>
          </cell>
          <cell r="C3659" t="str">
            <v>Medicaid Only 21+</v>
          </cell>
          <cell r="K3659">
            <v>18</v>
          </cell>
          <cell r="M3659">
            <v>0</v>
          </cell>
        </row>
        <row r="3660">
          <cell r="B3660" t="str">
            <v>H</v>
          </cell>
          <cell r="C3660" t="str">
            <v>Medicaid Only 21+</v>
          </cell>
          <cell r="K3660">
            <v>17</v>
          </cell>
          <cell r="M3660">
            <v>0</v>
          </cell>
        </row>
        <row r="3661">
          <cell r="B3661" t="str">
            <v>H</v>
          </cell>
          <cell r="C3661" t="str">
            <v>Medicaid Only 21+</v>
          </cell>
          <cell r="K3661">
            <v>1</v>
          </cell>
          <cell r="M3661">
            <v>0</v>
          </cell>
        </row>
        <row r="3662">
          <cell r="B3662" t="str">
            <v>H</v>
          </cell>
          <cell r="C3662" t="str">
            <v>Medicaid Only 21+</v>
          </cell>
          <cell r="K3662">
            <v>1</v>
          </cell>
          <cell r="M3662">
            <v>0</v>
          </cell>
        </row>
        <row r="3663">
          <cell r="B3663" t="str">
            <v>H</v>
          </cell>
          <cell r="C3663" t="str">
            <v>Dual Eligible 21+</v>
          </cell>
          <cell r="K3663">
            <v>663</v>
          </cell>
          <cell r="M3663">
            <v>0</v>
          </cell>
        </row>
        <row r="3664">
          <cell r="B3664" t="str">
            <v>H</v>
          </cell>
          <cell r="C3664" t="str">
            <v>Dual Eligible 21+</v>
          </cell>
          <cell r="K3664">
            <v>4800.9419354838701</v>
          </cell>
          <cell r="M3664">
            <v>0</v>
          </cell>
        </row>
        <row r="3665">
          <cell r="B3665" t="str">
            <v>H</v>
          </cell>
          <cell r="C3665" t="str">
            <v>Dual Eligible 21+</v>
          </cell>
          <cell r="K3665">
            <v>668.50430107526904</v>
          </cell>
          <cell r="M3665">
            <v>0</v>
          </cell>
        </row>
        <row r="3666">
          <cell r="B3666" t="str">
            <v>H</v>
          </cell>
          <cell r="C3666" t="str">
            <v>Dual Eligible 21+</v>
          </cell>
          <cell r="K3666">
            <v>62.9677419354839</v>
          </cell>
          <cell r="M3666">
            <v>0</v>
          </cell>
        </row>
        <row r="3667">
          <cell r="B3667" t="str">
            <v>H</v>
          </cell>
          <cell r="C3667" t="str">
            <v>Dual Eligible 21+</v>
          </cell>
          <cell r="K3667">
            <v>3627.7473118279599</v>
          </cell>
          <cell r="M3667">
            <v>0</v>
          </cell>
        </row>
        <row r="3668">
          <cell r="B3668" t="str">
            <v>H</v>
          </cell>
          <cell r="C3668" t="str">
            <v>Dual Eligible 21+</v>
          </cell>
          <cell r="K3668">
            <v>1129.13440860215</v>
          </cell>
          <cell r="M3668">
            <v>0</v>
          </cell>
        </row>
        <row r="3669">
          <cell r="B3669" t="str">
            <v>H</v>
          </cell>
          <cell r="C3669" t="str">
            <v>Dual Eligible 21+</v>
          </cell>
          <cell r="K3669">
            <v>150</v>
          </cell>
          <cell r="M3669">
            <v>0</v>
          </cell>
        </row>
        <row r="3670">
          <cell r="B3670" t="str">
            <v>H</v>
          </cell>
          <cell r="C3670" t="str">
            <v>Dual Eligible 21+</v>
          </cell>
          <cell r="K3670">
            <v>554.30645161290295</v>
          </cell>
          <cell r="M3670">
            <v>0</v>
          </cell>
        </row>
        <row r="3671">
          <cell r="B3671" t="str">
            <v>H</v>
          </cell>
          <cell r="C3671" t="str">
            <v>Dual Eligible 21+</v>
          </cell>
          <cell r="K3671">
            <v>7039.90107526882</v>
          </cell>
          <cell r="M3671">
            <v>0</v>
          </cell>
        </row>
        <row r="3672">
          <cell r="B3672" t="str">
            <v>H</v>
          </cell>
          <cell r="C3672" t="str">
            <v>Dual Eligible 21+</v>
          </cell>
          <cell r="K3672">
            <v>18909.460215053801</v>
          </cell>
          <cell r="M3672">
            <v>0</v>
          </cell>
        </row>
        <row r="3673">
          <cell r="B3673" t="str">
            <v>H</v>
          </cell>
          <cell r="C3673" t="str">
            <v>Dual Eligible 21+</v>
          </cell>
          <cell r="K3673">
            <v>80</v>
          </cell>
          <cell r="M3673">
            <v>0</v>
          </cell>
        </row>
        <row r="3674">
          <cell r="B3674" t="str">
            <v>H</v>
          </cell>
          <cell r="C3674" t="str">
            <v>Dual Eligible 21+</v>
          </cell>
          <cell r="K3674">
            <v>462.14731182795703</v>
          </cell>
          <cell r="M3674">
            <v>0</v>
          </cell>
        </row>
        <row r="3675">
          <cell r="B3675" t="str">
            <v>H</v>
          </cell>
          <cell r="C3675" t="str">
            <v>Dual Eligible 21+</v>
          </cell>
          <cell r="K3675">
            <v>3529.7344086021499</v>
          </cell>
          <cell r="M3675">
            <v>0</v>
          </cell>
        </row>
        <row r="3676">
          <cell r="B3676" t="str">
            <v>H</v>
          </cell>
          <cell r="C3676" t="str">
            <v>Dual Eligible 21+</v>
          </cell>
          <cell r="K3676">
            <v>6208.53548387097</v>
          </cell>
          <cell r="M3676">
            <v>0</v>
          </cell>
        </row>
        <row r="3677">
          <cell r="B3677" t="str">
            <v>H</v>
          </cell>
          <cell r="C3677" t="str">
            <v>Dual Eligible 21+</v>
          </cell>
          <cell r="K3677">
            <v>182.934408602151</v>
          </cell>
          <cell r="M3677">
            <v>0</v>
          </cell>
        </row>
        <row r="3678">
          <cell r="B3678" t="str">
            <v>H</v>
          </cell>
          <cell r="C3678" t="str">
            <v>Dual Eligible 21+</v>
          </cell>
          <cell r="K3678">
            <v>115</v>
          </cell>
          <cell r="M3678">
            <v>0</v>
          </cell>
        </row>
        <row r="3679">
          <cell r="B3679" t="str">
            <v>H</v>
          </cell>
          <cell r="C3679" t="str">
            <v>Dual Eligible 21+</v>
          </cell>
          <cell r="K3679">
            <v>87.133333333333297</v>
          </cell>
          <cell r="M3679">
            <v>0</v>
          </cell>
        </row>
        <row r="3680">
          <cell r="B3680" t="str">
            <v>H</v>
          </cell>
          <cell r="C3680" t="str">
            <v>Dual Eligible 21+</v>
          </cell>
          <cell r="K3680">
            <v>12</v>
          </cell>
          <cell r="M3680">
            <v>0</v>
          </cell>
        </row>
        <row r="3681">
          <cell r="B3681" t="str">
            <v>H</v>
          </cell>
          <cell r="C3681" t="str">
            <v>Dual Eligible 21+</v>
          </cell>
          <cell r="K3681">
            <v>50.7</v>
          </cell>
          <cell r="M3681">
            <v>0</v>
          </cell>
        </row>
        <row r="3682">
          <cell r="B3682" t="str">
            <v>H</v>
          </cell>
          <cell r="C3682" t="str">
            <v>Dual Eligible 21+</v>
          </cell>
          <cell r="K3682">
            <v>145</v>
          </cell>
          <cell r="M3682">
            <v>0</v>
          </cell>
        </row>
        <row r="3683">
          <cell r="B3683" t="str">
            <v>H</v>
          </cell>
          <cell r="C3683" t="str">
            <v>Dual Eligible 21+</v>
          </cell>
          <cell r="K3683">
            <v>273.639784946237</v>
          </cell>
          <cell r="M3683">
            <v>0</v>
          </cell>
        </row>
        <row r="3684">
          <cell r="B3684" t="str">
            <v>H</v>
          </cell>
          <cell r="C3684" t="str">
            <v>Dual Eligible 21+</v>
          </cell>
          <cell r="K3684">
            <v>58</v>
          </cell>
          <cell r="M3684">
            <v>0</v>
          </cell>
        </row>
        <row r="3685">
          <cell r="B3685" t="str">
            <v>H</v>
          </cell>
          <cell r="C3685" t="str">
            <v>Dual Eligible 21+</v>
          </cell>
          <cell r="K3685">
            <v>12</v>
          </cell>
          <cell r="M3685">
            <v>0</v>
          </cell>
        </row>
        <row r="3686">
          <cell r="B3686" t="str">
            <v>H</v>
          </cell>
          <cell r="C3686" t="str">
            <v>Dual Eligible 21+</v>
          </cell>
          <cell r="K3686">
            <v>421.03225806451599</v>
          </cell>
          <cell r="M3686">
            <v>0</v>
          </cell>
        </row>
        <row r="3687">
          <cell r="B3687" t="str">
            <v>H</v>
          </cell>
          <cell r="C3687" t="str">
            <v>Dual Eligible 21+</v>
          </cell>
          <cell r="K3687">
            <v>264</v>
          </cell>
          <cell r="M3687">
            <v>0</v>
          </cell>
        </row>
        <row r="3688">
          <cell r="B3688" t="str">
            <v>H</v>
          </cell>
          <cell r="C3688" t="str">
            <v>Dual Eligible 21+</v>
          </cell>
          <cell r="K3688">
            <v>41</v>
          </cell>
          <cell r="M3688">
            <v>0</v>
          </cell>
        </row>
        <row r="3689">
          <cell r="B3689" t="str">
            <v>H</v>
          </cell>
          <cell r="C3689" t="str">
            <v>Dual Eligible 21+</v>
          </cell>
          <cell r="K3689">
            <v>31</v>
          </cell>
          <cell r="M3689">
            <v>0</v>
          </cell>
        </row>
        <row r="3690">
          <cell r="B3690" t="str">
            <v>H</v>
          </cell>
          <cell r="C3690" t="str">
            <v>Dual Eligible 21+</v>
          </cell>
          <cell r="K3690">
            <v>1435.86989247312</v>
          </cell>
          <cell r="M3690">
            <v>0</v>
          </cell>
        </row>
        <row r="3691">
          <cell r="B3691" t="str">
            <v>H</v>
          </cell>
          <cell r="C3691" t="str">
            <v>Dual Eligible 21+</v>
          </cell>
          <cell r="K3691">
            <v>1522.3193548387101</v>
          </cell>
          <cell r="M3691">
            <v>0</v>
          </cell>
        </row>
        <row r="3692">
          <cell r="B3692" t="str">
            <v>H</v>
          </cell>
          <cell r="C3692" t="str">
            <v>Dual Eligible 21+</v>
          </cell>
          <cell r="K3692">
            <v>59.9677419354839</v>
          </cell>
          <cell r="M3692">
            <v>0</v>
          </cell>
        </row>
        <row r="3693">
          <cell r="B3693" t="str">
            <v>H</v>
          </cell>
          <cell r="C3693" t="str">
            <v>Dual Eligible 21+</v>
          </cell>
          <cell r="K3693">
            <v>27</v>
          </cell>
          <cell r="M3693">
            <v>0</v>
          </cell>
        </row>
        <row r="3694">
          <cell r="B3694" t="str">
            <v>H</v>
          </cell>
          <cell r="C3694" t="str">
            <v>Dual Eligible 21+</v>
          </cell>
          <cell r="K3694">
            <v>385.2</v>
          </cell>
          <cell r="M3694">
            <v>0</v>
          </cell>
        </row>
        <row r="3695">
          <cell r="B3695" t="str">
            <v>H</v>
          </cell>
          <cell r="C3695" t="str">
            <v>Dual Eligible 21+</v>
          </cell>
          <cell r="K3695">
            <v>1965.9666666666701</v>
          </cell>
          <cell r="M3695">
            <v>0</v>
          </cell>
        </row>
        <row r="3696">
          <cell r="B3696" t="str">
            <v>H</v>
          </cell>
          <cell r="C3696" t="str">
            <v>Dual Eligible 21+</v>
          </cell>
          <cell r="K3696">
            <v>30</v>
          </cell>
          <cell r="M3696">
            <v>0</v>
          </cell>
        </row>
        <row r="3697">
          <cell r="B3697" t="str">
            <v>H</v>
          </cell>
          <cell r="C3697" t="str">
            <v>Dual Eligible 21+</v>
          </cell>
          <cell r="K3697">
            <v>46</v>
          </cell>
          <cell r="M3697">
            <v>0</v>
          </cell>
        </row>
        <row r="3698">
          <cell r="B3698" t="str">
            <v>H</v>
          </cell>
          <cell r="C3698" t="str">
            <v>Dual Eligible 21+</v>
          </cell>
          <cell r="K3698">
            <v>5</v>
          </cell>
          <cell r="M3698">
            <v>0</v>
          </cell>
        </row>
        <row r="3699">
          <cell r="B3699" t="str">
            <v>H</v>
          </cell>
          <cell r="C3699" t="str">
            <v>Dual Eligible 21+</v>
          </cell>
          <cell r="K3699">
            <v>12</v>
          </cell>
          <cell r="M3699">
            <v>0</v>
          </cell>
        </row>
        <row r="3700">
          <cell r="B3700" t="str">
            <v>H</v>
          </cell>
          <cell r="C3700" t="str">
            <v>Dual Eligible 21+</v>
          </cell>
          <cell r="K3700">
            <v>1893.4655913978499</v>
          </cell>
          <cell r="M3700">
            <v>0</v>
          </cell>
        </row>
        <row r="3701">
          <cell r="B3701" t="str">
            <v>H</v>
          </cell>
          <cell r="C3701" t="str">
            <v>Dual Eligible 21+</v>
          </cell>
          <cell r="K3701">
            <v>19</v>
          </cell>
          <cell r="M3701">
            <v>0</v>
          </cell>
        </row>
        <row r="3702">
          <cell r="B3702" t="str">
            <v>H</v>
          </cell>
          <cell r="C3702" t="str">
            <v>Dual Eligible 21+</v>
          </cell>
          <cell r="K3702">
            <v>1489.96774193548</v>
          </cell>
          <cell r="M3702">
            <v>0</v>
          </cell>
        </row>
        <row r="3703">
          <cell r="B3703" t="str">
            <v>H</v>
          </cell>
          <cell r="C3703" t="str">
            <v>Dual Eligible 21+</v>
          </cell>
          <cell r="K3703">
            <v>39</v>
          </cell>
          <cell r="M3703">
            <v>0</v>
          </cell>
        </row>
        <row r="3704">
          <cell r="B3704" t="str">
            <v>H</v>
          </cell>
          <cell r="C3704" t="str">
            <v>Dual Eligible 21+</v>
          </cell>
          <cell r="K3704">
            <v>18</v>
          </cell>
          <cell r="M3704">
            <v>0</v>
          </cell>
        </row>
        <row r="3705">
          <cell r="B3705" t="str">
            <v>H</v>
          </cell>
          <cell r="C3705" t="str">
            <v>Dual Eligible 21+</v>
          </cell>
          <cell r="K3705">
            <v>3</v>
          </cell>
          <cell r="M3705">
            <v>0</v>
          </cell>
        </row>
        <row r="3706">
          <cell r="B3706" t="str">
            <v>H</v>
          </cell>
          <cell r="C3706" t="str">
            <v>Dual Eligible 21+</v>
          </cell>
          <cell r="K3706">
            <v>155.96774193548401</v>
          </cell>
          <cell r="M3706">
            <v>0</v>
          </cell>
        </row>
        <row r="3707">
          <cell r="B3707" t="str">
            <v>H</v>
          </cell>
          <cell r="C3707" t="str">
            <v>Dual Eligible 21+</v>
          </cell>
          <cell r="K3707">
            <v>3</v>
          </cell>
          <cell r="M3707">
            <v>0</v>
          </cell>
        </row>
        <row r="3708">
          <cell r="B3708" t="str">
            <v>H</v>
          </cell>
          <cell r="C3708" t="str">
            <v>Dual Eligible 21+</v>
          </cell>
          <cell r="K3708">
            <v>159</v>
          </cell>
          <cell r="M3708">
            <v>0</v>
          </cell>
        </row>
        <row r="3709">
          <cell r="B3709" t="str">
            <v>H</v>
          </cell>
          <cell r="C3709" t="str">
            <v>Dual Eligible 21+</v>
          </cell>
          <cell r="K3709">
            <v>1</v>
          </cell>
          <cell r="M3709">
            <v>0</v>
          </cell>
        </row>
        <row r="3710">
          <cell r="B3710" t="str">
            <v>H</v>
          </cell>
          <cell r="C3710" t="str">
            <v>Dual Eligible 21+</v>
          </cell>
          <cell r="K3710">
            <v>5</v>
          </cell>
          <cell r="M3710">
            <v>0</v>
          </cell>
        </row>
        <row r="3711">
          <cell r="B3711" t="str">
            <v>H</v>
          </cell>
          <cell r="C3711" t="str">
            <v>Dual Eligible 21+</v>
          </cell>
          <cell r="K3711">
            <v>7</v>
          </cell>
          <cell r="M3711">
            <v>0</v>
          </cell>
        </row>
        <row r="3712">
          <cell r="B3712" t="str">
            <v>H</v>
          </cell>
          <cell r="C3712" t="str">
            <v>Dual Eligible 21+</v>
          </cell>
          <cell r="K3712">
            <v>6</v>
          </cell>
          <cell r="M3712">
            <v>0</v>
          </cell>
        </row>
        <row r="3713">
          <cell r="B3713" t="str">
            <v>H</v>
          </cell>
          <cell r="C3713" t="str">
            <v>Dual Eligible 21+</v>
          </cell>
          <cell r="K3713">
            <v>3</v>
          </cell>
          <cell r="M3713">
            <v>0</v>
          </cell>
        </row>
        <row r="3714">
          <cell r="B3714" t="str">
            <v>H</v>
          </cell>
          <cell r="C3714" t="str">
            <v>Medically Needy 0-20</v>
          </cell>
          <cell r="K3714">
            <v>2372.7709677419398</v>
          </cell>
          <cell r="M3714">
            <v>0</v>
          </cell>
        </row>
        <row r="3715">
          <cell r="B3715" t="str">
            <v>H</v>
          </cell>
          <cell r="C3715" t="str">
            <v>Medically Needy 0-20</v>
          </cell>
          <cell r="K3715">
            <v>5</v>
          </cell>
          <cell r="M3715">
            <v>0</v>
          </cell>
        </row>
        <row r="3716">
          <cell r="B3716" t="str">
            <v>H</v>
          </cell>
          <cell r="C3716" t="str">
            <v>Medically Needy 0-20</v>
          </cell>
          <cell r="K3716">
            <v>249.80967741935501</v>
          </cell>
          <cell r="M3716">
            <v>0</v>
          </cell>
        </row>
        <row r="3717">
          <cell r="B3717" t="str">
            <v>H</v>
          </cell>
          <cell r="C3717" t="str">
            <v>Medically Needy 0-20</v>
          </cell>
          <cell r="K3717">
            <v>6</v>
          </cell>
          <cell r="M3717">
            <v>0</v>
          </cell>
        </row>
        <row r="3718">
          <cell r="B3718" t="str">
            <v>H</v>
          </cell>
          <cell r="C3718" t="str">
            <v>Medically Needy 0-20</v>
          </cell>
          <cell r="K3718">
            <v>12</v>
          </cell>
          <cell r="M3718">
            <v>0</v>
          </cell>
        </row>
        <row r="3719">
          <cell r="B3719" t="str">
            <v>H</v>
          </cell>
          <cell r="C3719" t="str">
            <v>Medically Needy 21+</v>
          </cell>
          <cell r="K3719">
            <v>10529.176344086</v>
          </cell>
          <cell r="M3719">
            <v>0</v>
          </cell>
        </row>
        <row r="3720">
          <cell r="B3720" t="str">
            <v>H</v>
          </cell>
          <cell r="C3720" t="str">
            <v>Medically Needy 21+</v>
          </cell>
          <cell r="K3720">
            <v>255.102150537634</v>
          </cell>
          <cell r="M3720">
            <v>0</v>
          </cell>
        </row>
        <row r="3721">
          <cell r="B3721" t="str">
            <v>H</v>
          </cell>
          <cell r="C3721" t="str">
            <v>Medically Needy 21+</v>
          </cell>
          <cell r="K3721">
            <v>989.45698924731198</v>
          </cell>
          <cell r="M3721">
            <v>0</v>
          </cell>
        </row>
        <row r="3722">
          <cell r="B3722" t="str">
            <v>H</v>
          </cell>
          <cell r="C3722" t="str">
            <v>Medically Needy 21+</v>
          </cell>
          <cell r="K3722">
            <v>31.9688172043011</v>
          </cell>
          <cell r="M3722">
            <v>0</v>
          </cell>
        </row>
        <row r="3723">
          <cell r="B3723" t="str">
            <v>H</v>
          </cell>
          <cell r="C3723" t="str">
            <v>Medically Needy 21+</v>
          </cell>
          <cell r="K3723">
            <v>149.489247311828</v>
          </cell>
          <cell r="M3723">
            <v>0</v>
          </cell>
        </row>
        <row r="3724">
          <cell r="B3724" t="str">
            <v>H</v>
          </cell>
          <cell r="C3724" t="str">
            <v>Medically Needy 21+</v>
          </cell>
          <cell r="K3724">
            <v>3</v>
          </cell>
          <cell r="M3724">
            <v>0</v>
          </cell>
        </row>
        <row r="3725">
          <cell r="B3725" t="str">
            <v>H</v>
          </cell>
          <cell r="C3725" t="str">
            <v>Medically Needy 21+</v>
          </cell>
          <cell r="K3725">
            <v>13</v>
          </cell>
          <cell r="M3725">
            <v>0</v>
          </cell>
        </row>
        <row r="3726">
          <cell r="B3726" t="str">
            <v>H</v>
          </cell>
          <cell r="C3726" t="str">
            <v>Medically Needy 21+</v>
          </cell>
          <cell r="K3726">
            <v>4.3333333333333304</v>
          </cell>
          <cell r="M3726">
            <v>0</v>
          </cell>
        </row>
        <row r="3727">
          <cell r="B3727" t="str">
            <v>H</v>
          </cell>
          <cell r="C3727" t="str">
            <v>Medically Needy 21+</v>
          </cell>
          <cell r="K3727">
            <v>2.1</v>
          </cell>
          <cell r="M3727">
            <v>0</v>
          </cell>
        </row>
        <row r="3728">
          <cell r="B3728" t="str">
            <v>I</v>
          </cell>
          <cell r="C3728" t="str">
            <v>Medicaid Only/Dual Eligible 0-20</v>
          </cell>
          <cell r="K3728">
            <v>4</v>
          </cell>
          <cell r="M3728">
            <v>0</v>
          </cell>
        </row>
        <row r="3729">
          <cell r="B3729" t="str">
            <v>I</v>
          </cell>
          <cell r="C3729" t="str">
            <v>Medicaid Only/Dual Eligible 0-20</v>
          </cell>
          <cell r="K3729">
            <v>1057480.28064516</v>
          </cell>
          <cell r="M3729">
            <v>0</v>
          </cell>
        </row>
        <row r="3730">
          <cell r="B3730" t="str">
            <v>I</v>
          </cell>
          <cell r="C3730" t="str">
            <v>Medicaid Only/Dual Eligible 0-20</v>
          </cell>
          <cell r="K3730">
            <v>1443.26774193548</v>
          </cell>
          <cell r="M3730">
            <v>0</v>
          </cell>
        </row>
        <row r="3731">
          <cell r="B3731" t="str">
            <v>I</v>
          </cell>
          <cell r="C3731" t="str">
            <v>Medicaid Only/Dual Eligible 0-20</v>
          </cell>
          <cell r="K3731">
            <v>44559.726881720402</v>
          </cell>
          <cell r="M3731">
            <v>0</v>
          </cell>
        </row>
        <row r="3732">
          <cell r="B3732" t="str">
            <v>I</v>
          </cell>
          <cell r="C3732" t="str">
            <v>Medicaid Only/Dual Eligible 0-20</v>
          </cell>
          <cell r="K3732">
            <v>309.22580645161298</v>
          </cell>
          <cell r="M3732">
            <v>0</v>
          </cell>
        </row>
        <row r="3733">
          <cell r="B3733" t="str">
            <v>I</v>
          </cell>
          <cell r="C3733" t="str">
            <v>Medicaid Only/Dual Eligible 0-20</v>
          </cell>
          <cell r="K3733">
            <v>1714.18279569892</v>
          </cell>
          <cell r="M3733">
            <v>0</v>
          </cell>
        </row>
        <row r="3734">
          <cell r="B3734" t="str">
            <v>I</v>
          </cell>
          <cell r="C3734" t="str">
            <v>Medicaid Only/Dual Eligible 0-20</v>
          </cell>
          <cell r="K3734">
            <v>9</v>
          </cell>
          <cell r="M3734">
            <v>0</v>
          </cell>
        </row>
        <row r="3735">
          <cell r="B3735" t="str">
            <v>I</v>
          </cell>
          <cell r="C3735" t="str">
            <v>Medicaid Only/Dual Eligible 0-20</v>
          </cell>
          <cell r="K3735">
            <v>378.18494623655897</v>
          </cell>
          <cell r="M3735">
            <v>0</v>
          </cell>
        </row>
        <row r="3736">
          <cell r="B3736" t="str">
            <v>I</v>
          </cell>
          <cell r="C3736" t="str">
            <v>Medicaid Only/Dual Eligible 0-20</v>
          </cell>
          <cell r="K3736">
            <v>11</v>
          </cell>
          <cell r="M3736">
            <v>0</v>
          </cell>
        </row>
        <row r="3737">
          <cell r="B3737" t="str">
            <v>I</v>
          </cell>
          <cell r="C3737" t="str">
            <v>Medicaid Only/Dual Eligible 0-20</v>
          </cell>
          <cell r="K3737">
            <v>1897.0236559139801</v>
          </cell>
          <cell r="M3737">
            <v>0</v>
          </cell>
        </row>
        <row r="3738">
          <cell r="B3738" t="str">
            <v>I</v>
          </cell>
          <cell r="C3738" t="str">
            <v>Medicaid Only/Dual Eligible 0-20</v>
          </cell>
          <cell r="K3738">
            <v>3</v>
          </cell>
          <cell r="M3738">
            <v>0</v>
          </cell>
        </row>
        <row r="3739">
          <cell r="B3739" t="str">
            <v>I</v>
          </cell>
          <cell r="C3739" t="str">
            <v>Medicaid Only/Dual Eligible 0-20</v>
          </cell>
          <cell r="K3739">
            <v>260</v>
          </cell>
          <cell r="M3739">
            <v>0</v>
          </cell>
        </row>
        <row r="3740">
          <cell r="B3740" t="str">
            <v>I</v>
          </cell>
          <cell r="C3740" t="str">
            <v>Medicaid Only/Dual Eligible 0-20</v>
          </cell>
          <cell r="K3740">
            <v>4</v>
          </cell>
          <cell r="M3740">
            <v>0</v>
          </cell>
        </row>
        <row r="3741">
          <cell r="B3741" t="str">
            <v>I</v>
          </cell>
          <cell r="C3741" t="str">
            <v>Medicaid Only/Dual Eligible 0-20</v>
          </cell>
          <cell r="K3741">
            <v>16</v>
          </cell>
          <cell r="M3741">
            <v>0</v>
          </cell>
        </row>
        <row r="3742">
          <cell r="B3742" t="str">
            <v>I</v>
          </cell>
          <cell r="C3742" t="str">
            <v>Medicaid Only/Dual Eligible 0-20</v>
          </cell>
          <cell r="K3742">
            <v>2</v>
          </cell>
          <cell r="M3742">
            <v>0</v>
          </cell>
        </row>
        <row r="3743">
          <cell r="B3743" t="str">
            <v>I</v>
          </cell>
          <cell r="C3743" t="str">
            <v>Medicaid Only/Dual Eligible 0-20</v>
          </cell>
          <cell r="K3743">
            <v>1</v>
          </cell>
          <cell r="M3743">
            <v>0</v>
          </cell>
        </row>
        <row r="3744">
          <cell r="B3744" t="str">
            <v>I</v>
          </cell>
          <cell r="C3744" t="str">
            <v>Medicaid Only/Dual Eligible 0-20</v>
          </cell>
          <cell r="K3744">
            <v>3</v>
          </cell>
          <cell r="M3744">
            <v>0</v>
          </cell>
        </row>
        <row r="3745">
          <cell r="B3745" t="str">
            <v>I</v>
          </cell>
          <cell r="C3745" t="str">
            <v>Medicaid Only/Dual Eligible 0-20</v>
          </cell>
          <cell r="K3745">
            <v>4942.6430107526903</v>
          </cell>
          <cell r="M3745">
            <v>0</v>
          </cell>
        </row>
        <row r="3746">
          <cell r="B3746" t="str">
            <v>I</v>
          </cell>
          <cell r="C3746" t="str">
            <v>Medicaid Only/Dual Eligible 0-20</v>
          </cell>
          <cell r="K3746">
            <v>15</v>
          </cell>
          <cell r="M3746">
            <v>0</v>
          </cell>
        </row>
        <row r="3747">
          <cell r="B3747" t="str">
            <v>I</v>
          </cell>
          <cell r="C3747" t="str">
            <v>Medicaid Only/Dual Eligible 0-20</v>
          </cell>
          <cell r="K3747">
            <v>1251.9354838709701</v>
          </cell>
          <cell r="M3747">
            <v>0</v>
          </cell>
        </row>
        <row r="3748">
          <cell r="B3748" t="str">
            <v>I</v>
          </cell>
          <cell r="C3748" t="str">
            <v>Medicaid Only/Dual Eligible 0-20</v>
          </cell>
          <cell r="K3748">
            <v>1</v>
          </cell>
          <cell r="M3748">
            <v>0</v>
          </cell>
        </row>
        <row r="3749">
          <cell r="B3749" t="str">
            <v>I</v>
          </cell>
          <cell r="C3749" t="str">
            <v>Medicaid Only/Dual Eligible 0-20</v>
          </cell>
          <cell r="K3749">
            <v>13</v>
          </cell>
          <cell r="M3749">
            <v>0</v>
          </cell>
        </row>
        <row r="3750">
          <cell r="B3750" t="str">
            <v>I</v>
          </cell>
          <cell r="C3750" t="str">
            <v>Medicaid Only/Dual Eligible 0-20</v>
          </cell>
          <cell r="K3750">
            <v>19</v>
          </cell>
          <cell r="M3750">
            <v>0</v>
          </cell>
        </row>
        <row r="3751">
          <cell r="B3751" t="str">
            <v>I</v>
          </cell>
          <cell r="C3751" t="str">
            <v>Medicaid Only 21+</v>
          </cell>
          <cell r="K3751">
            <v>319899.97419354803</v>
          </cell>
          <cell r="M3751">
            <v>0</v>
          </cell>
        </row>
        <row r="3752">
          <cell r="B3752" t="str">
            <v>I</v>
          </cell>
          <cell r="C3752" t="str">
            <v>Medicaid Only 21+</v>
          </cell>
          <cell r="K3752">
            <v>954</v>
          </cell>
          <cell r="M3752">
            <v>0</v>
          </cell>
        </row>
        <row r="3753">
          <cell r="B3753" t="str">
            <v>I</v>
          </cell>
          <cell r="C3753" t="str">
            <v>Medicaid Only 21+</v>
          </cell>
          <cell r="K3753">
            <v>4705.9827956989202</v>
          </cell>
          <cell r="M3753">
            <v>0</v>
          </cell>
        </row>
        <row r="3754">
          <cell r="B3754" t="str">
            <v>I</v>
          </cell>
          <cell r="C3754" t="str">
            <v>Medicaid Only 21+</v>
          </cell>
          <cell r="K3754">
            <v>106</v>
          </cell>
          <cell r="M3754">
            <v>0</v>
          </cell>
        </row>
        <row r="3755">
          <cell r="B3755" t="str">
            <v>I</v>
          </cell>
          <cell r="C3755" t="str">
            <v>Medicaid Only 21+</v>
          </cell>
          <cell r="K3755">
            <v>2255</v>
          </cell>
          <cell r="M3755">
            <v>0</v>
          </cell>
        </row>
        <row r="3756">
          <cell r="B3756" t="str">
            <v>I</v>
          </cell>
          <cell r="C3756" t="str">
            <v>Medicaid Only 21+</v>
          </cell>
          <cell r="K3756">
            <v>77816.233333333294</v>
          </cell>
          <cell r="M3756">
            <v>0</v>
          </cell>
        </row>
        <row r="3757">
          <cell r="B3757" t="str">
            <v>I</v>
          </cell>
          <cell r="C3757" t="str">
            <v>Medicaid Only 21+</v>
          </cell>
          <cell r="K3757">
            <v>6463.4</v>
          </cell>
          <cell r="M3757">
            <v>0</v>
          </cell>
        </row>
        <row r="3758">
          <cell r="B3758" t="str">
            <v>I</v>
          </cell>
          <cell r="C3758" t="str">
            <v>Medicaid Only 21+</v>
          </cell>
          <cell r="K3758">
            <v>369</v>
          </cell>
          <cell r="M3758">
            <v>0</v>
          </cell>
        </row>
        <row r="3759">
          <cell r="B3759" t="str">
            <v>I</v>
          </cell>
          <cell r="C3759" t="str">
            <v>Medicaid Only 21+</v>
          </cell>
          <cell r="K3759">
            <v>438</v>
          </cell>
          <cell r="M3759">
            <v>0</v>
          </cell>
        </row>
        <row r="3760">
          <cell r="B3760" t="str">
            <v>I</v>
          </cell>
          <cell r="C3760" t="str">
            <v>Medicaid Only 21+</v>
          </cell>
          <cell r="K3760">
            <v>21047.9956989247</v>
          </cell>
          <cell r="M3760">
            <v>0</v>
          </cell>
        </row>
        <row r="3761">
          <cell r="B3761" t="str">
            <v>I</v>
          </cell>
          <cell r="C3761" t="str">
            <v>Medicaid Only 21+</v>
          </cell>
          <cell r="K3761">
            <v>131</v>
          </cell>
          <cell r="M3761">
            <v>0</v>
          </cell>
        </row>
        <row r="3762">
          <cell r="B3762" t="str">
            <v>I</v>
          </cell>
          <cell r="C3762" t="str">
            <v>Medicaid Only 21+</v>
          </cell>
          <cell r="K3762">
            <v>6</v>
          </cell>
          <cell r="M3762">
            <v>0</v>
          </cell>
        </row>
        <row r="3763">
          <cell r="B3763" t="str">
            <v>I</v>
          </cell>
          <cell r="C3763" t="str">
            <v>Medicaid Only 21+</v>
          </cell>
          <cell r="K3763">
            <v>9546.8043010752699</v>
          </cell>
          <cell r="M3763">
            <v>0</v>
          </cell>
        </row>
        <row r="3764">
          <cell r="B3764" t="str">
            <v>I</v>
          </cell>
          <cell r="C3764" t="str">
            <v>Medicaid Only 21+</v>
          </cell>
          <cell r="K3764">
            <v>867</v>
          </cell>
          <cell r="M3764">
            <v>0</v>
          </cell>
        </row>
        <row r="3765">
          <cell r="B3765" t="str">
            <v>I</v>
          </cell>
          <cell r="C3765" t="str">
            <v>Medicaid Only 21+</v>
          </cell>
          <cell r="K3765">
            <v>18</v>
          </cell>
          <cell r="M3765">
            <v>0</v>
          </cell>
        </row>
        <row r="3766">
          <cell r="B3766" t="str">
            <v>I</v>
          </cell>
          <cell r="C3766" t="str">
            <v>Medicaid Only 21+</v>
          </cell>
          <cell r="K3766">
            <v>203</v>
          </cell>
          <cell r="M3766">
            <v>0</v>
          </cell>
        </row>
        <row r="3767">
          <cell r="B3767" t="str">
            <v>I</v>
          </cell>
          <cell r="C3767" t="str">
            <v>Medicaid Only 21+</v>
          </cell>
          <cell r="K3767">
            <v>30873.005376344099</v>
          </cell>
          <cell r="M3767">
            <v>0</v>
          </cell>
        </row>
        <row r="3768">
          <cell r="B3768" t="str">
            <v>I</v>
          </cell>
          <cell r="C3768" t="str">
            <v>Medicaid Only 21+</v>
          </cell>
          <cell r="K3768">
            <v>161.45376344086</v>
          </cell>
          <cell r="M3768">
            <v>0</v>
          </cell>
        </row>
        <row r="3769">
          <cell r="B3769" t="str">
            <v>I</v>
          </cell>
          <cell r="C3769" t="str">
            <v>Medicaid Only 21+</v>
          </cell>
          <cell r="K3769">
            <v>2392.9397849462398</v>
          </cell>
          <cell r="M3769">
            <v>0</v>
          </cell>
        </row>
        <row r="3770">
          <cell r="B3770" t="str">
            <v>I</v>
          </cell>
          <cell r="C3770" t="str">
            <v>Medicaid Only 21+</v>
          </cell>
          <cell r="K3770">
            <v>121.58064516128999</v>
          </cell>
          <cell r="M3770">
            <v>0</v>
          </cell>
        </row>
        <row r="3771">
          <cell r="B3771" t="str">
            <v>I</v>
          </cell>
          <cell r="C3771" t="str">
            <v>Medicaid Only 21+</v>
          </cell>
          <cell r="K3771">
            <v>176.96774193548401</v>
          </cell>
          <cell r="M3771">
            <v>0</v>
          </cell>
        </row>
        <row r="3772">
          <cell r="B3772" t="str">
            <v>I</v>
          </cell>
          <cell r="C3772" t="str">
            <v>Medicaid Only 21+</v>
          </cell>
          <cell r="K3772">
            <v>6104.7010752688202</v>
          </cell>
          <cell r="M3772">
            <v>0</v>
          </cell>
        </row>
        <row r="3773">
          <cell r="B3773" t="str">
            <v>I</v>
          </cell>
          <cell r="C3773" t="str">
            <v>Medicaid Only 21+</v>
          </cell>
          <cell r="K3773">
            <v>11</v>
          </cell>
          <cell r="M3773">
            <v>0</v>
          </cell>
        </row>
        <row r="3774">
          <cell r="B3774" t="str">
            <v>I</v>
          </cell>
          <cell r="C3774" t="str">
            <v>Medicaid Only 21+</v>
          </cell>
          <cell r="K3774">
            <v>231</v>
          </cell>
          <cell r="M3774">
            <v>0</v>
          </cell>
        </row>
        <row r="3775">
          <cell r="B3775" t="str">
            <v>I</v>
          </cell>
          <cell r="C3775" t="str">
            <v>Medicaid Only 21+</v>
          </cell>
          <cell r="K3775">
            <v>6253.8043010752699</v>
          </cell>
          <cell r="M3775">
            <v>0</v>
          </cell>
        </row>
        <row r="3776">
          <cell r="B3776" t="str">
            <v>I</v>
          </cell>
          <cell r="C3776" t="str">
            <v>Medicaid Only 21+</v>
          </cell>
          <cell r="K3776">
            <v>649</v>
          </cell>
          <cell r="M3776">
            <v>0</v>
          </cell>
        </row>
        <row r="3777">
          <cell r="B3777" t="str">
            <v>I</v>
          </cell>
          <cell r="C3777" t="str">
            <v>Medicaid Only 21+</v>
          </cell>
          <cell r="K3777">
            <v>511.46774193548401</v>
          </cell>
          <cell r="M3777">
            <v>0</v>
          </cell>
        </row>
        <row r="3778">
          <cell r="B3778" t="str">
            <v>I</v>
          </cell>
          <cell r="C3778" t="str">
            <v>Medicaid Only 21+</v>
          </cell>
          <cell r="K3778">
            <v>74</v>
          </cell>
          <cell r="M3778">
            <v>0</v>
          </cell>
        </row>
        <row r="3779">
          <cell r="B3779" t="str">
            <v>I</v>
          </cell>
          <cell r="C3779" t="str">
            <v>Medicaid Only 21+</v>
          </cell>
          <cell r="K3779">
            <v>1934.4215053763401</v>
          </cell>
          <cell r="M3779">
            <v>0</v>
          </cell>
        </row>
        <row r="3780">
          <cell r="B3780" t="str">
            <v>I</v>
          </cell>
          <cell r="C3780" t="str">
            <v>Medicaid Only 21+</v>
          </cell>
          <cell r="K3780">
            <v>99</v>
          </cell>
          <cell r="M3780">
            <v>0</v>
          </cell>
        </row>
        <row r="3781">
          <cell r="B3781" t="str">
            <v>I</v>
          </cell>
          <cell r="C3781" t="str">
            <v>Medicaid Only 21+</v>
          </cell>
          <cell r="K3781">
            <v>22</v>
          </cell>
          <cell r="M3781">
            <v>0</v>
          </cell>
        </row>
        <row r="3782">
          <cell r="B3782" t="str">
            <v>I</v>
          </cell>
          <cell r="C3782" t="str">
            <v>Medicaid Only 21+</v>
          </cell>
          <cell r="K3782">
            <v>1381</v>
          </cell>
          <cell r="M3782">
            <v>0</v>
          </cell>
        </row>
        <row r="3783">
          <cell r="B3783" t="str">
            <v>I</v>
          </cell>
          <cell r="C3783" t="str">
            <v>Medicaid Only 21+</v>
          </cell>
          <cell r="K3783">
            <v>288</v>
          </cell>
          <cell r="M3783">
            <v>0</v>
          </cell>
        </row>
        <row r="3784">
          <cell r="B3784" t="str">
            <v>I</v>
          </cell>
          <cell r="C3784" t="str">
            <v>Medicaid Only 21+</v>
          </cell>
          <cell r="K3784">
            <v>18</v>
          </cell>
          <cell r="M3784">
            <v>0</v>
          </cell>
        </row>
        <row r="3785">
          <cell r="B3785" t="str">
            <v>I</v>
          </cell>
          <cell r="C3785" t="str">
            <v>Medicaid Only 21+</v>
          </cell>
          <cell r="K3785">
            <v>33</v>
          </cell>
          <cell r="M3785">
            <v>0</v>
          </cell>
        </row>
        <row r="3786">
          <cell r="B3786" t="str">
            <v>I</v>
          </cell>
          <cell r="C3786" t="str">
            <v>Medicaid Only 21+</v>
          </cell>
          <cell r="K3786">
            <v>928.13225806451601</v>
          </cell>
          <cell r="M3786">
            <v>0</v>
          </cell>
        </row>
        <row r="3787">
          <cell r="B3787" t="str">
            <v>I</v>
          </cell>
          <cell r="C3787" t="str">
            <v>Medicaid Only 21+</v>
          </cell>
          <cell r="K3787">
            <v>1.5333333333333301</v>
          </cell>
          <cell r="M3787">
            <v>0</v>
          </cell>
        </row>
        <row r="3788">
          <cell r="B3788" t="str">
            <v>I</v>
          </cell>
          <cell r="C3788" t="str">
            <v>Medicaid Only 21+</v>
          </cell>
          <cell r="K3788">
            <v>68</v>
          </cell>
          <cell r="M3788">
            <v>0</v>
          </cell>
        </row>
        <row r="3789">
          <cell r="B3789" t="str">
            <v>I</v>
          </cell>
          <cell r="C3789" t="str">
            <v>Medicaid Only 21+</v>
          </cell>
          <cell r="K3789">
            <v>6</v>
          </cell>
          <cell r="M3789">
            <v>0</v>
          </cell>
        </row>
        <row r="3790">
          <cell r="B3790" t="str">
            <v>I</v>
          </cell>
          <cell r="C3790" t="str">
            <v>Medicaid Only 21+</v>
          </cell>
          <cell r="K3790">
            <v>4779.8419354838697</v>
          </cell>
          <cell r="M3790">
            <v>0</v>
          </cell>
        </row>
        <row r="3791">
          <cell r="B3791" t="str">
            <v>I</v>
          </cell>
          <cell r="C3791" t="str">
            <v>Medicaid Only 21+</v>
          </cell>
          <cell r="K3791">
            <v>104</v>
          </cell>
          <cell r="M3791">
            <v>0</v>
          </cell>
        </row>
        <row r="3792">
          <cell r="B3792" t="str">
            <v>I</v>
          </cell>
          <cell r="C3792" t="str">
            <v>Medicaid Only 21+</v>
          </cell>
          <cell r="K3792">
            <v>6</v>
          </cell>
          <cell r="M3792">
            <v>0</v>
          </cell>
        </row>
        <row r="3793">
          <cell r="B3793" t="str">
            <v>I</v>
          </cell>
          <cell r="C3793" t="str">
            <v>Medicaid Only 21+</v>
          </cell>
          <cell r="K3793">
            <v>56</v>
          </cell>
          <cell r="M3793">
            <v>0</v>
          </cell>
        </row>
        <row r="3794">
          <cell r="B3794" t="str">
            <v>I</v>
          </cell>
          <cell r="C3794" t="str">
            <v>Medicaid Only 21+</v>
          </cell>
          <cell r="K3794">
            <v>110</v>
          </cell>
          <cell r="M3794">
            <v>0</v>
          </cell>
        </row>
        <row r="3795">
          <cell r="B3795" t="str">
            <v>I</v>
          </cell>
          <cell r="C3795" t="str">
            <v>Medicaid Only 21+</v>
          </cell>
          <cell r="K3795">
            <v>4258.5161290322603</v>
          </cell>
          <cell r="M3795">
            <v>0</v>
          </cell>
        </row>
        <row r="3796">
          <cell r="B3796" t="str">
            <v>I</v>
          </cell>
          <cell r="C3796" t="str">
            <v>Medicaid Only 21+</v>
          </cell>
          <cell r="K3796">
            <v>3</v>
          </cell>
          <cell r="M3796">
            <v>0</v>
          </cell>
        </row>
        <row r="3797">
          <cell r="B3797" t="str">
            <v>I</v>
          </cell>
          <cell r="C3797" t="str">
            <v>Medicaid Only 21+</v>
          </cell>
          <cell r="K3797">
            <v>102</v>
          </cell>
          <cell r="M3797">
            <v>0</v>
          </cell>
        </row>
        <row r="3798">
          <cell r="B3798" t="str">
            <v>I</v>
          </cell>
          <cell r="C3798" t="str">
            <v>Medicaid Only 21+</v>
          </cell>
          <cell r="K3798">
            <v>9</v>
          </cell>
          <cell r="M3798">
            <v>0</v>
          </cell>
        </row>
        <row r="3799">
          <cell r="B3799" t="str">
            <v>I</v>
          </cell>
          <cell r="C3799" t="str">
            <v>Medicaid Only 21+</v>
          </cell>
          <cell r="K3799">
            <v>3</v>
          </cell>
          <cell r="M3799">
            <v>0</v>
          </cell>
        </row>
        <row r="3800">
          <cell r="B3800" t="str">
            <v>I</v>
          </cell>
          <cell r="C3800" t="str">
            <v>Medicaid Only 21+</v>
          </cell>
          <cell r="K3800">
            <v>21</v>
          </cell>
          <cell r="M3800">
            <v>0</v>
          </cell>
        </row>
        <row r="3801">
          <cell r="B3801" t="str">
            <v>I</v>
          </cell>
          <cell r="C3801" t="str">
            <v>Medicaid Only 21+</v>
          </cell>
          <cell r="K3801">
            <v>3</v>
          </cell>
          <cell r="M3801">
            <v>0</v>
          </cell>
        </row>
        <row r="3802">
          <cell r="B3802" t="str">
            <v>I</v>
          </cell>
          <cell r="C3802" t="str">
            <v>Medicaid Only 21+</v>
          </cell>
          <cell r="K3802">
            <v>1</v>
          </cell>
          <cell r="M3802">
            <v>0</v>
          </cell>
        </row>
        <row r="3803">
          <cell r="B3803" t="str">
            <v>I</v>
          </cell>
          <cell r="C3803" t="str">
            <v>Medicaid Only 21+</v>
          </cell>
          <cell r="K3803">
            <v>1</v>
          </cell>
          <cell r="M3803">
            <v>0</v>
          </cell>
        </row>
        <row r="3804">
          <cell r="B3804" t="str">
            <v>I</v>
          </cell>
          <cell r="C3804" t="str">
            <v>Medicaid Only 21+</v>
          </cell>
          <cell r="K3804">
            <v>32</v>
          </cell>
          <cell r="M3804">
            <v>0</v>
          </cell>
        </row>
        <row r="3805">
          <cell r="B3805" t="str">
            <v>I</v>
          </cell>
          <cell r="C3805" t="str">
            <v>Medicaid Only 21+</v>
          </cell>
          <cell r="K3805">
            <v>1</v>
          </cell>
          <cell r="M3805">
            <v>0</v>
          </cell>
        </row>
        <row r="3806">
          <cell r="B3806" t="str">
            <v>I</v>
          </cell>
          <cell r="C3806" t="str">
            <v>Medicaid Only 21+</v>
          </cell>
          <cell r="K3806">
            <v>78</v>
          </cell>
          <cell r="M3806">
            <v>0</v>
          </cell>
        </row>
        <row r="3807">
          <cell r="B3807" t="str">
            <v>I</v>
          </cell>
          <cell r="C3807" t="str">
            <v>Medicaid Only 21+</v>
          </cell>
          <cell r="K3807">
            <v>8</v>
          </cell>
          <cell r="M3807">
            <v>0</v>
          </cell>
        </row>
        <row r="3808">
          <cell r="B3808" t="str">
            <v>I</v>
          </cell>
          <cell r="C3808" t="str">
            <v>Medicaid Only 21+</v>
          </cell>
          <cell r="K3808">
            <v>12</v>
          </cell>
          <cell r="M3808">
            <v>0</v>
          </cell>
        </row>
        <row r="3809">
          <cell r="B3809" t="str">
            <v>I</v>
          </cell>
          <cell r="C3809" t="str">
            <v>Medicaid Only 21+</v>
          </cell>
          <cell r="K3809">
            <v>2</v>
          </cell>
          <cell r="M3809">
            <v>0</v>
          </cell>
        </row>
        <row r="3810">
          <cell r="B3810" t="str">
            <v>I</v>
          </cell>
          <cell r="C3810" t="str">
            <v>Dual Eligible 21+</v>
          </cell>
          <cell r="K3810">
            <v>978.36881720430097</v>
          </cell>
          <cell r="M3810">
            <v>0</v>
          </cell>
        </row>
        <row r="3811">
          <cell r="B3811" t="str">
            <v>I</v>
          </cell>
          <cell r="C3811" t="str">
            <v>Dual Eligible 21+</v>
          </cell>
          <cell r="K3811">
            <v>7217.6774193548399</v>
          </cell>
          <cell r="M3811">
            <v>0</v>
          </cell>
        </row>
        <row r="3812">
          <cell r="B3812" t="str">
            <v>I</v>
          </cell>
          <cell r="C3812" t="str">
            <v>Dual Eligible 21+</v>
          </cell>
          <cell r="K3812">
            <v>144</v>
          </cell>
          <cell r="M3812">
            <v>0</v>
          </cell>
        </row>
        <row r="3813">
          <cell r="B3813" t="str">
            <v>I</v>
          </cell>
          <cell r="C3813" t="str">
            <v>Dual Eligible 21+</v>
          </cell>
          <cell r="K3813">
            <v>1142.86989247312</v>
          </cell>
          <cell r="M3813">
            <v>0</v>
          </cell>
        </row>
        <row r="3814">
          <cell r="B3814" t="str">
            <v>I</v>
          </cell>
          <cell r="C3814" t="str">
            <v>Dual Eligible 21+</v>
          </cell>
          <cell r="K3814">
            <v>7457.9172043010803</v>
          </cell>
          <cell r="M3814">
            <v>0</v>
          </cell>
        </row>
        <row r="3815">
          <cell r="B3815" t="str">
            <v>I</v>
          </cell>
          <cell r="C3815" t="str">
            <v>Dual Eligible 21+</v>
          </cell>
          <cell r="K3815">
            <v>1721.1322580645201</v>
          </cell>
          <cell r="M3815">
            <v>0</v>
          </cell>
        </row>
        <row r="3816">
          <cell r="B3816" t="str">
            <v>I</v>
          </cell>
          <cell r="C3816" t="str">
            <v>Dual Eligible 21+</v>
          </cell>
          <cell r="K3816">
            <v>321.89999999999998</v>
          </cell>
          <cell r="M3816">
            <v>0</v>
          </cell>
        </row>
        <row r="3817">
          <cell r="B3817" t="str">
            <v>I</v>
          </cell>
          <cell r="C3817" t="str">
            <v>Dual Eligible 21+</v>
          </cell>
          <cell r="K3817">
            <v>1008.65591397849</v>
          </cell>
          <cell r="M3817">
            <v>0</v>
          </cell>
        </row>
        <row r="3818">
          <cell r="B3818" t="str">
            <v>I</v>
          </cell>
          <cell r="C3818" t="str">
            <v>Dual Eligible 21+</v>
          </cell>
          <cell r="K3818">
            <v>17673.8548387097</v>
          </cell>
          <cell r="M3818">
            <v>0</v>
          </cell>
        </row>
        <row r="3819">
          <cell r="B3819" t="str">
            <v>I</v>
          </cell>
          <cell r="C3819" t="str">
            <v>Dual Eligible 21+</v>
          </cell>
          <cell r="K3819">
            <v>44831.170967741898</v>
          </cell>
          <cell r="M3819">
            <v>0</v>
          </cell>
        </row>
        <row r="3820">
          <cell r="B3820" t="str">
            <v>I</v>
          </cell>
          <cell r="C3820" t="str">
            <v>Dual Eligible 21+</v>
          </cell>
          <cell r="K3820">
            <v>126.129032258065</v>
          </cell>
          <cell r="M3820">
            <v>0</v>
          </cell>
        </row>
        <row r="3821">
          <cell r="B3821" t="str">
            <v>I</v>
          </cell>
          <cell r="C3821" t="str">
            <v>Dual Eligible 21+</v>
          </cell>
          <cell r="K3821">
            <v>757.38709677419399</v>
          </cell>
          <cell r="M3821">
            <v>0</v>
          </cell>
        </row>
        <row r="3822">
          <cell r="B3822" t="str">
            <v>I</v>
          </cell>
          <cell r="C3822" t="str">
            <v>Dual Eligible 21+</v>
          </cell>
          <cell r="K3822">
            <v>17147.3322580645</v>
          </cell>
          <cell r="M3822">
            <v>0</v>
          </cell>
        </row>
        <row r="3823">
          <cell r="B3823" t="str">
            <v>I</v>
          </cell>
          <cell r="C3823" t="str">
            <v>Dual Eligible 21+</v>
          </cell>
          <cell r="K3823">
            <v>22080.684946236601</v>
          </cell>
          <cell r="M3823">
            <v>0</v>
          </cell>
        </row>
        <row r="3824">
          <cell r="B3824" t="str">
            <v>I</v>
          </cell>
          <cell r="C3824" t="str">
            <v>Dual Eligible 21+</v>
          </cell>
          <cell r="K3824">
            <v>469.332258064516</v>
          </cell>
          <cell r="M3824">
            <v>0</v>
          </cell>
        </row>
        <row r="3825">
          <cell r="B3825" t="str">
            <v>I</v>
          </cell>
          <cell r="C3825" t="str">
            <v>Dual Eligible 21+</v>
          </cell>
          <cell r="K3825">
            <v>284.12903225806502</v>
          </cell>
          <cell r="M3825">
            <v>0</v>
          </cell>
        </row>
        <row r="3826">
          <cell r="B3826" t="str">
            <v>I</v>
          </cell>
          <cell r="C3826" t="str">
            <v>Dual Eligible 21+</v>
          </cell>
          <cell r="K3826">
            <v>61.258064516128997</v>
          </cell>
          <cell r="M3826">
            <v>0</v>
          </cell>
        </row>
        <row r="3827">
          <cell r="B3827" t="str">
            <v>I</v>
          </cell>
          <cell r="C3827" t="str">
            <v>Dual Eligible 21+</v>
          </cell>
          <cell r="K3827">
            <v>3</v>
          </cell>
          <cell r="M3827">
            <v>0</v>
          </cell>
        </row>
        <row r="3828">
          <cell r="B3828" t="str">
            <v>I</v>
          </cell>
          <cell r="C3828" t="str">
            <v>Dual Eligible 21+</v>
          </cell>
          <cell r="K3828">
            <v>56.566666666666698</v>
          </cell>
          <cell r="M3828">
            <v>0</v>
          </cell>
        </row>
        <row r="3829">
          <cell r="B3829" t="str">
            <v>I</v>
          </cell>
          <cell r="C3829" t="str">
            <v>Dual Eligible 21+</v>
          </cell>
          <cell r="K3829">
            <v>227</v>
          </cell>
          <cell r="M3829">
            <v>0</v>
          </cell>
        </row>
        <row r="3830">
          <cell r="B3830" t="str">
            <v>I</v>
          </cell>
          <cell r="C3830" t="str">
            <v>Dual Eligible 21+</v>
          </cell>
          <cell r="K3830">
            <v>526.55268817204296</v>
          </cell>
          <cell r="M3830">
            <v>0</v>
          </cell>
        </row>
        <row r="3831">
          <cell r="B3831" t="str">
            <v>I</v>
          </cell>
          <cell r="C3831" t="str">
            <v>Dual Eligible 21+</v>
          </cell>
          <cell r="K3831">
            <v>66</v>
          </cell>
          <cell r="M3831">
            <v>0</v>
          </cell>
        </row>
        <row r="3832">
          <cell r="B3832" t="str">
            <v>I</v>
          </cell>
          <cell r="C3832" t="str">
            <v>Dual Eligible 21+</v>
          </cell>
          <cell r="K3832">
            <v>18</v>
          </cell>
          <cell r="M3832">
            <v>0</v>
          </cell>
        </row>
        <row r="3833">
          <cell r="B3833" t="str">
            <v>I</v>
          </cell>
          <cell r="C3833" t="str">
            <v>Dual Eligible 21+</v>
          </cell>
          <cell r="K3833">
            <v>607.93548387096803</v>
          </cell>
          <cell r="M3833">
            <v>0</v>
          </cell>
        </row>
        <row r="3834">
          <cell r="B3834" t="str">
            <v>I</v>
          </cell>
          <cell r="C3834" t="str">
            <v>Dual Eligible 21+</v>
          </cell>
          <cell r="K3834">
            <v>741.2</v>
          </cell>
          <cell r="M3834">
            <v>0</v>
          </cell>
        </row>
        <row r="3835">
          <cell r="B3835" t="str">
            <v>I</v>
          </cell>
          <cell r="C3835" t="str">
            <v>Dual Eligible 21+</v>
          </cell>
          <cell r="K3835">
            <v>101</v>
          </cell>
          <cell r="M3835">
            <v>0</v>
          </cell>
        </row>
        <row r="3836">
          <cell r="B3836" t="str">
            <v>I</v>
          </cell>
          <cell r="C3836" t="str">
            <v>Dual Eligible 21+</v>
          </cell>
          <cell r="K3836">
            <v>73</v>
          </cell>
          <cell r="M3836">
            <v>0</v>
          </cell>
        </row>
        <row r="3837">
          <cell r="B3837" t="str">
            <v>I</v>
          </cell>
          <cell r="C3837" t="str">
            <v>Dual Eligible 21+</v>
          </cell>
          <cell r="K3837">
            <v>4264.7</v>
          </cell>
          <cell r="M3837">
            <v>0</v>
          </cell>
        </row>
        <row r="3838">
          <cell r="B3838" t="str">
            <v>I</v>
          </cell>
          <cell r="C3838" t="str">
            <v>Dual Eligible 21+</v>
          </cell>
          <cell r="K3838">
            <v>3591.2150537634402</v>
          </cell>
          <cell r="M3838">
            <v>0</v>
          </cell>
        </row>
        <row r="3839">
          <cell r="B3839" t="str">
            <v>I</v>
          </cell>
          <cell r="C3839" t="str">
            <v>Dual Eligible 21+</v>
          </cell>
          <cell r="K3839">
            <v>37</v>
          </cell>
          <cell r="M3839">
            <v>0</v>
          </cell>
        </row>
        <row r="3840">
          <cell r="B3840" t="str">
            <v>I</v>
          </cell>
          <cell r="C3840" t="str">
            <v>Dual Eligible 21+</v>
          </cell>
          <cell r="K3840">
            <v>103.333333333333</v>
          </cell>
          <cell r="M3840">
            <v>0</v>
          </cell>
        </row>
        <row r="3841">
          <cell r="B3841" t="str">
            <v>I</v>
          </cell>
          <cell r="C3841" t="str">
            <v>Dual Eligible 21+</v>
          </cell>
          <cell r="K3841">
            <v>6928.6935483871002</v>
          </cell>
          <cell r="M3841">
            <v>0</v>
          </cell>
        </row>
        <row r="3842">
          <cell r="B3842" t="str">
            <v>I</v>
          </cell>
          <cell r="C3842" t="str">
            <v>Dual Eligible 21+</v>
          </cell>
          <cell r="K3842">
            <v>4016.5580645161299</v>
          </cell>
          <cell r="M3842">
            <v>0</v>
          </cell>
        </row>
        <row r="3843">
          <cell r="B3843" t="str">
            <v>I</v>
          </cell>
          <cell r="C3843" t="str">
            <v>Dual Eligible 21+</v>
          </cell>
          <cell r="K3843">
            <v>69.966666666666697</v>
          </cell>
          <cell r="M3843">
            <v>0</v>
          </cell>
        </row>
        <row r="3844">
          <cell r="B3844" t="str">
            <v>I</v>
          </cell>
          <cell r="C3844" t="str">
            <v>Dual Eligible 21+</v>
          </cell>
          <cell r="K3844">
            <v>85</v>
          </cell>
          <cell r="M3844">
            <v>0</v>
          </cell>
        </row>
        <row r="3845">
          <cell r="B3845" t="str">
            <v>I</v>
          </cell>
          <cell r="C3845" t="str">
            <v>Dual Eligible 21+</v>
          </cell>
          <cell r="K3845">
            <v>2</v>
          </cell>
          <cell r="M3845">
            <v>0</v>
          </cell>
        </row>
        <row r="3846">
          <cell r="B3846" t="str">
            <v>I</v>
          </cell>
          <cell r="C3846" t="str">
            <v>Dual Eligible 21+</v>
          </cell>
          <cell r="K3846">
            <v>1</v>
          </cell>
          <cell r="M3846">
            <v>0</v>
          </cell>
        </row>
        <row r="3847">
          <cell r="B3847" t="str">
            <v>I</v>
          </cell>
          <cell r="C3847" t="str">
            <v>Dual Eligible 21+</v>
          </cell>
          <cell r="K3847">
            <v>2768.85161290323</v>
          </cell>
          <cell r="M3847">
            <v>0</v>
          </cell>
        </row>
        <row r="3848">
          <cell r="B3848" t="str">
            <v>I</v>
          </cell>
          <cell r="C3848" t="str">
            <v>Dual Eligible 21+</v>
          </cell>
          <cell r="K3848">
            <v>53</v>
          </cell>
          <cell r="M3848">
            <v>0</v>
          </cell>
        </row>
        <row r="3849">
          <cell r="B3849" t="str">
            <v>I</v>
          </cell>
          <cell r="C3849" t="str">
            <v>Dual Eligible 21+</v>
          </cell>
          <cell r="K3849">
            <v>3</v>
          </cell>
          <cell r="M3849">
            <v>0</v>
          </cell>
        </row>
        <row r="3850">
          <cell r="B3850" t="str">
            <v>I</v>
          </cell>
          <cell r="C3850" t="str">
            <v>Dual Eligible 21+</v>
          </cell>
          <cell r="K3850">
            <v>12</v>
          </cell>
          <cell r="M3850">
            <v>0</v>
          </cell>
        </row>
        <row r="3851">
          <cell r="B3851" t="str">
            <v>I</v>
          </cell>
          <cell r="C3851" t="str">
            <v>Dual Eligible 21+</v>
          </cell>
          <cell r="K3851">
            <v>45</v>
          </cell>
          <cell r="M3851">
            <v>0</v>
          </cell>
        </row>
        <row r="3852">
          <cell r="B3852" t="str">
            <v>I</v>
          </cell>
          <cell r="C3852" t="str">
            <v>Dual Eligible 21+</v>
          </cell>
          <cell r="K3852">
            <v>2216.06989247312</v>
          </cell>
          <cell r="M3852">
            <v>0</v>
          </cell>
        </row>
        <row r="3853">
          <cell r="B3853" t="str">
            <v>I</v>
          </cell>
          <cell r="C3853" t="str">
            <v>Dual Eligible 21+</v>
          </cell>
          <cell r="K3853">
            <v>19</v>
          </cell>
          <cell r="M3853">
            <v>0</v>
          </cell>
        </row>
        <row r="3854">
          <cell r="B3854" t="str">
            <v>I</v>
          </cell>
          <cell r="C3854" t="str">
            <v>Dual Eligible 21+</v>
          </cell>
          <cell r="K3854">
            <v>7</v>
          </cell>
          <cell r="M3854">
            <v>0</v>
          </cell>
        </row>
        <row r="3855">
          <cell r="B3855" t="str">
            <v>I</v>
          </cell>
          <cell r="C3855" t="str">
            <v>Dual Eligible 21+</v>
          </cell>
          <cell r="K3855">
            <v>221</v>
          </cell>
          <cell r="M3855">
            <v>0</v>
          </cell>
        </row>
        <row r="3856">
          <cell r="B3856" t="str">
            <v>I</v>
          </cell>
          <cell r="C3856" t="str">
            <v>Dual Eligible 21+</v>
          </cell>
          <cell r="K3856">
            <v>5</v>
          </cell>
          <cell r="M3856">
            <v>0</v>
          </cell>
        </row>
        <row r="3857">
          <cell r="B3857" t="str">
            <v>I</v>
          </cell>
          <cell r="C3857" t="str">
            <v>Dual Eligible 21+</v>
          </cell>
          <cell r="K3857">
            <v>311.96666666666698</v>
          </cell>
          <cell r="M3857">
            <v>0</v>
          </cell>
        </row>
        <row r="3858">
          <cell r="B3858" t="str">
            <v>I</v>
          </cell>
          <cell r="C3858" t="str">
            <v>Dual Eligible 21+</v>
          </cell>
          <cell r="K3858">
            <v>9</v>
          </cell>
          <cell r="M3858">
            <v>0</v>
          </cell>
        </row>
        <row r="3859">
          <cell r="B3859" t="str">
            <v>I</v>
          </cell>
          <cell r="C3859" t="str">
            <v>Dual Eligible 21+</v>
          </cell>
          <cell r="K3859">
            <v>13</v>
          </cell>
          <cell r="M3859">
            <v>0</v>
          </cell>
        </row>
        <row r="3860">
          <cell r="B3860" t="str">
            <v>I</v>
          </cell>
          <cell r="C3860" t="str">
            <v>Dual Eligible 21+</v>
          </cell>
          <cell r="K3860">
            <v>7</v>
          </cell>
          <cell r="M3860">
            <v>0</v>
          </cell>
        </row>
        <row r="3861">
          <cell r="B3861" t="str">
            <v>I</v>
          </cell>
          <cell r="C3861" t="str">
            <v>Dual Eligible 21+</v>
          </cell>
          <cell r="K3861">
            <v>18</v>
          </cell>
          <cell r="M3861">
            <v>0</v>
          </cell>
        </row>
        <row r="3862">
          <cell r="B3862" t="str">
            <v>I</v>
          </cell>
          <cell r="C3862" t="str">
            <v>Dual Eligible 21+</v>
          </cell>
          <cell r="K3862">
            <v>5</v>
          </cell>
          <cell r="M3862">
            <v>0</v>
          </cell>
        </row>
        <row r="3863">
          <cell r="B3863" t="str">
            <v>I</v>
          </cell>
          <cell r="C3863" t="str">
            <v>Dual Eligible 21+</v>
          </cell>
          <cell r="K3863">
            <v>3</v>
          </cell>
          <cell r="M3863">
            <v>0</v>
          </cell>
        </row>
        <row r="3864">
          <cell r="B3864" t="str">
            <v>I</v>
          </cell>
          <cell r="C3864" t="str">
            <v>Dual Eligible 21+</v>
          </cell>
          <cell r="K3864">
            <v>2</v>
          </cell>
          <cell r="M3864">
            <v>0</v>
          </cell>
        </row>
        <row r="3865">
          <cell r="B3865" t="str">
            <v>I</v>
          </cell>
          <cell r="C3865" t="str">
            <v>Dual Eligible 21+</v>
          </cell>
          <cell r="K3865">
            <v>5</v>
          </cell>
          <cell r="M3865">
            <v>0</v>
          </cell>
        </row>
        <row r="3866">
          <cell r="B3866" t="str">
            <v>I</v>
          </cell>
          <cell r="C3866" t="str">
            <v>Dual Eligible 21+</v>
          </cell>
          <cell r="K3866">
            <v>4</v>
          </cell>
          <cell r="M3866">
            <v>0</v>
          </cell>
        </row>
        <row r="3867">
          <cell r="B3867" t="str">
            <v>I</v>
          </cell>
          <cell r="C3867" t="str">
            <v>Medically Needy 0-20</v>
          </cell>
          <cell r="K3867">
            <v>3791.7569892473098</v>
          </cell>
          <cell r="M3867">
            <v>0</v>
          </cell>
        </row>
        <row r="3868">
          <cell r="B3868" t="str">
            <v>I</v>
          </cell>
          <cell r="C3868" t="str">
            <v>Medically Needy 0-20</v>
          </cell>
          <cell r="K3868">
            <v>12</v>
          </cell>
          <cell r="M3868">
            <v>0</v>
          </cell>
        </row>
        <row r="3869">
          <cell r="B3869" t="str">
            <v>I</v>
          </cell>
          <cell r="C3869" t="str">
            <v>Medically Needy 0-20</v>
          </cell>
          <cell r="K3869">
            <v>390.42688172043</v>
          </cell>
          <cell r="M3869">
            <v>0</v>
          </cell>
        </row>
        <row r="3870">
          <cell r="B3870" t="str">
            <v>I</v>
          </cell>
          <cell r="C3870" t="str">
            <v>Medically Needy 0-20</v>
          </cell>
          <cell r="K3870">
            <v>2</v>
          </cell>
          <cell r="M3870">
            <v>0</v>
          </cell>
        </row>
        <row r="3871">
          <cell r="B3871" t="str">
            <v>I</v>
          </cell>
          <cell r="C3871" t="str">
            <v>Medically Needy 0-20</v>
          </cell>
          <cell r="K3871">
            <v>3</v>
          </cell>
          <cell r="M3871">
            <v>0</v>
          </cell>
        </row>
        <row r="3872">
          <cell r="B3872" t="str">
            <v>I</v>
          </cell>
          <cell r="C3872" t="str">
            <v>Medically Needy 0-20</v>
          </cell>
          <cell r="K3872">
            <v>1.4666666666666699</v>
          </cell>
          <cell r="M3872">
            <v>0</v>
          </cell>
        </row>
        <row r="3873">
          <cell r="B3873" t="str">
            <v>I</v>
          </cell>
          <cell r="C3873" t="str">
            <v>Medically Needy 0-20</v>
          </cell>
          <cell r="K3873">
            <v>6.7548387096774203</v>
          </cell>
          <cell r="M3873">
            <v>0</v>
          </cell>
        </row>
        <row r="3874">
          <cell r="B3874" t="str">
            <v>I</v>
          </cell>
          <cell r="C3874" t="str">
            <v>Medically Needy 0-20</v>
          </cell>
          <cell r="K3874">
            <v>3</v>
          </cell>
          <cell r="M3874">
            <v>0</v>
          </cell>
        </row>
        <row r="3875">
          <cell r="B3875" t="str">
            <v>I</v>
          </cell>
          <cell r="C3875" t="str">
            <v>Medically Needy 21+</v>
          </cell>
          <cell r="K3875">
            <v>19246.158064516101</v>
          </cell>
          <cell r="M3875">
            <v>0</v>
          </cell>
        </row>
        <row r="3876">
          <cell r="B3876" t="str">
            <v>I</v>
          </cell>
          <cell r="C3876" t="str">
            <v>Medically Needy 21+</v>
          </cell>
          <cell r="K3876">
            <v>338.96881720430099</v>
          </cell>
          <cell r="M3876">
            <v>0</v>
          </cell>
        </row>
        <row r="3877">
          <cell r="B3877" t="str">
            <v>I</v>
          </cell>
          <cell r="C3877" t="str">
            <v>Medically Needy 21+</v>
          </cell>
          <cell r="K3877">
            <v>2020.1935483871</v>
          </cell>
          <cell r="M3877">
            <v>0</v>
          </cell>
        </row>
        <row r="3878">
          <cell r="B3878" t="str">
            <v>I</v>
          </cell>
          <cell r="C3878" t="str">
            <v>Medically Needy 21+</v>
          </cell>
          <cell r="K3878">
            <v>114.5</v>
          </cell>
          <cell r="M3878">
            <v>0</v>
          </cell>
        </row>
        <row r="3879">
          <cell r="B3879" t="str">
            <v>I</v>
          </cell>
          <cell r="C3879" t="str">
            <v>Medically Needy 21+</v>
          </cell>
          <cell r="K3879">
            <v>191.19032258064499</v>
          </cell>
          <cell r="M3879">
            <v>0</v>
          </cell>
        </row>
        <row r="3880">
          <cell r="B3880" t="str">
            <v>I</v>
          </cell>
          <cell r="C3880" t="str">
            <v>Medically Needy 21+</v>
          </cell>
          <cell r="K3880">
            <v>1</v>
          </cell>
          <cell r="M3880">
            <v>0</v>
          </cell>
        </row>
        <row r="3881">
          <cell r="B3881" t="str">
            <v>I</v>
          </cell>
          <cell r="C3881" t="str">
            <v>Medically Needy 21+</v>
          </cell>
          <cell r="K3881">
            <v>19</v>
          </cell>
          <cell r="M3881">
            <v>0</v>
          </cell>
        </row>
        <row r="3882">
          <cell r="B3882" t="str">
            <v>I</v>
          </cell>
          <cell r="C3882" t="str">
            <v>Medically Needy 21+</v>
          </cell>
          <cell r="K3882">
            <v>18.673118279569898</v>
          </cell>
          <cell r="M3882">
            <v>0</v>
          </cell>
        </row>
        <row r="3883">
          <cell r="B3883" t="str">
            <v>I</v>
          </cell>
          <cell r="C3883" t="str">
            <v>Medically Needy 21+</v>
          </cell>
          <cell r="K3883">
            <v>9</v>
          </cell>
          <cell r="M3883">
            <v>0</v>
          </cell>
        </row>
        <row r="3884">
          <cell r="B3884" t="str">
            <v>A</v>
          </cell>
          <cell r="C3884" t="str">
            <v>Medicaid Only/Dual Eligible 0-20</v>
          </cell>
          <cell r="K3884">
            <v>516642.332258065</v>
          </cell>
          <cell r="M3884">
            <v>0</v>
          </cell>
        </row>
        <row r="3885">
          <cell r="B3885" t="str">
            <v>A</v>
          </cell>
          <cell r="C3885" t="str">
            <v>Medicaid Only/Dual Eligible 0-20</v>
          </cell>
          <cell r="K3885">
            <v>504</v>
          </cell>
          <cell r="M3885">
            <v>0</v>
          </cell>
        </row>
        <row r="3886">
          <cell r="B3886" t="str">
            <v>A</v>
          </cell>
          <cell r="C3886" t="str">
            <v>Medicaid Only/Dual Eligible 0-20</v>
          </cell>
          <cell r="K3886">
            <v>23343.255913978501</v>
          </cell>
          <cell r="M3886">
            <v>0</v>
          </cell>
        </row>
        <row r="3887">
          <cell r="B3887" t="str">
            <v>A</v>
          </cell>
          <cell r="C3887" t="str">
            <v>Medicaid Only/Dual Eligible 0-20</v>
          </cell>
          <cell r="K3887">
            <v>61</v>
          </cell>
          <cell r="M3887">
            <v>0</v>
          </cell>
        </row>
        <row r="3888">
          <cell r="B3888" t="str">
            <v>A</v>
          </cell>
          <cell r="C3888" t="str">
            <v>Medicaid Only/Dual Eligible 0-20</v>
          </cell>
          <cell r="K3888">
            <v>2028.1354838709699</v>
          </cell>
          <cell r="M3888">
            <v>0</v>
          </cell>
        </row>
        <row r="3889">
          <cell r="B3889" t="str">
            <v>A</v>
          </cell>
          <cell r="C3889" t="str">
            <v>Medicaid Only/Dual Eligible 0-20</v>
          </cell>
          <cell r="K3889">
            <v>2</v>
          </cell>
          <cell r="M3889">
            <v>0</v>
          </cell>
        </row>
        <row r="3890">
          <cell r="B3890" t="str">
            <v>A</v>
          </cell>
          <cell r="C3890" t="str">
            <v>Medicaid Only/Dual Eligible 0-20</v>
          </cell>
          <cell r="K3890">
            <v>429.869892473118</v>
          </cell>
          <cell r="M3890">
            <v>0</v>
          </cell>
        </row>
        <row r="3891">
          <cell r="B3891" t="str">
            <v>A</v>
          </cell>
          <cell r="C3891" t="str">
            <v>Medicaid Only/Dual Eligible 0-20</v>
          </cell>
          <cell r="K3891">
            <v>4</v>
          </cell>
          <cell r="M3891">
            <v>0</v>
          </cell>
        </row>
        <row r="3892">
          <cell r="B3892" t="str">
            <v>A</v>
          </cell>
          <cell r="C3892" t="str">
            <v>Medicaid Only/Dual Eligible 0-20</v>
          </cell>
          <cell r="K3892">
            <v>822.47311827957003</v>
          </cell>
          <cell r="M3892">
            <v>0</v>
          </cell>
        </row>
        <row r="3893">
          <cell r="B3893" t="str">
            <v>A</v>
          </cell>
          <cell r="C3893" t="str">
            <v>Medicaid Only/Dual Eligible 0-20</v>
          </cell>
          <cell r="K3893">
            <v>1</v>
          </cell>
          <cell r="M3893">
            <v>0</v>
          </cell>
        </row>
        <row r="3894">
          <cell r="B3894" t="str">
            <v>A</v>
          </cell>
          <cell r="C3894" t="str">
            <v>Medicaid Only/Dual Eligible 0-20</v>
          </cell>
          <cell r="K3894">
            <v>141</v>
          </cell>
          <cell r="M3894">
            <v>0</v>
          </cell>
        </row>
        <row r="3895">
          <cell r="B3895" t="str">
            <v>A</v>
          </cell>
          <cell r="C3895" t="str">
            <v>Medicaid Only/Dual Eligible 0-20</v>
          </cell>
          <cell r="K3895">
            <v>23</v>
          </cell>
          <cell r="M3895">
            <v>0</v>
          </cell>
        </row>
        <row r="3896">
          <cell r="B3896" t="str">
            <v>A</v>
          </cell>
          <cell r="C3896" t="str">
            <v>Medicaid Only/Dual Eligible 0-20</v>
          </cell>
          <cell r="K3896">
            <v>12</v>
          </cell>
          <cell r="M3896">
            <v>0</v>
          </cell>
        </row>
        <row r="3897">
          <cell r="B3897" t="str">
            <v>A</v>
          </cell>
          <cell r="C3897" t="str">
            <v>Medicaid Only/Dual Eligible 0-20</v>
          </cell>
          <cell r="K3897">
            <v>1511.59139784946</v>
          </cell>
          <cell r="M3897">
            <v>0</v>
          </cell>
        </row>
        <row r="3898">
          <cell r="B3898" t="str">
            <v>A</v>
          </cell>
          <cell r="C3898" t="str">
            <v>Medicaid Only/Dual Eligible 0-20</v>
          </cell>
          <cell r="K3898">
            <v>1</v>
          </cell>
          <cell r="M3898">
            <v>0</v>
          </cell>
        </row>
        <row r="3899">
          <cell r="B3899" t="str">
            <v>A</v>
          </cell>
          <cell r="C3899" t="str">
            <v>Medicaid Only/Dual Eligible 0-20</v>
          </cell>
          <cell r="K3899">
            <v>6</v>
          </cell>
          <cell r="M3899">
            <v>0</v>
          </cell>
        </row>
        <row r="3900">
          <cell r="B3900" t="str">
            <v>A</v>
          </cell>
          <cell r="C3900" t="str">
            <v>Medicaid Only/Dual Eligible 0-20</v>
          </cell>
          <cell r="K3900">
            <v>503.066666666667</v>
          </cell>
          <cell r="M3900">
            <v>0</v>
          </cell>
        </row>
        <row r="3901">
          <cell r="B3901" t="str">
            <v>A</v>
          </cell>
          <cell r="C3901" t="str">
            <v>Medicaid Only/Dual Eligible 0-20</v>
          </cell>
          <cell r="K3901">
            <v>1</v>
          </cell>
          <cell r="M3901">
            <v>0</v>
          </cell>
        </row>
        <row r="3902">
          <cell r="B3902" t="str">
            <v>A</v>
          </cell>
          <cell r="C3902" t="str">
            <v>Medicaid Only/Dual Eligible 0-20</v>
          </cell>
          <cell r="K3902">
            <v>10</v>
          </cell>
          <cell r="M3902">
            <v>0</v>
          </cell>
        </row>
        <row r="3903">
          <cell r="B3903" t="str">
            <v>A</v>
          </cell>
          <cell r="C3903" t="str">
            <v>Medicaid Only/Dual Eligible 0-20</v>
          </cell>
          <cell r="K3903">
            <v>8</v>
          </cell>
          <cell r="M3903">
            <v>0</v>
          </cell>
        </row>
        <row r="3904">
          <cell r="B3904" t="str">
            <v>A</v>
          </cell>
          <cell r="C3904" t="str">
            <v>Medicaid Only 21+</v>
          </cell>
          <cell r="K3904">
            <v>607</v>
          </cell>
          <cell r="M3904">
            <v>0</v>
          </cell>
        </row>
        <row r="3905">
          <cell r="B3905" t="str">
            <v>A</v>
          </cell>
          <cell r="C3905" t="str">
            <v>Medicaid Only 21+</v>
          </cell>
          <cell r="K3905">
            <v>166284.023655914</v>
          </cell>
          <cell r="M3905">
            <v>0</v>
          </cell>
        </row>
        <row r="3906">
          <cell r="B3906" t="str">
            <v>A</v>
          </cell>
          <cell r="C3906" t="str">
            <v>Medicaid Only 21+</v>
          </cell>
          <cell r="K3906">
            <v>1425.3301075268801</v>
          </cell>
          <cell r="M3906">
            <v>0</v>
          </cell>
        </row>
        <row r="3907">
          <cell r="B3907" t="str">
            <v>A</v>
          </cell>
          <cell r="C3907" t="str">
            <v>Medicaid Only 21+</v>
          </cell>
          <cell r="K3907">
            <v>25</v>
          </cell>
          <cell r="M3907">
            <v>0</v>
          </cell>
        </row>
        <row r="3908">
          <cell r="B3908" t="str">
            <v>A</v>
          </cell>
          <cell r="C3908" t="str">
            <v>Medicaid Only 21+</v>
          </cell>
          <cell r="K3908">
            <v>49006.189247311799</v>
          </cell>
          <cell r="M3908">
            <v>0</v>
          </cell>
        </row>
        <row r="3909">
          <cell r="B3909" t="str">
            <v>A</v>
          </cell>
          <cell r="C3909" t="str">
            <v>Medicaid Only 21+</v>
          </cell>
          <cell r="K3909">
            <v>897</v>
          </cell>
          <cell r="M3909">
            <v>0</v>
          </cell>
        </row>
        <row r="3910">
          <cell r="B3910" t="str">
            <v>A</v>
          </cell>
          <cell r="C3910" t="str">
            <v>Medicaid Only 21+</v>
          </cell>
          <cell r="K3910">
            <v>980.96129032258102</v>
          </cell>
          <cell r="M3910">
            <v>0</v>
          </cell>
        </row>
        <row r="3911">
          <cell r="B3911" t="str">
            <v>A</v>
          </cell>
          <cell r="C3911" t="str">
            <v>Medicaid Only 21+</v>
          </cell>
          <cell r="K3911">
            <v>37</v>
          </cell>
          <cell r="M3911">
            <v>0</v>
          </cell>
        </row>
        <row r="3912">
          <cell r="B3912" t="str">
            <v>A</v>
          </cell>
          <cell r="C3912" t="str">
            <v>Medicaid Only 21+</v>
          </cell>
          <cell r="K3912">
            <v>1185.6849462365601</v>
          </cell>
          <cell r="M3912">
            <v>0</v>
          </cell>
        </row>
        <row r="3913">
          <cell r="B3913" t="str">
            <v>A</v>
          </cell>
          <cell r="C3913" t="str">
            <v>Medicaid Only 21+</v>
          </cell>
          <cell r="K3913">
            <v>26</v>
          </cell>
          <cell r="M3913">
            <v>0</v>
          </cell>
        </row>
        <row r="3914">
          <cell r="B3914" t="str">
            <v>A</v>
          </cell>
          <cell r="C3914" t="str">
            <v>Medicaid Only 21+</v>
          </cell>
          <cell r="K3914">
            <v>2</v>
          </cell>
          <cell r="M3914">
            <v>0</v>
          </cell>
        </row>
        <row r="3915">
          <cell r="B3915" t="str">
            <v>A</v>
          </cell>
          <cell r="C3915" t="str">
            <v>Medicaid Only 21+</v>
          </cell>
          <cell r="K3915">
            <v>82</v>
          </cell>
          <cell r="M3915">
            <v>0</v>
          </cell>
        </row>
        <row r="3916">
          <cell r="B3916" t="str">
            <v>A</v>
          </cell>
          <cell r="C3916" t="str">
            <v>Medicaid Only 21+</v>
          </cell>
          <cell r="K3916">
            <v>240</v>
          </cell>
          <cell r="M3916">
            <v>0</v>
          </cell>
        </row>
        <row r="3917">
          <cell r="B3917" t="str">
            <v>A</v>
          </cell>
          <cell r="C3917" t="str">
            <v>Medicaid Only 21+</v>
          </cell>
          <cell r="K3917">
            <v>3</v>
          </cell>
          <cell r="M3917">
            <v>0</v>
          </cell>
        </row>
        <row r="3918">
          <cell r="B3918" t="str">
            <v>A</v>
          </cell>
          <cell r="C3918" t="str">
            <v>Medicaid Only 21+</v>
          </cell>
          <cell r="K3918">
            <v>14823.923655914001</v>
          </cell>
          <cell r="M3918">
            <v>0</v>
          </cell>
        </row>
        <row r="3919">
          <cell r="B3919" t="str">
            <v>A</v>
          </cell>
          <cell r="C3919" t="str">
            <v>Medicaid Only 21+</v>
          </cell>
          <cell r="K3919">
            <v>58.387096774193601</v>
          </cell>
          <cell r="M3919">
            <v>0</v>
          </cell>
        </row>
        <row r="3920">
          <cell r="B3920" t="str">
            <v>A</v>
          </cell>
          <cell r="C3920" t="str">
            <v>Medicaid Only 21+</v>
          </cell>
          <cell r="K3920">
            <v>2340.7989247311798</v>
          </cell>
          <cell r="M3920">
            <v>0</v>
          </cell>
        </row>
        <row r="3921">
          <cell r="B3921" t="str">
            <v>A</v>
          </cell>
          <cell r="C3921" t="str">
            <v>Medicaid Only 21+</v>
          </cell>
          <cell r="K3921">
            <v>35</v>
          </cell>
          <cell r="M3921">
            <v>0</v>
          </cell>
        </row>
        <row r="3922">
          <cell r="B3922" t="str">
            <v>A</v>
          </cell>
          <cell r="C3922" t="str">
            <v>Medicaid Only 21+</v>
          </cell>
          <cell r="K3922">
            <v>150</v>
          </cell>
          <cell r="M3922">
            <v>0</v>
          </cell>
        </row>
        <row r="3923">
          <cell r="B3923" t="str">
            <v>A</v>
          </cell>
          <cell r="C3923" t="str">
            <v>Medicaid Only 21+</v>
          </cell>
          <cell r="K3923">
            <v>3753.4053763440902</v>
          </cell>
          <cell r="M3923">
            <v>0</v>
          </cell>
        </row>
        <row r="3924">
          <cell r="B3924" t="str">
            <v>A</v>
          </cell>
          <cell r="C3924" t="str">
            <v>Medicaid Only 21+</v>
          </cell>
          <cell r="K3924">
            <v>52</v>
          </cell>
          <cell r="M3924">
            <v>0</v>
          </cell>
        </row>
        <row r="3925">
          <cell r="B3925" t="str">
            <v>A</v>
          </cell>
          <cell r="C3925" t="str">
            <v>Medicaid Only 21+</v>
          </cell>
          <cell r="K3925">
            <v>1</v>
          </cell>
          <cell r="M3925">
            <v>0</v>
          </cell>
        </row>
        <row r="3926">
          <cell r="B3926" t="str">
            <v>A</v>
          </cell>
          <cell r="C3926" t="str">
            <v>Medicaid Only 21+</v>
          </cell>
          <cell r="K3926">
            <v>2219.0795698924699</v>
          </cell>
          <cell r="M3926">
            <v>0</v>
          </cell>
        </row>
        <row r="3927">
          <cell r="B3927" t="str">
            <v>A</v>
          </cell>
          <cell r="C3927" t="str">
            <v>Medicaid Only 21+</v>
          </cell>
          <cell r="K3927">
            <v>289</v>
          </cell>
          <cell r="M3927">
            <v>0</v>
          </cell>
        </row>
        <row r="3928">
          <cell r="B3928" t="str">
            <v>A</v>
          </cell>
          <cell r="C3928" t="str">
            <v>Medicaid Only 21+</v>
          </cell>
          <cell r="K3928">
            <v>49</v>
          </cell>
          <cell r="M3928">
            <v>0</v>
          </cell>
        </row>
        <row r="3929">
          <cell r="B3929" t="str">
            <v>A</v>
          </cell>
          <cell r="C3929" t="str">
            <v>Medicaid Only 21+</v>
          </cell>
          <cell r="K3929">
            <v>8</v>
          </cell>
          <cell r="M3929">
            <v>0</v>
          </cell>
        </row>
        <row r="3930">
          <cell r="B3930" t="str">
            <v>A</v>
          </cell>
          <cell r="C3930" t="str">
            <v>Medicaid Only 21+</v>
          </cell>
          <cell r="K3930">
            <v>22</v>
          </cell>
          <cell r="M3930">
            <v>0</v>
          </cell>
        </row>
        <row r="3931">
          <cell r="B3931" t="str">
            <v>A</v>
          </cell>
          <cell r="C3931" t="str">
            <v>Medicaid Only 21+</v>
          </cell>
          <cell r="K3931">
            <v>99</v>
          </cell>
          <cell r="M3931">
            <v>0</v>
          </cell>
        </row>
        <row r="3932">
          <cell r="B3932" t="str">
            <v>A</v>
          </cell>
          <cell r="C3932" t="str">
            <v>Medicaid Only 21+</v>
          </cell>
          <cell r="K3932">
            <v>1</v>
          </cell>
          <cell r="M3932">
            <v>0</v>
          </cell>
        </row>
        <row r="3933">
          <cell r="B3933" t="str">
            <v>A</v>
          </cell>
          <cell r="C3933" t="str">
            <v>Medicaid Only 21+</v>
          </cell>
          <cell r="K3933">
            <v>26</v>
          </cell>
          <cell r="M3933">
            <v>0</v>
          </cell>
        </row>
        <row r="3934">
          <cell r="B3934" t="str">
            <v>A</v>
          </cell>
          <cell r="C3934" t="str">
            <v>Medicaid Only 21+</v>
          </cell>
          <cell r="K3934">
            <v>34</v>
          </cell>
          <cell r="M3934">
            <v>0</v>
          </cell>
        </row>
        <row r="3935">
          <cell r="B3935" t="str">
            <v>A</v>
          </cell>
          <cell r="C3935" t="str">
            <v>Medicaid Only 21+</v>
          </cell>
          <cell r="K3935">
            <v>426.62365591397798</v>
          </cell>
          <cell r="M3935">
            <v>0</v>
          </cell>
        </row>
        <row r="3936">
          <cell r="B3936" t="str">
            <v>A</v>
          </cell>
          <cell r="C3936" t="str">
            <v>Medicaid Only 21+</v>
          </cell>
          <cell r="K3936">
            <v>3</v>
          </cell>
          <cell r="M3936">
            <v>0</v>
          </cell>
        </row>
        <row r="3937">
          <cell r="B3937" t="str">
            <v>A</v>
          </cell>
          <cell r="C3937" t="str">
            <v>Medicaid Only 21+</v>
          </cell>
          <cell r="K3937">
            <v>103</v>
          </cell>
          <cell r="M3937">
            <v>0</v>
          </cell>
        </row>
        <row r="3938">
          <cell r="B3938" t="str">
            <v>A</v>
          </cell>
          <cell r="C3938" t="str">
            <v>Medicaid Only 21+</v>
          </cell>
          <cell r="K3938">
            <v>1</v>
          </cell>
          <cell r="M3938">
            <v>0</v>
          </cell>
        </row>
        <row r="3939">
          <cell r="B3939" t="str">
            <v>A</v>
          </cell>
          <cell r="C3939" t="str">
            <v>Medicaid Only 21+</v>
          </cell>
          <cell r="K3939">
            <v>3098.4462365591398</v>
          </cell>
          <cell r="M3939">
            <v>0</v>
          </cell>
        </row>
        <row r="3940">
          <cell r="B3940" t="str">
            <v>A</v>
          </cell>
          <cell r="C3940" t="str">
            <v>Medicaid Only 21+</v>
          </cell>
          <cell r="K3940">
            <v>62</v>
          </cell>
          <cell r="M3940">
            <v>0</v>
          </cell>
        </row>
        <row r="3941">
          <cell r="B3941" t="str">
            <v>A</v>
          </cell>
          <cell r="C3941" t="str">
            <v>Medicaid Only 21+</v>
          </cell>
          <cell r="K3941">
            <v>15</v>
          </cell>
          <cell r="M3941">
            <v>0</v>
          </cell>
        </row>
        <row r="3942">
          <cell r="B3942" t="str">
            <v>A</v>
          </cell>
          <cell r="C3942" t="str">
            <v>Medicaid Only 21+</v>
          </cell>
          <cell r="K3942">
            <v>10</v>
          </cell>
          <cell r="M3942">
            <v>0</v>
          </cell>
        </row>
        <row r="3943">
          <cell r="B3943" t="str">
            <v>A</v>
          </cell>
          <cell r="C3943" t="str">
            <v>Medicaid Only 21+</v>
          </cell>
          <cell r="K3943">
            <v>1980.41935483871</v>
          </cell>
          <cell r="M3943">
            <v>0</v>
          </cell>
        </row>
        <row r="3944">
          <cell r="B3944" t="str">
            <v>A</v>
          </cell>
          <cell r="C3944" t="str">
            <v>Medicaid Only 21+</v>
          </cell>
          <cell r="K3944">
            <v>28</v>
          </cell>
          <cell r="M3944">
            <v>0</v>
          </cell>
        </row>
        <row r="3945">
          <cell r="B3945" t="str">
            <v>A</v>
          </cell>
          <cell r="C3945" t="str">
            <v>Medicaid Only 21+</v>
          </cell>
          <cell r="K3945">
            <v>3</v>
          </cell>
          <cell r="M3945">
            <v>0</v>
          </cell>
        </row>
        <row r="3946">
          <cell r="B3946" t="str">
            <v>A</v>
          </cell>
          <cell r="C3946" t="str">
            <v>Medicaid Only 21+</v>
          </cell>
          <cell r="K3946">
            <v>3</v>
          </cell>
          <cell r="M3946">
            <v>0</v>
          </cell>
        </row>
        <row r="3947">
          <cell r="B3947" t="str">
            <v>A</v>
          </cell>
          <cell r="C3947" t="str">
            <v>Medicaid Only 21+</v>
          </cell>
          <cell r="K3947">
            <v>10</v>
          </cell>
          <cell r="M3947">
            <v>0</v>
          </cell>
        </row>
        <row r="3948">
          <cell r="B3948" t="str">
            <v>A</v>
          </cell>
          <cell r="C3948" t="str">
            <v>Medicaid Only 21+</v>
          </cell>
          <cell r="K3948">
            <v>6</v>
          </cell>
          <cell r="M3948">
            <v>0</v>
          </cell>
        </row>
        <row r="3949">
          <cell r="B3949" t="str">
            <v>A</v>
          </cell>
          <cell r="C3949" t="str">
            <v>Medicaid Only 21+</v>
          </cell>
          <cell r="K3949">
            <v>2</v>
          </cell>
          <cell r="M3949">
            <v>0</v>
          </cell>
        </row>
        <row r="3950">
          <cell r="B3950" t="str">
            <v>A</v>
          </cell>
          <cell r="C3950" t="str">
            <v>Medicaid Only 21+</v>
          </cell>
          <cell r="K3950">
            <v>2</v>
          </cell>
          <cell r="M3950">
            <v>0</v>
          </cell>
        </row>
        <row r="3951">
          <cell r="B3951" t="str">
            <v>A</v>
          </cell>
          <cell r="C3951" t="str">
            <v>Medicaid Only 21+</v>
          </cell>
          <cell r="K3951">
            <v>1</v>
          </cell>
          <cell r="M3951">
            <v>0</v>
          </cell>
        </row>
        <row r="3952">
          <cell r="B3952" t="str">
            <v>A</v>
          </cell>
          <cell r="C3952" t="str">
            <v>Medicaid Only 21+</v>
          </cell>
          <cell r="K3952">
            <v>23</v>
          </cell>
          <cell r="M3952">
            <v>0</v>
          </cell>
        </row>
        <row r="3953">
          <cell r="B3953" t="str">
            <v>A</v>
          </cell>
          <cell r="C3953" t="str">
            <v>Medicaid Only 21+</v>
          </cell>
          <cell r="K3953">
            <v>1</v>
          </cell>
          <cell r="M3953">
            <v>0</v>
          </cell>
        </row>
        <row r="3954">
          <cell r="B3954" t="str">
            <v>A</v>
          </cell>
          <cell r="C3954" t="str">
            <v>Medicaid Only 21+</v>
          </cell>
          <cell r="K3954">
            <v>4</v>
          </cell>
          <cell r="M3954">
            <v>0</v>
          </cell>
        </row>
        <row r="3955">
          <cell r="B3955" t="str">
            <v>A</v>
          </cell>
          <cell r="C3955" t="str">
            <v>Medicaid Only 21+</v>
          </cell>
          <cell r="K3955">
            <v>19</v>
          </cell>
          <cell r="M3955">
            <v>0</v>
          </cell>
        </row>
        <row r="3956">
          <cell r="B3956" t="str">
            <v>A</v>
          </cell>
          <cell r="C3956" t="str">
            <v>Dual Eligible 21+</v>
          </cell>
          <cell r="K3956">
            <v>9246.1655913978502</v>
          </cell>
          <cell r="M3956">
            <v>0</v>
          </cell>
        </row>
        <row r="3957">
          <cell r="B3957" t="str">
            <v>A</v>
          </cell>
          <cell r="C3957" t="str">
            <v>Dual Eligible 21+</v>
          </cell>
          <cell r="K3957">
            <v>678.86989247311794</v>
          </cell>
          <cell r="M3957">
            <v>0</v>
          </cell>
        </row>
        <row r="3958">
          <cell r="B3958" t="str">
            <v>A</v>
          </cell>
          <cell r="C3958" t="str">
            <v>Dual Eligible 21+</v>
          </cell>
          <cell r="K3958">
            <v>209.1</v>
          </cell>
          <cell r="M3958">
            <v>0</v>
          </cell>
        </row>
        <row r="3959">
          <cell r="B3959" t="str">
            <v>A</v>
          </cell>
          <cell r="C3959" t="str">
            <v>Dual Eligible 21+</v>
          </cell>
          <cell r="K3959">
            <v>12</v>
          </cell>
          <cell r="M3959">
            <v>0</v>
          </cell>
        </row>
        <row r="3960">
          <cell r="B3960" t="str">
            <v>A</v>
          </cell>
          <cell r="C3960" t="str">
            <v>Dual Eligible 21+</v>
          </cell>
          <cell r="K3960">
            <v>5415.1129032258104</v>
          </cell>
          <cell r="M3960">
            <v>0</v>
          </cell>
        </row>
        <row r="3961">
          <cell r="B3961" t="str">
            <v>A</v>
          </cell>
          <cell r="C3961" t="str">
            <v>Dual Eligible 21+</v>
          </cell>
          <cell r="K3961">
            <v>1087.96774193548</v>
          </cell>
          <cell r="M3961">
            <v>0</v>
          </cell>
        </row>
        <row r="3962">
          <cell r="B3962" t="str">
            <v>A</v>
          </cell>
          <cell r="C3962" t="str">
            <v>Dual Eligible 21+</v>
          </cell>
          <cell r="K3962">
            <v>171.934408602151</v>
          </cell>
          <cell r="M3962">
            <v>0</v>
          </cell>
        </row>
        <row r="3963">
          <cell r="B3963" t="str">
            <v>A</v>
          </cell>
          <cell r="C3963" t="str">
            <v>Dual Eligible 21+</v>
          </cell>
          <cell r="K3963">
            <v>33</v>
          </cell>
          <cell r="M3963">
            <v>0</v>
          </cell>
        </row>
        <row r="3964">
          <cell r="B3964" t="str">
            <v>A</v>
          </cell>
          <cell r="C3964" t="str">
            <v>Dual Eligible 21+</v>
          </cell>
          <cell r="K3964">
            <v>4629</v>
          </cell>
          <cell r="M3964">
            <v>0</v>
          </cell>
        </row>
        <row r="3965">
          <cell r="B3965" t="str">
            <v>A</v>
          </cell>
          <cell r="C3965" t="str">
            <v>Dual Eligible 21+</v>
          </cell>
          <cell r="K3965">
            <v>9274.1838709677395</v>
          </cell>
          <cell r="M3965">
            <v>0</v>
          </cell>
        </row>
        <row r="3966">
          <cell r="B3966" t="str">
            <v>A</v>
          </cell>
          <cell r="C3966" t="str">
            <v>Dual Eligible 21+</v>
          </cell>
          <cell r="K3966">
            <v>19</v>
          </cell>
          <cell r="M3966">
            <v>0</v>
          </cell>
        </row>
        <row r="3967">
          <cell r="B3967" t="str">
            <v>A</v>
          </cell>
          <cell r="C3967" t="str">
            <v>Dual Eligible 21+</v>
          </cell>
          <cell r="K3967">
            <v>78</v>
          </cell>
          <cell r="M3967">
            <v>0</v>
          </cell>
        </row>
        <row r="3968">
          <cell r="B3968" t="str">
            <v>A</v>
          </cell>
          <cell r="C3968" t="str">
            <v>Dual Eligible 21+</v>
          </cell>
          <cell r="K3968">
            <v>4877.9354838709696</v>
          </cell>
          <cell r="M3968">
            <v>0</v>
          </cell>
        </row>
        <row r="3969">
          <cell r="B3969" t="str">
            <v>A</v>
          </cell>
          <cell r="C3969" t="str">
            <v>Dual Eligible 21+</v>
          </cell>
          <cell r="K3969">
            <v>2090.4182795698898</v>
          </cell>
          <cell r="M3969">
            <v>0</v>
          </cell>
        </row>
        <row r="3970">
          <cell r="B3970" t="str">
            <v>A</v>
          </cell>
          <cell r="C3970" t="str">
            <v>Dual Eligible 21+</v>
          </cell>
          <cell r="K3970">
            <v>50.419354838709701</v>
          </cell>
          <cell r="M3970">
            <v>0</v>
          </cell>
        </row>
        <row r="3971">
          <cell r="B3971" t="str">
            <v>A</v>
          </cell>
          <cell r="C3971" t="str">
            <v>Dual Eligible 21+</v>
          </cell>
          <cell r="K3971">
            <v>23</v>
          </cell>
          <cell r="M3971">
            <v>0</v>
          </cell>
        </row>
        <row r="3972">
          <cell r="B3972" t="str">
            <v>A</v>
          </cell>
          <cell r="C3972" t="str">
            <v>Dual Eligible 21+</v>
          </cell>
          <cell r="K3972">
            <v>1</v>
          </cell>
          <cell r="M3972">
            <v>0</v>
          </cell>
        </row>
        <row r="3973">
          <cell r="B3973" t="str">
            <v>A</v>
          </cell>
          <cell r="C3973" t="str">
            <v>Dual Eligible 21+</v>
          </cell>
          <cell r="K3973">
            <v>59.440860215053803</v>
          </cell>
          <cell r="M3973">
            <v>0</v>
          </cell>
        </row>
        <row r="3974">
          <cell r="B3974" t="str">
            <v>A</v>
          </cell>
          <cell r="C3974" t="str">
            <v>Dual Eligible 21+</v>
          </cell>
          <cell r="K3974">
            <v>43.719354838709698</v>
          </cell>
          <cell r="M3974">
            <v>0</v>
          </cell>
        </row>
        <row r="3975">
          <cell r="B3975" t="str">
            <v>A</v>
          </cell>
          <cell r="C3975" t="str">
            <v>Dual Eligible 21+</v>
          </cell>
          <cell r="K3975">
            <v>194</v>
          </cell>
          <cell r="M3975">
            <v>0</v>
          </cell>
        </row>
        <row r="3976">
          <cell r="B3976" t="str">
            <v>A</v>
          </cell>
          <cell r="C3976" t="str">
            <v>Dual Eligible 21+</v>
          </cell>
          <cell r="K3976">
            <v>479.12903225806502</v>
          </cell>
          <cell r="M3976">
            <v>0</v>
          </cell>
        </row>
        <row r="3977">
          <cell r="B3977" t="str">
            <v>A</v>
          </cell>
          <cell r="C3977" t="str">
            <v>Dual Eligible 21+</v>
          </cell>
          <cell r="K3977">
            <v>3</v>
          </cell>
          <cell r="M3977">
            <v>0</v>
          </cell>
        </row>
        <row r="3978">
          <cell r="B3978" t="str">
            <v>A</v>
          </cell>
          <cell r="C3978" t="str">
            <v>Dual Eligible 21+</v>
          </cell>
          <cell r="K3978">
            <v>16</v>
          </cell>
          <cell r="M3978">
            <v>0</v>
          </cell>
        </row>
        <row r="3979">
          <cell r="B3979" t="str">
            <v>A</v>
          </cell>
          <cell r="C3979" t="str">
            <v>Dual Eligible 21+</v>
          </cell>
          <cell r="K3979">
            <v>493.23333333333301</v>
          </cell>
          <cell r="M3979">
            <v>0</v>
          </cell>
        </row>
        <row r="3980">
          <cell r="B3980" t="str">
            <v>A</v>
          </cell>
          <cell r="C3980" t="str">
            <v>Dual Eligible 21+</v>
          </cell>
          <cell r="K3980">
            <v>355.193548387097</v>
          </cell>
          <cell r="M3980">
            <v>0</v>
          </cell>
        </row>
        <row r="3981">
          <cell r="B3981" t="str">
            <v>A</v>
          </cell>
          <cell r="C3981" t="str">
            <v>Dual Eligible 21+</v>
          </cell>
          <cell r="K3981">
            <v>4</v>
          </cell>
          <cell r="M3981">
            <v>0</v>
          </cell>
        </row>
        <row r="3982">
          <cell r="B3982" t="str">
            <v>A</v>
          </cell>
          <cell r="C3982" t="str">
            <v>Dual Eligible 21+</v>
          </cell>
          <cell r="K3982">
            <v>4</v>
          </cell>
          <cell r="M3982">
            <v>0</v>
          </cell>
        </row>
        <row r="3983">
          <cell r="B3983" t="str">
            <v>A</v>
          </cell>
          <cell r="C3983" t="str">
            <v>Dual Eligible 21+</v>
          </cell>
          <cell r="K3983">
            <v>1324.75698924731</v>
          </cell>
          <cell r="M3983">
            <v>0</v>
          </cell>
        </row>
        <row r="3984">
          <cell r="B3984" t="str">
            <v>A</v>
          </cell>
          <cell r="C3984" t="str">
            <v>Dual Eligible 21+</v>
          </cell>
          <cell r="K3984">
            <v>741.29569892473103</v>
          </cell>
          <cell r="M3984">
            <v>0</v>
          </cell>
        </row>
        <row r="3985">
          <cell r="B3985" t="str">
            <v>A</v>
          </cell>
          <cell r="C3985" t="str">
            <v>Dual Eligible 21+</v>
          </cell>
          <cell r="K3985">
            <v>1</v>
          </cell>
          <cell r="M3985">
            <v>0</v>
          </cell>
        </row>
        <row r="3986">
          <cell r="B3986" t="str">
            <v>A</v>
          </cell>
          <cell r="C3986" t="str">
            <v>Dual Eligible 21+</v>
          </cell>
          <cell r="K3986">
            <v>7</v>
          </cell>
          <cell r="M3986">
            <v>0</v>
          </cell>
        </row>
        <row r="3987">
          <cell r="B3987" t="str">
            <v>A</v>
          </cell>
          <cell r="C3987" t="str">
            <v>Dual Eligible 21+</v>
          </cell>
          <cell r="K3987">
            <v>190.1</v>
          </cell>
          <cell r="M3987">
            <v>0</v>
          </cell>
        </row>
        <row r="3988">
          <cell r="B3988" t="str">
            <v>A</v>
          </cell>
          <cell r="C3988" t="str">
            <v>Dual Eligible 21+</v>
          </cell>
          <cell r="K3988">
            <v>2005.9666666666701</v>
          </cell>
          <cell r="M3988">
            <v>0</v>
          </cell>
        </row>
        <row r="3989">
          <cell r="B3989" t="str">
            <v>A</v>
          </cell>
          <cell r="C3989" t="str">
            <v>Dual Eligible 21+</v>
          </cell>
          <cell r="K3989">
            <v>14</v>
          </cell>
          <cell r="M3989">
            <v>0</v>
          </cell>
        </row>
        <row r="3990">
          <cell r="B3990" t="str">
            <v>A</v>
          </cell>
          <cell r="C3990" t="str">
            <v>Dual Eligible 21+</v>
          </cell>
          <cell r="K3990">
            <v>6</v>
          </cell>
          <cell r="M3990">
            <v>0</v>
          </cell>
        </row>
        <row r="3991">
          <cell r="B3991" t="str">
            <v>A</v>
          </cell>
          <cell r="C3991" t="str">
            <v>Dual Eligible 21+</v>
          </cell>
          <cell r="K3991">
            <v>1</v>
          </cell>
          <cell r="M3991">
            <v>0</v>
          </cell>
        </row>
        <row r="3992">
          <cell r="B3992" t="str">
            <v>A</v>
          </cell>
          <cell r="C3992" t="str">
            <v>Dual Eligible 21+</v>
          </cell>
          <cell r="K3992">
            <v>4</v>
          </cell>
          <cell r="M3992">
            <v>0</v>
          </cell>
        </row>
        <row r="3993">
          <cell r="B3993" t="str">
            <v>A</v>
          </cell>
          <cell r="C3993" t="str">
            <v>Dual Eligible 21+</v>
          </cell>
          <cell r="K3993">
            <v>3313.2505376344102</v>
          </cell>
          <cell r="M3993">
            <v>0</v>
          </cell>
        </row>
        <row r="3994">
          <cell r="B3994" t="str">
            <v>A</v>
          </cell>
          <cell r="C3994" t="str">
            <v>Dual Eligible 21+</v>
          </cell>
          <cell r="K3994">
            <v>28</v>
          </cell>
          <cell r="M3994">
            <v>0</v>
          </cell>
        </row>
        <row r="3995">
          <cell r="B3995" t="str">
            <v>A</v>
          </cell>
          <cell r="C3995" t="str">
            <v>Dual Eligible 21+</v>
          </cell>
          <cell r="K3995">
            <v>9</v>
          </cell>
          <cell r="M3995">
            <v>0</v>
          </cell>
        </row>
        <row r="3996">
          <cell r="B3996" t="str">
            <v>A</v>
          </cell>
          <cell r="C3996" t="str">
            <v>Dual Eligible 21+</v>
          </cell>
          <cell r="K3996">
            <v>1625.16129032258</v>
          </cell>
          <cell r="M3996">
            <v>0</v>
          </cell>
        </row>
        <row r="3997">
          <cell r="B3997" t="str">
            <v>A</v>
          </cell>
          <cell r="C3997" t="str">
            <v>Dual Eligible 21+</v>
          </cell>
          <cell r="K3997">
            <v>40</v>
          </cell>
          <cell r="M3997">
            <v>0</v>
          </cell>
        </row>
        <row r="3998">
          <cell r="B3998" t="str">
            <v>A</v>
          </cell>
          <cell r="C3998" t="str">
            <v>Dual Eligible 21+</v>
          </cell>
          <cell r="K3998">
            <v>3</v>
          </cell>
          <cell r="M3998">
            <v>0</v>
          </cell>
        </row>
        <row r="3999">
          <cell r="B3999" t="str">
            <v>A</v>
          </cell>
          <cell r="C3999" t="str">
            <v>Dual Eligible 21+</v>
          </cell>
          <cell r="K3999">
            <v>17</v>
          </cell>
          <cell r="M3999">
            <v>0</v>
          </cell>
        </row>
        <row r="4000">
          <cell r="B4000" t="str">
            <v>A</v>
          </cell>
          <cell r="C4000" t="str">
            <v>Dual Eligible 21+</v>
          </cell>
          <cell r="K4000">
            <v>353</v>
          </cell>
          <cell r="M4000">
            <v>0</v>
          </cell>
        </row>
        <row r="4001">
          <cell r="B4001" t="str">
            <v>A</v>
          </cell>
          <cell r="C4001" t="str">
            <v>Dual Eligible 21+</v>
          </cell>
          <cell r="K4001">
            <v>51</v>
          </cell>
          <cell r="M4001">
            <v>0</v>
          </cell>
        </row>
        <row r="4002">
          <cell r="B4002" t="str">
            <v>A</v>
          </cell>
          <cell r="C4002" t="str">
            <v>Dual Eligible 21+</v>
          </cell>
          <cell r="K4002">
            <v>318.63333333333298</v>
          </cell>
          <cell r="M4002">
            <v>0</v>
          </cell>
        </row>
        <row r="4003">
          <cell r="B4003" t="str">
            <v>A</v>
          </cell>
          <cell r="C4003" t="str">
            <v>Dual Eligible 21+</v>
          </cell>
          <cell r="K4003">
            <v>6</v>
          </cell>
          <cell r="M4003">
            <v>0</v>
          </cell>
        </row>
        <row r="4004">
          <cell r="B4004" t="str">
            <v>A</v>
          </cell>
          <cell r="C4004" t="str">
            <v>Dual Eligible 21+</v>
          </cell>
          <cell r="K4004">
            <v>18</v>
          </cell>
          <cell r="M4004">
            <v>0</v>
          </cell>
        </row>
        <row r="4005">
          <cell r="B4005" t="str">
            <v>A</v>
          </cell>
          <cell r="C4005" t="str">
            <v>Dual Eligible 21+</v>
          </cell>
          <cell r="K4005">
            <v>4</v>
          </cell>
          <cell r="M4005">
            <v>0</v>
          </cell>
        </row>
        <row r="4006">
          <cell r="B4006" t="str">
            <v>A</v>
          </cell>
          <cell r="C4006" t="str">
            <v>Dual Eligible 21+</v>
          </cell>
          <cell r="K4006">
            <v>16</v>
          </cell>
          <cell r="M4006">
            <v>0</v>
          </cell>
        </row>
        <row r="4007">
          <cell r="B4007" t="str">
            <v>A</v>
          </cell>
          <cell r="C4007" t="str">
            <v>Dual Eligible 21+</v>
          </cell>
          <cell r="K4007">
            <v>1</v>
          </cell>
          <cell r="M4007">
            <v>0</v>
          </cell>
        </row>
        <row r="4008">
          <cell r="B4008" t="str">
            <v>A</v>
          </cell>
          <cell r="C4008" t="str">
            <v>Dual Eligible 21+</v>
          </cell>
          <cell r="K4008">
            <v>23</v>
          </cell>
          <cell r="M4008">
            <v>0</v>
          </cell>
        </row>
        <row r="4009">
          <cell r="B4009" t="str">
            <v>A</v>
          </cell>
          <cell r="C4009" t="str">
            <v>Dual Eligible 21+</v>
          </cell>
          <cell r="K4009">
            <v>1</v>
          </cell>
          <cell r="M4009">
            <v>0</v>
          </cell>
        </row>
        <row r="4010">
          <cell r="B4010" t="str">
            <v>A</v>
          </cell>
          <cell r="C4010" t="str">
            <v>Dual Eligible 21+</v>
          </cell>
          <cell r="K4010">
            <v>3</v>
          </cell>
          <cell r="M4010">
            <v>0</v>
          </cell>
        </row>
        <row r="4011">
          <cell r="B4011" t="str">
            <v>A</v>
          </cell>
          <cell r="C4011" t="str">
            <v>Medically Needy 0-20</v>
          </cell>
          <cell r="K4011">
            <v>2881.4612903225802</v>
          </cell>
          <cell r="M4011">
            <v>0</v>
          </cell>
        </row>
        <row r="4012">
          <cell r="B4012" t="str">
            <v>A</v>
          </cell>
          <cell r="C4012" t="str">
            <v>Medically Needy 0-20</v>
          </cell>
          <cell r="K4012">
            <v>3</v>
          </cell>
          <cell r="M4012">
            <v>0</v>
          </cell>
        </row>
        <row r="4013">
          <cell r="B4013" t="str">
            <v>A</v>
          </cell>
          <cell r="C4013" t="str">
            <v>Medically Needy 0-20</v>
          </cell>
          <cell r="K4013">
            <v>209.46129032258099</v>
          </cell>
          <cell r="M4013">
            <v>0</v>
          </cell>
        </row>
        <row r="4014">
          <cell r="B4014" t="str">
            <v>A</v>
          </cell>
          <cell r="C4014" t="str">
            <v>Medically Needy 0-20</v>
          </cell>
          <cell r="K4014">
            <v>3</v>
          </cell>
          <cell r="M4014">
            <v>0</v>
          </cell>
        </row>
        <row r="4015">
          <cell r="B4015" t="str">
            <v>A</v>
          </cell>
          <cell r="C4015" t="str">
            <v>Medically Needy 0-20</v>
          </cell>
          <cell r="K4015">
            <v>10.8387096774194</v>
          </cell>
          <cell r="M4015">
            <v>0</v>
          </cell>
        </row>
        <row r="4016">
          <cell r="B4016" t="str">
            <v>A</v>
          </cell>
          <cell r="C4016" t="str">
            <v>Medically Needy 21+</v>
          </cell>
          <cell r="K4016">
            <v>13384.9107526882</v>
          </cell>
          <cell r="M4016">
            <v>0</v>
          </cell>
        </row>
        <row r="4017">
          <cell r="B4017" t="str">
            <v>A</v>
          </cell>
          <cell r="C4017" t="str">
            <v>Medically Needy 21+</v>
          </cell>
          <cell r="K4017">
            <v>74</v>
          </cell>
          <cell r="M4017">
            <v>0</v>
          </cell>
        </row>
        <row r="4018">
          <cell r="B4018" t="str">
            <v>A</v>
          </cell>
          <cell r="C4018" t="str">
            <v>Medically Needy 21+</v>
          </cell>
          <cell r="K4018">
            <v>1817.50752688172</v>
          </cell>
          <cell r="M4018">
            <v>0</v>
          </cell>
        </row>
        <row r="4019">
          <cell r="B4019" t="str">
            <v>A</v>
          </cell>
          <cell r="C4019" t="str">
            <v>Medically Needy 21+</v>
          </cell>
          <cell r="K4019">
            <v>9</v>
          </cell>
          <cell r="M4019">
            <v>0</v>
          </cell>
        </row>
        <row r="4020">
          <cell r="B4020" t="str">
            <v>A</v>
          </cell>
          <cell r="C4020" t="str">
            <v>Medically Needy 21+</v>
          </cell>
          <cell r="K4020">
            <v>9</v>
          </cell>
          <cell r="M4020">
            <v>0</v>
          </cell>
        </row>
        <row r="4021">
          <cell r="B4021" t="str">
            <v>A</v>
          </cell>
          <cell r="C4021" t="str">
            <v>Medically Needy 21+</v>
          </cell>
          <cell r="K4021">
            <v>5</v>
          </cell>
          <cell r="M4021">
            <v>0</v>
          </cell>
        </row>
        <row r="4022">
          <cell r="B4022" t="str">
            <v>A</v>
          </cell>
          <cell r="C4022" t="str">
            <v>Medically Needy 21+</v>
          </cell>
          <cell r="K4022">
            <v>10.8</v>
          </cell>
          <cell r="M4022">
            <v>0</v>
          </cell>
        </row>
        <row r="4023">
          <cell r="B4023" t="str">
            <v>A</v>
          </cell>
          <cell r="C4023" t="str">
            <v>Medically Needy 21+</v>
          </cell>
          <cell r="K4023">
            <v>9</v>
          </cell>
          <cell r="M4023">
            <v>0</v>
          </cell>
        </row>
        <row r="4024">
          <cell r="B4024" t="str">
            <v>A</v>
          </cell>
          <cell r="C4024" t="str">
            <v>Medically Needy 21+</v>
          </cell>
          <cell r="K4024">
            <v>3.3666666666666698</v>
          </cell>
          <cell r="M4024">
            <v>0</v>
          </cell>
        </row>
        <row r="4025">
          <cell r="B4025" t="str">
            <v>B</v>
          </cell>
          <cell r="C4025" t="str">
            <v>Medicaid Only/Dual Eligible 0-20</v>
          </cell>
          <cell r="K4025">
            <v>1403585.6612903201</v>
          </cell>
          <cell r="M4025">
            <v>0</v>
          </cell>
        </row>
        <row r="4026">
          <cell r="B4026" t="str">
            <v>B</v>
          </cell>
          <cell r="C4026" t="str">
            <v>Medicaid Only/Dual Eligible 0-20</v>
          </cell>
          <cell r="K4026">
            <v>8</v>
          </cell>
          <cell r="M4026">
            <v>0</v>
          </cell>
        </row>
        <row r="4027">
          <cell r="B4027" t="str">
            <v>B</v>
          </cell>
          <cell r="C4027" t="str">
            <v>Medicaid Only/Dual Eligible 0-20</v>
          </cell>
          <cell r="K4027">
            <v>1362.2086021505399</v>
          </cell>
          <cell r="M4027">
            <v>0</v>
          </cell>
        </row>
        <row r="4028">
          <cell r="B4028" t="str">
            <v>B</v>
          </cell>
          <cell r="C4028" t="str">
            <v>Medicaid Only/Dual Eligible 0-20</v>
          </cell>
          <cell r="K4028">
            <v>77032.295698924703</v>
          </cell>
          <cell r="M4028">
            <v>0</v>
          </cell>
        </row>
        <row r="4029">
          <cell r="B4029" t="str">
            <v>B</v>
          </cell>
          <cell r="C4029" t="str">
            <v>Medicaid Only/Dual Eligible 0-20</v>
          </cell>
          <cell r="K4029">
            <v>14</v>
          </cell>
          <cell r="M4029">
            <v>0</v>
          </cell>
        </row>
        <row r="4030">
          <cell r="B4030" t="str">
            <v>B</v>
          </cell>
          <cell r="C4030" t="str">
            <v>Medicaid Only/Dual Eligible 0-20</v>
          </cell>
          <cell r="K4030">
            <v>203</v>
          </cell>
          <cell r="M4030">
            <v>0</v>
          </cell>
        </row>
        <row r="4031">
          <cell r="B4031" t="str">
            <v>B</v>
          </cell>
          <cell r="C4031" t="str">
            <v>Medicaid Only/Dual Eligible 0-20</v>
          </cell>
          <cell r="K4031">
            <v>5851.6892473118296</v>
          </cell>
          <cell r="M4031">
            <v>0</v>
          </cell>
        </row>
        <row r="4032">
          <cell r="B4032" t="str">
            <v>B</v>
          </cell>
          <cell r="C4032" t="str">
            <v>Medicaid Only/Dual Eligible 0-20</v>
          </cell>
          <cell r="K4032">
            <v>22</v>
          </cell>
          <cell r="M4032">
            <v>0</v>
          </cell>
        </row>
        <row r="4033">
          <cell r="B4033" t="str">
            <v>B</v>
          </cell>
          <cell r="C4033" t="str">
            <v>Medicaid Only/Dual Eligible 0-20</v>
          </cell>
          <cell r="K4033">
            <v>1445.5150537634399</v>
          </cell>
          <cell r="M4033">
            <v>0</v>
          </cell>
        </row>
        <row r="4034">
          <cell r="B4034" t="str">
            <v>B</v>
          </cell>
          <cell r="C4034" t="str">
            <v>Medicaid Only/Dual Eligible 0-20</v>
          </cell>
          <cell r="K4034">
            <v>9</v>
          </cell>
          <cell r="M4034">
            <v>0</v>
          </cell>
        </row>
        <row r="4035">
          <cell r="B4035" t="str">
            <v>B</v>
          </cell>
          <cell r="C4035" t="str">
            <v>Medicaid Only/Dual Eligible 0-20</v>
          </cell>
          <cell r="K4035">
            <v>2281.8903225806498</v>
          </cell>
          <cell r="M4035">
            <v>0</v>
          </cell>
        </row>
        <row r="4036">
          <cell r="B4036" t="str">
            <v>B</v>
          </cell>
          <cell r="C4036" t="str">
            <v>Medicaid Only/Dual Eligible 0-20</v>
          </cell>
          <cell r="K4036">
            <v>1</v>
          </cell>
          <cell r="M4036">
            <v>0</v>
          </cell>
        </row>
        <row r="4037">
          <cell r="B4037" t="str">
            <v>B</v>
          </cell>
          <cell r="C4037" t="str">
            <v>Medicaid Only/Dual Eligible 0-20</v>
          </cell>
          <cell r="K4037">
            <v>500</v>
          </cell>
          <cell r="M4037">
            <v>0</v>
          </cell>
        </row>
        <row r="4038">
          <cell r="B4038" t="str">
            <v>B</v>
          </cell>
          <cell r="C4038" t="str">
            <v>Medicaid Only/Dual Eligible 0-20</v>
          </cell>
          <cell r="K4038">
            <v>1</v>
          </cell>
          <cell r="M4038">
            <v>0</v>
          </cell>
        </row>
        <row r="4039">
          <cell r="B4039" t="str">
            <v>B</v>
          </cell>
          <cell r="C4039" t="str">
            <v>Medicaid Only/Dual Eligible 0-20</v>
          </cell>
          <cell r="K4039">
            <v>57</v>
          </cell>
          <cell r="M4039">
            <v>0</v>
          </cell>
        </row>
        <row r="4040">
          <cell r="B4040" t="str">
            <v>B</v>
          </cell>
          <cell r="C4040" t="str">
            <v>Medicaid Only/Dual Eligible 0-20</v>
          </cell>
          <cell r="K4040">
            <v>29</v>
          </cell>
          <cell r="M4040">
            <v>0</v>
          </cell>
        </row>
        <row r="4041">
          <cell r="B4041" t="str">
            <v>B</v>
          </cell>
          <cell r="C4041" t="str">
            <v>Medicaid Only/Dual Eligible 0-20</v>
          </cell>
          <cell r="K4041">
            <v>23</v>
          </cell>
          <cell r="M4041">
            <v>0</v>
          </cell>
        </row>
        <row r="4042">
          <cell r="B4042" t="str">
            <v>B</v>
          </cell>
          <cell r="C4042" t="str">
            <v>Medicaid Only/Dual Eligible 0-20</v>
          </cell>
          <cell r="K4042">
            <v>3628.47956989247</v>
          </cell>
          <cell r="M4042">
            <v>0</v>
          </cell>
        </row>
        <row r="4043">
          <cell r="B4043" t="str">
            <v>B</v>
          </cell>
          <cell r="C4043" t="str">
            <v>Medicaid Only/Dual Eligible 0-20</v>
          </cell>
          <cell r="K4043">
            <v>2</v>
          </cell>
          <cell r="M4043">
            <v>0</v>
          </cell>
        </row>
        <row r="4044">
          <cell r="B4044" t="str">
            <v>B</v>
          </cell>
          <cell r="C4044" t="str">
            <v>Medicaid Only/Dual Eligible 0-20</v>
          </cell>
          <cell r="K4044">
            <v>1433.1290322580601</v>
          </cell>
          <cell r="M4044">
            <v>0</v>
          </cell>
        </row>
        <row r="4045">
          <cell r="B4045" t="str">
            <v>B</v>
          </cell>
          <cell r="C4045" t="str">
            <v>Medicaid Only/Dual Eligible 0-20</v>
          </cell>
          <cell r="K4045">
            <v>6</v>
          </cell>
          <cell r="M4045">
            <v>0</v>
          </cell>
        </row>
        <row r="4046">
          <cell r="B4046" t="str">
            <v>B</v>
          </cell>
          <cell r="C4046" t="str">
            <v>Medicaid Only/Dual Eligible 0-20</v>
          </cell>
          <cell r="K4046">
            <v>3</v>
          </cell>
          <cell r="M4046">
            <v>0</v>
          </cell>
        </row>
        <row r="4047">
          <cell r="B4047" t="str">
            <v>B</v>
          </cell>
          <cell r="C4047" t="str">
            <v>Medicaid Only/Dual Eligible 0-20</v>
          </cell>
          <cell r="K4047">
            <v>24</v>
          </cell>
          <cell r="M4047">
            <v>0</v>
          </cell>
        </row>
        <row r="4048">
          <cell r="B4048" t="str">
            <v>B</v>
          </cell>
          <cell r="C4048" t="str">
            <v>Medicaid Only/Dual Eligible 0-20</v>
          </cell>
          <cell r="K4048">
            <v>18</v>
          </cell>
          <cell r="M4048">
            <v>0</v>
          </cell>
        </row>
        <row r="4049">
          <cell r="B4049" t="str">
            <v>B</v>
          </cell>
          <cell r="C4049" t="str">
            <v>Medicaid Only 21+</v>
          </cell>
          <cell r="K4049">
            <v>1181</v>
          </cell>
          <cell r="M4049">
            <v>0</v>
          </cell>
        </row>
        <row r="4050">
          <cell r="B4050" t="str">
            <v>B</v>
          </cell>
          <cell r="C4050" t="str">
            <v>Medicaid Only 21+</v>
          </cell>
          <cell r="K4050">
            <v>447568.16344086098</v>
          </cell>
          <cell r="M4050">
            <v>0</v>
          </cell>
        </row>
        <row r="4051">
          <cell r="B4051" t="str">
            <v>B</v>
          </cell>
          <cell r="C4051" t="str">
            <v>Medicaid Only 21+</v>
          </cell>
          <cell r="K4051">
            <v>4104</v>
          </cell>
          <cell r="M4051">
            <v>0</v>
          </cell>
        </row>
        <row r="4052">
          <cell r="B4052" t="str">
            <v>B</v>
          </cell>
          <cell r="C4052" t="str">
            <v>Medicaid Only 21+</v>
          </cell>
          <cell r="K4052">
            <v>31</v>
          </cell>
          <cell r="M4052">
            <v>0</v>
          </cell>
        </row>
        <row r="4053">
          <cell r="B4053" t="str">
            <v>B</v>
          </cell>
          <cell r="C4053" t="str">
            <v>Medicaid Only 21+</v>
          </cell>
          <cell r="K4053">
            <v>139812.38387096801</v>
          </cell>
          <cell r="M4053">
            <v>0</v>
          </cell>
        </row>
        <row r="4054">
          <cell r="B4054" t="str">
            <v>B</v>
          </cell>
          <cell r="C4054" t="str">
            <v>Medicaid Only 21+</v>
          </cell>
          <cell r="K4054">
            <v>2319.0645161290299</v>
          </cell>
          <cell r="M4054">
            <v>0</v>
          </cell>
        </row>
        <row r="4055">
          <cell r="B4055" t="str">
            <v>B</v>
          </cell>
          <cell r="C4055" t="str">
            <v>Medicaid Only 21+</v>
          </cell>
          <cell r="K4055">
            <v>95</v>
          </cell>
          <cell r="M4055">
            <v>0</v>
          </cell>
        </row>
        <row r="4056">
          <cell r="B4056" t="str">
            <v>B</v>
          </cell>
          <cell r="C4056" t="str">
            <v>Medicaid Only 21+</v>
          </cell>
          <cell r="K4056">
            <v>3527.2967741935499</v>
          </cell>
          <cell r="M4056">
            <v>0</v>
          </cell>
        </row>
        <row r="4057">
          <cell r="B4057" t="str">
            <v>B</v>
          </cell>
          <cell r="C4057" t="str">
            <v>Medicaid Only 21+</v>
          </cell>
          <cell r="K4057">
            <v>5642.6655913978502</v>
          </cell>
          <cell r="M4057">
            <v>0</v>
          </cell>
        </row>
        <row r="4058">
          <cell r="B4058" t="str">
            <v>B</v>
          </cell>
          <cell r="C4058" t="str">
            <v>Medicaid Only 21+</v>
          </cell>
          <cell r="K4058">
            <v>146</v>
          </cell>
          <cell r="M4058">
            <v>0</v>
          </cell>
        </row>
        <row r="4059">
          <cell r="B4059" t="str">
            <v>B</v>
          </cell>
          <cell r="C4059" t="str">
            <v>Medicaid Only 21+</v>
          </cell>
          <cell r="K4059">
            <v>2</v>
          </cell>
          <cell r="M4059">
            <v>0</v>
          </cell>
        </row>
        <row r="4060">
          <cell r="B4060" t="str">
            <v>B</v>
          </cell>
          <cell r="C4060" t="str">
            <v>Medicaid Only 21+</v>
          </cell>
          <cell r="K4060">
            <v>38</v>
          </cell>
          <cell r="M4060">
            <v>0</v>
          </cell>
        </row>
        <row r="4061">
          <cell r="B4061" t="str">
            <v>B</v>
          </cell>
          <cell r="C4061" t="str">
            <v>Medicaid Only 21+</v>
          </cell>
          <cell r="K4061">
            <v>821</v>
          </cell>
          <cell r="M4061">
            <v>0</v>
          </cell>
        </row>
        <row r="4062">
          <cell r="B4062" t="str">
            <v>B</v>
          </cell>
          <cell r="C4062" t="str">
            <v>Medicaid Only 21+</v>
          </cell>
          <cell r="K4062">
            <v>169</v>
          </cell>
          <cell r="M4062">
            <v>0</v>
          </cell>
        </row>
        <row r="4063">
          <cell r="B4063" t="str">
            <v>B</v>
          </cell>
          <cell r="C4063" t="str">
            <v>Medicaid Only 21+</v>
          </cell>
          <cell r="K4063">
            <v>8.3870967741935498</v>
          </cell>
          <cell r="M4063">
            <v>0</v>
          </cell>
        </row>
        <row r="4064">
          <cell r="B4064" t="str">
            <v>B</v>
          </cell>
          <cell r="C4064" t="str">
            <v>Medicaid Only 21+</v>
          </cell>
          <cell r="K4064">
            <v>2</v>
          </cell>
          <cell r="M4064">
            <v>0</v>
          </cell>
        </row>
        <row r="4065">
          <cell r="B4065" t="str">
            <v>B</v>
          </cell>
          <cell r="C4065" t="str">
            <v>Medicaid Only 21+</v>
          </cell>
          <cell r="K4065">
            <v>58888.9290322581</v>
          </cell>
          <cell r="M4065">
            <v>0</v>
          </cell>
        </row>
        <row r="4066">
          <cell r="B4066" t="str">
            <v>B</v>
          </cell>
          <cell r="C4066" t="str">
            <v>Medicaid Only 21+</v>
          </cell>
          <cell r="K4066">
            <v>279.12903225806502</v>
          </cell>
          <cell r="M4066">
            <v>0</v>
          </cell>
        </row>
        <row r="4067">
          <cell r="B4067" t="str">
            <v>B</v>
          </cell>
          <cell r="C4067" t="str">
            <v>Medicaid Only 21+</v>
          </cell>
          <cell r="K4067">
            <v>9656.3731182795691</v>
          </cell>
          <cell r="M4067">
            <v>0</v>
          </cell>
        </row>
        <row r="4068">
          <cell r="B4068" t="str">
            <v>B</v>
          </cell>
          <cell r="C4068" t="str">
            <v>Medicaid Only 21+</v>
          </cell>
          <cell r="K4068">
            <v>130.26666666666699</v>
          </cell>
          <cell r="M4068">
            <v>0</v>
          </cell>
        </row>
        <row r="4069">
          <cell r="B4069" t="str">
            <v>B</v>
          </cell>
          <cell r="C4069" t="str">
            <v>Medicaid Only 21+</v>
          </cell>
          <cell r="K4069">
            <v>10372.103225806501</v>
          </cell>
          <cell r="M4069">
            <v>0</v>
          </cell>
        </row>
        <row r="4070">
          <cell r="B4070" t="str">
            <v>B</v>
          </cell>
          <cell r="C4070" t="str">
            <v>Medicaid Only 21+</v>
          </cell>
          <cell r="K4070">
            <v>242</v>
          </cell>
          <cell r="M4070">
            <v>0</v>
          </cell>
        </row>
        <row r="4071">
          <cell r="B4071" t="str">
            <v>B</v>
          </cell>
          <cell r="C4071" t="str">
            <v>Medicaid Only 21+</v>
          </cell>
          <cell r="K4071">
            <v>8</v>
          </cell>
          <cell r="M4071">
            <v>0</v>
          </cell>
        </row>
        <row r="4072">
          <cell r="B4072" t="str">
            <v>B</v>
          </cell>
          <cell r="C4072" t="str">
            <v>Medicaid Only 21+</v>
          </cell>
          <cell r="K4072">
            <v>269</v>
          </cell>
          <cell r="M4072">
            <v>0</v>
          </cell>
        </row>
        <row r="4073">
          <cell r="B4073" t="str">
            <v>B</v>
          </cell>
          <cell r="C4073" t="str">
            <v>Medicaid Only 21+</v>
          </cell>
          <cell r="K4073">
            <v>7464.1365591397798</v>
          </cell>
          <cell r="M4073">
            <v>0</v>
          </cell>
        </row>
        <row r="4074">
          <cell r="B4074" t="str">
            <v>B</v>
          </cell>
          <cell r="C4074" t="str">
            <v>Medicaid Only 21+</v>
          </cell>
          <cell r="K4074">
            <v>711</v>
          </cell>
          <cell r="M4074">
            <v>0</v>
          </cell>
        </row>
        <row r="4075">
          <cell r="B4075" t="str">
            <v>B</v>
          </cell>
          <cell r="C4075" t="str">
            <v>Medicaid Only 21+</v>
          </cell>
          <cell r="K4075">
            <v>269</v>
          </cell>
          <cell r="M4075">
            <v>0</v>
          </cell>
        </row>
        <row r="4076">
          <cell r="B4076" t="str">
            <v>B</v>
          </cell>
          <cell r="C4076" t="str">
            <v>Medicaid Only 21+</v>
          </cell>
          <cell r="K4076">
            <v>21</v>
          </cell>
          <cell r="M4076">
            <v>0</v>
          </cell>
        </row>
        <row r="4077">
          <cell r="B4077" t="str">
            <v>B</v>
          </cell>
          <cell r="C4077" t="str">
            <v>Medicaid Only 21+</v>
          </cell>
          <cell r="K4077">
            <v>29</v>
          </cell>
          <cell r="M4077">
            <v>0</v>
          </cell>
        </row>
        <row r="4078">
          <cell r="B4078" t="str">
            <v>B</v>
          </cell>
          <cell r="C4078" t="str">
            <v>Medicaid Only 21+</v>
          </cell>
          <cell r="K4078">
            <v>526.27526881720405</v>
          </cell>
          <cell r="M4078">
            <v>0</v>
          </cell>
        </row>
        <row r="4079">
          <cell r="B4079" t="str">
            <v>B</v>
          </cell>
          <cell r="C4079" t="str">
            <v>Medicaid Only 21+</v>
          </cell>
          <cell r="K4079">
            <v>2</v>
          </cell>
          <cell r="M4079">
            <v>0</v>
          </cell>
        </row>
        <row r="4080">
          <cell r="B4080" t="str">
            <v>B</v>
          </cell>
          <cell r="C4080" t="str">
            <v>Medicaid Only 21+</v>
          </cell>
          <cell r="K4080">
            <v>5</v>
          </cell>
          <cell r="M4080">
            <v>0</v>
          </cell>
        </row>
        <row r="4081">
          <cell r="B4081" t="str">
            <v>B</v>
          </cell>
          <cell r="C4081" t="str">
            <v>Medicaid Only 21+</v>
          </cell>
          <cell r="K4081">
            <v>52</v>
          </cell>
          <cell r="M4081">
            <v>0</v>
          </cell>
        </row>
        <row r="4082">
          <cell r="B4082" t="str">
            <v>B</v>
          </cell>
          <cell r="C4082" t="str">
            <v>Medicaid Only 21+</v>
          </cell>
          <cell r="K4082">
            <v>107</v>
          </cell>
          <cell r="M4082">
            <v>0</v>
          </cell>
        </row>
        <row r="4083">
          <cell r="B4083" t="str">
            <v>B</v>
          </cell>
          <cell r="C4083" t="str">
            <v>Medicaid Only 21+</v>
          </cell>
          <cell r="K4083">
            <v>2</v>
          </cell>
          <cell r="M4083">
            <v>0</v>
          </cell>
        </row>
        <row r="4084">
          <cell r="B4084" t="str">
            <v>B</v>
          </cell>
          <cell r="C4084" t="str">
            <v>Medicaid Only 21+</v>
          </cell>
          <cell r="K4084">
            <v>1</v>
          </cell>
          <cell r="M4084">
            <v>0</v>
          </cell>
        </row>
        <row r="4085">
          <cell r="B4085" t="str">
            <v>B</v>
          </cell>
          <cell r="C4085" t="str">
            <v>Medicaid Only 21+</v>
          </cell>
          <cell r="K4085">
            <v>1391.30967741935</v>
          </cell>
          <cell r="M4085">
            <v>0</v>
          </cell>
        </row>
        <row r="4086">
          <cell r="B4086" t="str">
            <v>B</v>
          </cell>
          <cell r="C4086" t="str">
            <v>Medicaid Only 21+</v>
          </cell>
          <cell r="K4086">
            <v>10</v>
          </cell>
          <cell r="M4086">
            <v>0</v>
          </cell>
        </row>
        <row r="4087">
          <cell r="B4087" t="str">
            <v>B</v>
          </cell>
          <cell r="C4087" t="str">
            <v>Medicaid Only 21+</v>
          </cell>
          <cell r="K4087">
            <v>312.96666666666698</v>
          </cell>
          <cell r="M4087">
            <v>0</v>
          </cell>
        </row>
        <row r="4088">
          <cell r="B4088" t="str">
            <v>B</v>
          </cell>
          <cell r="C4088" t="str">
            <v>Medicaid Only 21+</v>
          </cell>
          <cell r="K4088">
            <v>5</v>
          </cell>
          <cell r="M4088">
            <v>0</v>
          </cell>
        </row>
        <row r="4089">
          <cell r="B4089" t="str">
            <v>B</v>
          </cell>
          <cell r="C4089" t="str">
            <v>Medicaid Only 21+</v>
          </cell>
          <cell r="K4089">
            <v>5631.6924731182798</v>
          </cell>
          <cell r="M4089">
            <v>0</v>
          </cell>
        </row>
        <row r="4090">
          <cell r="B4090" t="str">
            <v>B</v>
          </cell>
          <cell r="C4090" t="str">
            <v>Medicaid Only 21+</v>
          </cell>
          <cell r="K4090">
            <v>99</v>
          </cell>
          <cell r="M4090">
            <v>0</v>
          </cell>
        </row>
        <row r="4091">
          <cell r="B4091" t="str">
            <v>B</v>
          </cell>
          <cell r="C4091" t="str">
            <v>Medicaid Only 21+</v>
          </cell>
          <cell r="K4091">
            <v>19</v>
          </cell>
          <cell r="M4091">
            <v>0</v>
          </cell>
        </row>
        <row r="4092">
          <cell r="B4092" t="str">
            <v>B</v>
          </cell>
          <cell r="C4092" t="str">
            <v>Medicaid Only 21+</v>
          </cell>
          <cell r="K4092">
            <v>35</v>
          </cell>
          <cell r="M4092">
            <v>0</v>
          </cell>
        </row>
        <row r="4093">
          <cell r="B4093" t="str">
            <v>B</v>
          </cell>
          <cell r="C4093" t="str">
            <v>Medicaid Only 21+</v>
          </cell>
          <cell r="K4093">
            <v>4834.5806451612898</v>
          </cell>
          <cell r="M4093">
            <v>0</v>
          </cell>
        </row>
        <row r="4094">
          <cell r="B4094" t="str">
            <v>B</v>
          </cell>
          <cell r="C4094" t="str">
            <v>Medicaid Only 21+</v>
          </cell>
          <cell r="K4094">
            <v>69</v>
          </cell>
          <cell r="M4094">
            <v>0</v>
          </cell>
        </row>
        <row r="4095">
          <cell r="B4095" t="str">
            <v>B</v>
          </cell>
          <cell r="C4095" t="str">
            <v>Medicaid Only 21+</v>
          </cell>
          <cell r="K4095">
            <v>6</v>
          </cell>
          <cell r="M4095">
            <v>0</v>
          </cell>
        </row>
        <row r="4096">
          <cell r="B4096" t="str">
            <v>B</v>
          </cell>
          <cell r="C4096" t="str">
            <v>Medicaid Only 21+</v>
          </cell>
          <cell r="K4096">
            <v>15</v>
          </cell>
          <cell r="M4096">
            <v>0</v>
          </cell>
        </row>
        <row r="4097">
          <cell r="B4097" t="str">
            <v>B</v>
          </cell>
          <cell r="C4097" t="str">
            <v>Medicaid Only 21+</v>
          </cell>
          <cell r="K4097">
            <v>24</v>
          </cell>
          <cell r="M4097">
            <v>0</v>
          </cell>
        </row>
        <row r="4098">
          <cell r="B4098" t="str">
            <v>B</v>
          </cell>
          <cell r="C4098" t="str">
            <v>Medicaid Only 21+</v>
          </cell>
          <cell r="K4098">
            <v>8.7666666666666693</v>
          </cell>
          <cell r="M4098">
            <v>0</v>
          </cell>
        </row>
        <row r="4099">
          <cell r="B4099" t="str">
            <v>B</v>
          </cell>
          <cell r="C4099" t="str">
            <v>Medicaid Only 21+</v>
          </cell>
          <cell r="K4099">
            <v>1</v>
          </cell>
          <cell r="M4099">
            <v>0</v>
          </cell>
        </row>
        <row r="4100">
          <cell r="B4100" t="str">
            <v>B</v>
          </cell>
          <cell r="C4100" t="str">
            <v>Medicaid Only 21+</v>
          </cell>
          <cell r="K4100">
            <v>29</v>
          </cell>
          <cell r="M4100">
            <v>0</v>
          </cell>
        </row>
        <row r="4101">
          <cell r="B4101" t="str">
            <v>B</v>
          </cell>
          <cell r="C4101" t="str">
            <v>Medicaid Only 21+</v>
          </cell>
          <cell r="K4101">
            <v>6</v>
          </cell>
          <cell r="M4101">
            <v>0</v>
          </cell>
        </row>
        <row r="4102">
          <cell r="B4102" t="str">
            <v>B</v>
          </cell>
          <cell r="C4102" t="str">
            <v>Medicaid Only 21+</v>
          </cell>
          <cell r="K4102">
            <v>2</v>
          </cell>
          <cell r="M4102">
            <v>0</v>
          </cell>
        </row>
        <row r="4103">
          <cell r="B4103" t="str">
            <v>B</v>
          </cell>
          <cell r="C4103" t="str">
            <v>Medicaid Only 21+</v>
          </cell>
          <cell r="K4103">
            <v>74</v>
          </cell>
          <cell r="M4103">
            <v>0</v>
          </cell>
        </row>
        <row r="4104">
          <cell r="B4104" t="str">
            <v>B</v>
          </cell>
          <cell r="C4104" t="str">
            <v>Medicaid Only 21+</v>
          </cell>
          <cell r="K4104">
            <v>6</v>
          </cell>
          <cell r="M4104">
            <v>0</v>
          </cell>
        </row>
        <row r="4105">
          <cell r="B4105" t="str">
            <v>B</v>
          </cell>
          <cell r="C4105" t="str">
            <v>Medicaid Only 21+</v>
          </cell>
          <cell r="K4105">
            <v>2</v>
          </cell>
          <cell r="M4105">
            <v>0</v>
          </cell>
        </row>
        <row r="4106">
          <cell r="B4106" t="str">
            <v>B</v>
          </cell>
          <cell r="C4106" t="str">
            <v>Medicaid Only 21+</v>
          </cell>
          <cell r="K4106">
            <v>1</v>
          </cell>
          <cell r="M4106">
            <v>0</v>
          </cell>
        </row>
        <row r="4107">
          <cell r="B4107" t="str">
            <v>B</v>
          </cell>
          <cell r="C4107" t="str">
            <v>Dual Eligible 21+</v>
          </cell>
          <cell r="K4107">
            <v>19180.6860215054</v>
          </cell>
          <cell r="M4107">
            <v>0</v>
          </cell>
        </row>
        <row r="4108">
          <cell r="B4108" t="str">
            <v>B</v>
          </cell>
          <cell r="C4108" t="str">
            <v>Dual Eligible 21+</v>
          </cell>
          <cell r="K4108">
            <v>1357.9666666666701</v>
          </cell>
          <cell r="M4108">
            <v>0</v>
          </cell>
        </row>
        <row r="4109">
          <cell r="B4109" t="str">
            <v>B</v>
          </cell>
          <cell r="C4109" t="str">
            <v>Dual Eligible 21+</v>
          </cell>
          <cell r="K4109">
            <v>720.26666666666699</v>
          </cell>
          <cell r="M4109">
            <v>0</v>
          </cell>
        </row>
        <row r="4110">
          <cell r="B4110" t="str">
            <v>B</v>
          </cell>
          <cell r="C4110" t="str">
            <v>Dual Eligible 21+</v>
          </cell>
          <cell r="K4110">
            <v>34</v>
          </cell>
          <cell r="M4110">
            <v>0</v>
          </cell>
        </row>
        <row r="4111">
          <cell r="B4111" t="str">
            <v>B</v>
          </cell>
          <cell r="C4111" t="str">
            <v>Dual Eligible 21+</v>
          </cell>
          <cell r="K4111">
            <v>2562.7408602150499</v>
          </cell>
          <cell r="M4111">
            <v>0</v>
          </cell>
        </row>
        <row r="4112">
          <cell r="B4112" t="str">
            <v>B</v>
          </cell>
          <cell r="C4112" t="str">
            <v>Dual Eligible 21+</v>
          </cell>
          <cell r="K4112">
            <v>11643.6075268817</v>
          </cell>
          <cell r="M4112">
            <v>0</v>
          </cell>
        </row>
        <row r="4113">
          <cell r="B4113" t="str">
            <v>B</v>
          </cell>
          <cell r="C4113" t="str">
            <v>Dual Eligible 21+</v>
          </cell>
          <cell r="K4113">
            <v>545.93440860215105</v>
          </cell>
          <cell r="M4113">
            <v>0</v>
          </cell>
        </row>
        <row r="4114">
          <cell r="B4114" t="str">
            <v>B</v>
          </cell>
          <cell r="C4114" t="str">
            <v>Dual Eligible 21+</v>
          </cell>
          <cell r="K4114">
            <v>100</v>
          </cell>
          <cell r="M4114">
            <v>0</v>
          </cell>
        </row>
        <row r="4115">
          <cell r="B4115" t="str">
            <v>B</v>
          </cell>
          <cell r="C4115" t="str">
            <v>Dual Eligible 21+</v>
          </cell>
          <cell r="K4115">
            <v>10841.255913978501</v>
          </cell>
          <cell r="M4115">
            <v>0</v>
          </cell>
        </row>
        <row r="4116">
          <cell r="B4116" t="str">
            <v>B</v>
          </cell>
          <cell r="C4116" t="str">
            <v>Dual Eligible 21+</v>
          </cell>
          <cell r="K4116">
            <v>23528.9806451613</v>
          </cell>
          <cell r="M4116">
            <v>0</v>
          </cell>
        </row>
        <row r="4117">
          <cell r="B4117" t="str">
            <v>B</v>
          </cell>
          <cell r="C4117" t="str">
            <v>Dual Eligible 21+</v>
          </cell>
          <cell r="K4117">
            <v>345.09032258064502</v>
          </cell>
          <cell r="M4117">
            <v>0</v>
          </cell>
        </row>
        <row r="4118">
          <cell r="B4118" t="str">
            <v>B</v>
          </cell>
          <cell r="C4118" t="str">
            <v>Dual Eligible 21+</v>
          </cell>
          <cell r="K4118">
            <v>56</v>
          </cell>
          <cell r="M4118">
            <v>0</v>
          </cell>
        </row>
        <row r="4119">
          <cell r="B4119" t="str">
            <v>B</v>
          </cell>
          <cell r="C4119" t="str">
            <v>Dual Eligible 21+</v>
          </cell>
          <cell r="K4119">
            <v>5398.8688172043003</v>
          </cell>
          <cell r="M4119">
            <v>0</v>
          </cell>
        </row>
        <row r="4120">
          <cell r="B4120" t="str">
            <v>B</v>
          </cell>
          <cell r="C4120" t="str">
            <v>Dual Eligible 21+</v>
          </cell>
          <cell r="K4120">
            <v>14016.288172043</v>
          </cell>
          <cell r="M4120">
            <v>0</v>
          </cell>
        </row>
        <row r="4121">
          <cell r="B4121" t="str">
            <v>B</v>
          </cell>
          <cell r="C4121" t="str">
            <v>Dual Eligible 21+</v>
          </cell>
          <cell r="K4121">
            <v>126</v>
          </cell>
          <cell r="M4121">
            <v>0</v>
          </cell>
        </row>
        <row r="4122">
          <cell r="B4122" t="str">
            <v>B</v>
          </cell>
          <cell r="C4122" t="str">
            <v>Dual Eligible 21+</v>
          </cell>
          <cell r="K4122">
            <v>102.966666666667</v>
          </cell>
          <cell r="M4122">
            <v>0</v>
          </cell>
        </row>
        <row r="4123">
          <cell r="B4123" t="str">
            <v>B</v>
          </cell>
          <cell r="C4123" t="str">
            <v>Dual Eligible 21+</v>
          </cell>
          <cell r="K4123">
            <v>198.09677419354799</v>
          </cell>
          <cell r="M4123">
            <v>0</v>
          </cell>
        </row>
        <row r="4124">
          <cell r="B4124" t="str">
            <v>B</v>
          </cell>
          <cell r="C4124" t="str">
            <v>Dual Eligible 21+</v>
          </cell>
          <cell r="K4124">
            <v>3</v>
          </cell>
          <cell r="M4124">
            <v>0</v>
          </cell>
        </row>
        <row r="4125">
          <cell r="B4125" t="str">
            <v>B</v>
          </cell>
          <cell r="C4125" t="str">
            <v>Dual Eligible 21+</v>
          </cell>
          <cell r="K4125">
            <v>101.645161290323</v>
          </cell>
          <cell r="M4125">
            <v>0</v>
          </cell>
        </row>
        <row r="4126">
          <cell r="B4126" t="str">
            <v>B</v>
          </cell>
          <cell r="C4126" t="str">
            <v>Dual Eligible 21+</v>
          </cell>
          <cell r="K4126">
            <v>5</v>
          </cell>
          <cell r="M4126">
            <v>0</v>
          </cell>
        </row>
        <row r="4127">
          <cell r="B4127" t="str">
            <v>B</v>
          </cell>
          <cell r="C4127" t="str">
            <v>Dual Eligible 21+</v>
          </cell>
          <cell r="K4127">
            <v>3</v>
          </cell>
          <cell r="M4127">
            <v>0</v>
          </cell>
        </row>
        <row r="4128">
          <cell r="B4128" t="str">
            <v>B</v>
          </cell>
          <cell r="C4128" t="str">
            <v>Dual Eligible 21+</v>
          </cell>
          <cell r="K4128">
            <v>338.96774193548401</v>
          </cell>
          <cell r="M4128">
            <v>0</v>
          </cell>
        </row>
        <row r="4129">
          <cell r="B4129" t="str">
            <v>B</v>
          </cell>
          <cell r="C4129" t="str">
            <v>Dual Eligible 21+</v>
          </cell>
          <cell r="K4129">
            <v>1013.2720430107501</v>
          </cell>
          <cell r="M4129">
            <v>0</v>
          </cell>
        </row>
        <row r="4130">
          <cell r="B4130" t="str">
            <v>B</v>
          </cell>
          <cell r="C4130" t="str">
            <v>Dual Eligible 21+</v>
          </cell>
          <cell r="K4130">
            <v>16</v>
          </cell>
          <cell r="M4130">
            <v>0</v>
          </cell>
        </row>
        <row r="4131">
          <cell r="B4131" t="str">
            <v>B</v>
          </cell>
          <cell r="C4131" t="str">
            <v>Dual Eligible 21+</v>
          </cell>
          <cell r="K4131">
            <v>71</v>
          </cell>
          <cell r="M4131">
            <v>0</v>
          </cell>
        </row>
        <row r="4132">
          <cell r="B4132" t="str">
            <v>B</v>
          </cell>
          <cell r="C4132" t="str">
            <v>Dual Eligible 21+</v>
          </cell>
          <cell r="K4132">
            <v>852.20430107526897</v>
          </cell>
          <cell r="M4132">
            <v>0</v>
          </cell>
        </row>
        <row r="4133">
          <cell r="B4133" t="str">
            <v>B</v>
          </cell>
          <cell r="C4133" t="str">
            <v>Dual Eligible 21+</v>
          </cell>
          <cell r="K4133">
            <v>979.06451612903197</v>
          </cell>
          <cell r="M4133">
            <v>0</v>
          </cell>
        </row>
        <row r="4134">
          <cell r="B4134" t="str">
            <v>B</v>
          </cell>
          <cell r="C4134" t="str">
            <v>Dual Eligible 21+</v>
          </cell>
          <cell r="K4134">
            <v>40</v>
          </cell>
          <cell r="M4134">
            <v>0</v>
          </cell>
        </row>
        <row r="4135">
          <cell r="B4135" t="str">
            <v>B</v>
          </cell>
          <cell r="C4135" t="str">
            <v>Dual Eligible 21+</v>
          </cell>
          <cell r="K4135">
            <v>46</v>
          </cell>
          <cell r="M4135">
            <v>0</v>
          </cell>
        </row>
        <row r="4136">
          <cell r="B4136" t="str">
            <v>B</v>
          </cell>
          <cell r="C4136" t="str">
            <v>Dual Eligible 21+</v>
          </cell>
          <cell r="K4136">
            <v>1893.5258064516099</v>
          </cell>
          <cell r="M4136">
            <v>0</v>
          </cell>
        </row>
        <row r="4137">
          <cell r="B4137" t="str">
            <v>B</v>
          </cell>
          <cell r="C4137" t="str">
            <v>Dual Eligible 21+</v>
          </cell>
          <cell r="K4137">
            <v>2923.6752688172</v>
          </cell>
          <cell r="M4137">
            <v>0</v>
          </cell>
        </row>
        <row r="4138">
          <cell r="B4138" t="str">
            <v>B</v>
          </cell>
          <cell r="C4138" t="str">
            <v>Dual Eligible 21+</v>
          </cell>
          <cell r="K4138">
            <v>19</v>
          </cell>
          <cell r="M4138">
            <v>0</v>
          </cell>
        </row>
        <row r="4139">
          <cell r="B4139" t="str">
            <v>B</v>
          </cell>
          <cell r="C4139" t="str">
            <v>Dual Eligible 21+</v>
          </cell>
          <cell r="K4139">
            <v>41</v>
          </cell>
          <cell r="M4139">
            <v>0</v>
          </cell>
        </row>
        <row r="4140">
          <cell r="B4140" t="str">
            <v>B</v>
          </cell>
          <cell r="C4140" t="str">
            <v>Dual Eligible 21+</v>
          </cell>
          <cell r="K4140">
            <v>584.23010752688197</v>
          </cell>
          <cell r="M4140">
            <v>0</v>
          </cell>
        </row>
        <row r="4141">
          <cell r="B4141" t="str">
            <v>B</v>
          </cell>
          <cell r="C4141" t="str">
            <v>Dual Eligible 21+</v>
          </cell>
          <cell r="K4141">
            <v>5201.2333333333299</v>
          </cell>
          <cell r="M4141">
            <v>0</v>
          </cell>
        </row>
        <row r="4142">
          <cell r="B4142" t="str">
            <v>B</v>
          </cell>
          <cell r="C4142" t="str">
            <v>Dual Eligible 21+</v>
          </cell>
          <cell r="K4142">
            <v>36</v>
          </cell>
          <cell r="M4142">
            <v>0</v>
          </cell>
        </row>
        <row r="4143">
          <cell r="B4143" t="str">
            <v>B</v>
          </cell>
          <cell r="C4143" t="str">
            <v>Dual Eligible 21+</v>
          </cell>
          <cell r="K4143">
            <v>15</v>
          </cell>
          <cell r="M4143">
            <v>0</v>
          </cell>
        </row>
        <row r="4144">
          <cell r="B4144" t="str">
            <v>B</v>
          </cell>
          <cell r="C4144" t="str">
            <v>Dual Eligible 21+</v>
          </cell>
          <cell r="K4144">
            <v>5</v>
          </cell>
          <cell r="M4144">
            <v>0</v>
          </cell>
        </row>
        <row r="4145">
          <cell r="B4145" t="str">
            <v>B</v>
          </cell>
          <cell r="C4145" t="str">
            <v>Dual Eligible 21+</v>
          </cell>
          <cell r="K4145">
            <v>10</v>
          </cell>
          <cell r="M4145">
            <v>0</v>
          </cell>
        </row>
        <row r="4146">
          <cell r="B4146" t="str">
            <v>B</v>
          </cell>
          <cell r="C4146" t="str">
            <v>Dual Eligible 21+</v>
          </cell>
          <cell r="K4146">
            <v>1</v>
          </cell>
          <cell r="M4146">
            <v>0</v>
          </cell>
        </row>
        <row r="4147">
          <cell r="B4147" t="str">
            <v>B</v>
          </cell>
          <cell r="C4147" t="str">
            <v>Dual Eligible 21+</v>
          </cell>
          <cell r="K4147">
            <v>71</v>
          </cell>
          <cell r="M4147">
            <v>0</v>
          </cell>
        </row>
        <row r="4148">
          <cell r="B4148" t="str">
            <v>B</v>
          </cell>
          <cell r="C4148" t="str">
            <v>Dual Eligible 21+</v>
          </cell>
          <cell r="K4148">
            <v>5697.7978494623703</v>
          </cell>
          <cell r="M4148">
            <v>0</v>
          </cell>
        </row>
        <row r="4149">
          <cell r="B4149" t="str">
            <v>B</v>
          </cell>
          <cell r="C4149" t="str">
            <v>Dual Eligible 21+</v>
          </cell>
          <cell r="K4149">
            <v>27</v>
          </cell>
          <cell r="M4149">
            <v>0</v>
          </cell>
        </row>
        <row r="4150">
          <cell r="B4150" t="str">
            <v>B</v>
          </cell>
          <cell r="C4150" t="str">
            <v>Dual Eligible 21+</v>
          </cell>
          <cell r="K4150">
            <v>74</v>
          </cell>
          <cell r="M4150">
            <v>0</v>
          </cell>
        </row>
        <row r="4151">
          <cell r="B4151" t="str">
            <v>B</v>
          </cell>
          <cell r="C4151" t="str">
            <v>Dual Eligible 21+</v>
          </cell>
          <cell r="K4151">
            <v>4251.2247311827996</v>
          </cell>
          <cell r="M4151">
            <v>0</v>
          </cell>
        </row>
        <row r="4152">
          <cell r="B4152" t="str">
            <v>B</v>
          </cell>
          <cell r="C4152" t="str">
            <v>Dual Eligible 21+</v>
          </cell>
          <cell r="K4152">
            <v>29</v>
          </cell>
          <cell r="M4152">
            <v>0</v>
          </cell>
        </row>
        <row r="4153">
          <cell r="B4153" t="str">
            <v>B</v>
          </cell>
          <cell r="C4153" t="str">
            <v>Dual Eligible 21+</v>
          </cell>
          <cell r="K4153">
            <v>32</v>
          </cell>
          <cell r="M4153">
            <v>0</v>
          </cell>
        </row>
        <row r="4154">
          <cell r="B4154" t="str">
            <v>B</v>
          </cell>
          <cell r="C4154" t="str">
            <v>Dual Eligible 21+</v>
          </cell>
          <cell r="K4154">
            <v>595</v>
          </cell>
          <cell r="M4154">
            <v>0</v>
          </cell>
        </row>
        <row r="4155">
          <cell r="B4155" t="str">
            <v>B</v>
          </cell>
          <cell r="C4155" t="str">
            <v>Dual Eligible 21+</v>
          </cell>
          <cell r="K4155">
            <v>3</v>
          </cell>
          <cell r="M4155">
            <v>0</v>
          </cell>
        </row>
        <row r="4156">
          <cell r="B4156" t="str">
            <v>B</v>
          </cell>
          <cell r="C4156" t="str">
            <v>Dual Eligible 21+</v>
          </cell>
          <cell r="K4156">
            <v>64</v>
          </cell>
          <cell r="M4156">
            <v>0</v>
          </cell>
        </row>
        <row r="4157">
          <cell r="B4157" t="str">
            <v>B</v>
          </cell>
          <cell r="C4157" t="str">
            <v>Dual Eligible 21+</v>
          </cell>
          <cell r="K4157">
            <v>549.96666666666704</v>
          </cell>
          <cell r="M4157">
            <v>0</v>
          </cell>
        </row>
        <row r="4158">
          <cell r="B4158" t="str">
            <v>B</v>
          </cell>
          <cell r="C4158" t="str">
            <v>Dual Eligible 21+</v>
          </cell>
          <cell r="K4158">
            <v>3</v>
          </cell>
          <cell r="M4158">
            <v>0</v>
          </cell>
        </row>
        <row r="4159">
          <cell r="B4159" t="str">
            <v>B</v>
          </cell>
          <cell r="C4159" t="str">
            <v>Dual Eligible 21+</v>
          </cell>
          <cell r="K4159">
            <v>3</v>
          </cell>
          <cell r="M4159">
            <v>0</v>
          </cell>
        </row>
        <row r="4160">
          <cell r="B4160" t="str">
            <v>B</v>
          </cell>
          <cell r="C4160" t="str">
            <v>Dual Eligible 21+</v>
          </cell>
          <cell r="K4160">
            <v>3</v>
          </cell>
          <cell r="M4160">
            <v>0</v>
          </cell>
        </row>
        <row r="4161">
          <cell r="B4161" t="str">
            <v>B</v>
          </cell>
          <cell r="C4161" t="str">
            <v>Dual Eligible 21+</v>
          </cell>
          <cell r="K4161">
            <v>30</v>
          </cell>
          <cell r="M4161">
            <v>0</v>
          </cell>
        </row>
        <row r="4162">
          <cell r="B4162" t="str">
            <v>B</v>
          </cell>
          <cell r="C4162" t="str">
            <v>Dual Eligible 21+</v>
          </cell>
          <cell r="K4162">
            <v>25</v>
          </cell>
          <cell r="M4162">
            <v>0</v>
          </cell>
        </row>
        <row r="4163">
          <cell r="B4163" t="str">
            <v>B</v>
          </cell>
          <cell r="C4163" t="str">
            <v>Dual Eligible 21+</v>
          </cell>
          <cell r="K4163">
            <v>41</v>
          </cell>
          <cell r="M4163">
            <v>0</v>
          </cell>
        </row>
        <row r="4164">
          <cell r="B4164" t="str">
            <v>B</v>
          </cell>
          <cell r="C4164" t="str">
            <v>Dual Eligible 21+</v>
          </cell>
          <cell r="K4164">
            <v>1</v>
          </cell>
          <cell r="M4164">
            <v>0</v>
          </cell>
        </row>
        <row r="4165">
          <cell r="B4165" t="str">
            <v>B</v>
          </cell>
          <cell r="C4165" t="str">
            <v>Dual Eligible 21+</v>
          </cell>
          <cell r="K4165">
            <v>12</v>
          </cell>
          <cell r="M4165">
            <v>0</v>
          </cell>
        </row>
        <row r="4166">
          <cell r="B4166" t="str">
            <v>B</v>
          </cell>
          <cell r="C4166" t="str">
            <v>Dual Eligible 21+</v>
          </cell>
          <cell r="K4166">
            <v>6</v>
          </cell>
          <cell r="M4166">
            <v>0</v>
          </cell>
        </row>
        <row r="4167">
          <cell r="B4167" t="str">
            <v>B</v>
          </cell>
          <cell r="C4167" t="str">
            <v>Dual Eligible 21+</v>
          </cell>
          <cell r="K4167">
            <v>20</v>
          </cell>
          <cell r="M4167">
            <v>0</v>
          </cell>
        </row>
        <row r="4168">
          <cell r="B4168" t="str">
            <v>B</v>
          </cell>
          <cell r="C4168" t="str">
            <v>Medically Needy 0-20</v>
          </cell>
          <cell r="K4168">
            <v>9870.7354838709707</v>
          </cell>
          <cell r="M4168">
            <v>0</v>
          </cell>
        </row>
        <row r="4169">
          <cell r="B4169" t="str">
            <v>B</v>
          </cell>
          <cell r="C4169" t="str">
            <v>Medically Needy 0-20</v>
          </cell>
          <cell r="K4169">
            <v>17</v>
          </cell>
          <cell r="M4169">
            <v>0</v>
          </cell>
        </row>
        <row r="4170">
          <cell r="B4170" t="str">
            <v>B</v>
          </cell>
          <cell r="C4170" t="str">
            <v>Medically Needy 0-20</v>
          </cell>
          <cell r="K4170">
            <v>692.47204301075305</v>
          </cell>
          <cell r="M4170">
            <v>0</v>
          </cell>
        </row>
        <row r="4171">
          <cell r="B4171" t="str">
            <v>B</v>
          </cell>
          <cell r="C4171" t="str">
            <v>Medically Needy 0-20</v>
          </cell>
          <cell r="K4171">
            <v>6.5806451612903203</v>
          </cell>
          <cell r="M4171">
            <v>0</v>
          </cell>
        </row>
        <row r="4172">
          <cell r="B4172" t="str">
            <v>B</v>
          </cell>
          <cell r="C4172" t="str">
            <v>Medically Needy 0-20</v>
          </cell>
          <cell r="K4172">
            <v>1</v>
          </cell>
          <cell r="M4172">
            <v>0</v>
          </cell>
        </row>
        <row r="4173">
          <cell r="B4173" t="str">
            <v>B</v>
          </cell>
          <cell r="C4173" t="str">
            <v>Medically Needy 0-20</v>
          </cell>
          <cell r="K4173">
            <v>6</v>
          </cell>
          <cell r="M4173">
            <v>0</v>
          </cell>
        </row>
        <row r="4174">
          <cell r="B4174" t="str">
            <v>B</v>
          </cell>
          <cell r="C4174" t="str">
            <v>Medically Needy 21+</v>
          </cell>
          <cell r="K4174">
            <v>41037.5752688172</v>
          </cell>
          <cell r="M4174">
            <v>0</v>
          </cell>
        </row>
        <row r="4175">
          <cell r="B4175" t="str">
            <v>B</v>
          </cell>
          <cell r="C4175" t="str">
            <v>Medically Needy 21+</v>
          </cell>
          <cell r="K4175">
            <v>262.59677419354801</v>
          </cell>
          <cell r="M4175">
            <v>0</v>
          </cell>
        </row>
        <row r="4176">
          <cell r="B4176" t="str">
            <v>B</v>
          </cell>
          <cell r="C4176" t="str">
            <v>Medically Needy 21+</v>
          </cell>
          <cell r="K4176">
            <v>5279.6139784946199</v>
          </cell>
          <cell r="M4176">
            <v>0</v>
          </cell>
        </row>
        <row r="4177">
          <cell r="B4177" t="str">
            <v>B</v>
          </cell>
          <cell r="C4177" t="str">
            <v>Medically Needy 21+</v>
          </cell>
          <cell r="K4177">
            <v>76.478494623655905</v>
          </cell>
          <cell r="M4177">
            <v>0</v>
          </cell>
        </row>
        <row r="4178">
          <cell r="B4178" t="str">
            <v>B</v>
          </cell>
          <cell r="C4178" t="str">
            <v>Medically Needy 21+</v>
          </cell>
          <cell r="K4178">
            <v>113.855913978495</v>
          </cell>
          <cell r="M4178">
            <v>0</v>
          </cell>
        </row>
        <row r="4179">
          <cell r="B4179" t="str">
            <v>B</v>
          </cell>
          <cell r="C4179" t="str">
            <v>Medically Needy 21+</v>
          </cell>
          <cell r="K4179">
            <v>12</v>
          </cell>
          <cell r="M4179">
            <v>0</v>
          </cell>
        </row>
        <row r="4180">
          <cell r="B4180" t="str">
            <v>B</v>
          </cell>
          <cell r="C4180" t="str">
            <v>Medically Needy 21+</v>
          </cell>
          <cell r="K4180">
            <v>40.693548387096797</v>
          </cell>
          <cell r="M4180">
            <v>0</v>
          </cell>
        </row>
        <row r="4181">
          <cell r="B4181" t="str">
            <v>B</v>
          </cell>
          <cell r="C4181" t="str">
            <v>Medically Needy 21+</v>
          </cell>
          <cell r="K4181">
            <v>7</v>
          </cell>
          <cell r="M4181">
            <v>0</v>
          </cell>
        </row>
        <row r="4182">
          <cell r="B4182" t="str">
            <v>B</v>
          </cell>
          <cell r="C4182" t="str">
            <v>Medically Needy 21+</v>
          </cell>
          <cell r="K4182">
            <v>9</v>
          </cell>
          <cell r="M4182">
            <v>0</v>
          </cell>
        </row>
        <row r="4183">
          <cell r="B4183" t="str">
            <v>B</v>
          </cell>
          <cell r="C4183" t="str">
            <v>Medically Needy 21+</v>
          </cell>
          <cell r="K4183">
            <v>2.32258064516129</v>
          </cell>
          <cell r="M4183">
            <v>0</v>
          </cell>
        </row>
        <row r="4184">
          <cell r="B4184" t="str">
            <v>C</v>
          </cell>
          <cell r="C4184" t="str">
            <v>Medicaid Only/Dual Eligible 0-20</v>
          </cell>
          <cell r="K4184">
            <v>415526.80322580697</v>
          </cell>
          <cell r="M4184">
            <v>0</v>
          </cell>
        </row>
        <row r="4185">
          <cell r="B4185" t="str">
            <v>C</v>
          </cell>
          <cell r="C4185" t="str">
            <v>Medicaid Only/Dual Eligible 0-20</v>
          </cell>
          <cell r="K4185">
            <v>2</v>
          </cell>
          <cell r="M4185">
            <v>0</v>
          </cell>
        </row>
        <row r="4186">
          <cell r="B4186" t="str">
            <v>C</v>
          </cell>
          <cell r="C4186" t="str">
            <v>Medicaid Only/Dual Eligible 0-20</v>
          </cell>
          <cell r="K4186">
            <v>227</v>
          </cell>
          <cell r="M4186">
            <v>0</v>
          </cell>
        </row>
        <row r="4187">
          <cell r="B4187" t="str">
            <v>C</v>
          </cell>
          <cell r="C4187" t="str">
            <v>Medicaid Only/Dual Eligible 0-20</v>
          </cell>
          <cell r="K4187">
            <v>23360.666666666701</v>
          </cell>
          <cell r="M4187">
            <v>0</v>
          </cell>
        </row>
        <row r="4188">
          <cell r="B4188" t="str">
            <v>C</v>
          </cell>
          <cell r="C4188" t="str">
            <v>Medicaid Only/Dual Eligible 0-20</v>
          </cell>
          <cell r="K4188">
            <v>30</v>
          </cell>
          <cell r="M4188">
            <v>0</v>
          </cell>
        </row>
        <row r="4189">
          <cell r="B4189" t="str">
            <v>C</v>
          </cell>
          <cell r="C4189" t="str">
            <v>Medicaid Only/Dual Eligible 0-20</v>
          </cell>
          <cell r="K4189">
            <v>1564.2064516129001</v>
          </cell>
          <cell r="M4189">
            <v>0</v>
          </cell>
        </row>
        <row r="4190">
          <cell r="B4190" t="str">
            <v>C</v>
          </cell>
          <cell r="C4190" t="str">
            <v>Medicaid Only/Dual Eligible 0-20</v>
          </cell>
          <cell r="K4190">
            <v>17</v>
          </cell>
          <cell r="M4190">
            <v>0</v>
          </cell>
        </row>
        <row r="4191">
          <cell r="B4191" t="str">
            <v>C</v>
          </cell>
          <cell r="C4191" t="str">
            <v>Medicaid Only/Dual Eligible 0-20</v>
          </cell>
          <cell r="K4191">
            <v>470.04086021505401</v>
          </cell>
          <cell r="M4191">
            <v>0</v>
          </cell>
        </row>
        <row r="4192">
          <cell r="B4192" t="str">
            <v>C</v>
          </cell>
          <cell r="C4192" t="str">
            <v>Medicaid Only/Dual Eligible 0-20</v>
          </cell>
          <cell r="K4192">
            <v>3</v>
          </cell>
          <cell r="M4192">
            <v>0</v>
          </cell>
        </row>
        <row r="4193">
          <cell r="B4193" t="str">
            <v>C</v>
          </cell>
          <cell r="C4193" t="str">
            <v>Medicaid Only/Dual Eligible 0-20</v>
          </cell>
          <cell r="K4193">
            <v>677.296774193548</v>
          </cell>
          <cell r="M4193">
            <v>0</v>
          </cell>
        </row>
        <row r="4194">
          <cell r="B4194" t="str">
            <v>C</v>
          </cell>
          <cell r="C4194" t="str">
            <v>Medicaid Only/Dual Eligible 0-20</v>
          </cell>
          <cell r="K4194">
            <v>123.774193548387</v>
          </cell>
          <cell r="M4194">
            <v>0</v>
          </cell>
        </row>
        <row r="4195">
          <cell r="B4195" t="str">
            <v>C</v>
          </cell>
          <cell r="C4195" t="str">
            <v>Medicaid Only/Dual Eligible 0-20</v>
          </cell>
          <cell r="K4195">
            <v>1</v>
          </cell>
          <cell r="M4195">
            <v>0</v>
          </cell>
        </row>
        <row r="4196">
          <cell r="B4196" t="str">
            <v>C</v>
          </cell>
          <cell r="C4196" t="str">
            <v>Medicaid Only/Dual Eligible 0-20</v>
          </cell>
          <cell r="K4196">
            <v>28</v>
          </cell>
          <cell r="M4196">
            <v>0</v>
          </cell>
        </row>
        <row r="4197">
          <cell r="B4197" t="str">
            <v>C</v>
          </cell>
          <cell r="C4197" t="str">
            <v>Medicaid Only/Dual Eligible 0-20</v>
          </cell>
          <cell r="K4197">
            <v>9</v>
          </cell>
          <cell r="M4197">
            <v>0</v>
          </cell>
        </row>
        <row r="4198">
          <cell r="B4198" t="str">
            <v>C</v>
          </cell>
          <cell r="C4198" t="str">
            <v>Medicaid Only/Dual Eligible 0-20</v>
          </cell>
          <cell r="K4198">
            <v>1629.7161290322599</v>
          </cell>
          <cell r="M4198">
            <v>0</v>
          </cell>
        </row>
        <row r="4199">
          <cell r="B4199" t="str">
            <v>C</v>
          </cell>
          <cell r="C4199" t="str">
            <v>Medicaid Only/Dual Eligible 0-20</v>
          </cell>
          <cell r="K4199">
            <v>12</v>
          </cell>
          <cell r="M4199">
            <v>0</v>
          </cell>
        </row>
        <row r="4200">
          <cell r="B4200" t="str">
            <v>C</v>
          </cell>
          <cell r="C4200" t="str">
            <v>Medicaid Only/Dual Eligible 0-20</v>
          </cell>
          <cell r="K4200">
            <v>3</v>
          </cell>
          <cell r="M4200">
            <v>0</v>
          </cell>
        </row>
        <row r="4201">
          <cell r="B4201" t="str">
            <v>C</v>
          </cell>
          <cell r="C4201" t="str">
            <v>Medicaid Only/Dual Eligible 0-20</v>
          </cell>
          <cell r="K4201">
            <v>713</v>
          </cell>
          <cell r="M4201">
            <v>0</v>
          </cell>
        </row>
        <row r="4202">
          <cell r="B4202" t="str">
            <v>C</v>
          </cell>
          <cell r="C4202" t="str">
            <v>Medicaid Only/Dual Eligible 0-20</v>
          </cell>
          <cell r="K4202">
            <v>9</v>
          </cell>
          <cell r="M4202">
            <v>0</v>
          </cell>
        </row>
        <row r="4203">
          <cell r="B4203" t="str">
            <v>C</v>
          </cell>
          <cell r="C4203" t="str">
            <v>Medicaid Only/Dual Eligible 0-20</v>
          </cell>
          <cell r="K4203">
            <v>5</v>
          </cell>
          <cell r="M4203">
            <v>0</v>
          </cell>
        </row>
        <row r="4204">
          <cell r="B4204" t="str">
            <v>C</v>
          </cell>
          <cell r="C4204" t="str">
            <v>Medicaid Only 21+</v>
          </cell>
          <cell r="K4204">
            <v>495</v>
          </cell>
          <cell r="M4204">
            <v>0</v>
          </cell>
        </row>
        <row r="4205">
          <cell r="B4205" t="str">
            <v>C</v>
          </cell>
          <cell r="C4205" t="str">
            <v>Medicaid Only 21+</v>
          </cell>
          <cell r="K4205">
            <v>125040.630107527</v>
          </cell>
          <cell r="M4205">
            <v>0</v>
          </cell>
        </row>
        <row r="4206">
          <cell r="B4206" t="str">
            <v>C</v>
          </cell>
          <cell r="C4206" t="str">
            <v>Medicaid Only 21+</v>
          </cell>
          <cell r="K4206">
            <v>999.40430107526902</v>
          </cell>
          <cell r="M4206">
            <v>0</v>
          </cell>
        </row>
        <row r="4207">
          <cell r="B4207" t="str">
            <v>C</v>
          </cell>
          <cell r="C4207" t="str">
            <v>Medicaid Only 21+</v>
          </cell>
          <cell r="K4207">
            <v>28</v>
          </cell>
          <cell r="M4207">
            <v>0</v>
          </cell>
        </row>
        <row r="4208">
          <cell r="B4208" t="str">
            <v>C</v>
          </cell>
          <cell r="C4208" t="str">
            <v>Medicaid Only 21+</v>
          </cell>
          <cell r="K4208">
            <v>45564.751612903201</v>
          </cell>
          <cell r="M4208">
            <v>0</v>
          </cell>
        </row>
        <row r="4209">
          <cell r="B4209" t="str">
            <v>C</v>
          </cell>
          <cell r="C4209" t="str">
            <v>Medicaid Only 21+</v>
          </cell>
          <cell r="K4209">
            <v>1595</v>
          </cell>
          <cell r="M4209">
            <v>0</v>
          </cell>
        </row>
        <row r="4210">
          <cell r="B4210" t="str">
            <v>C</v>
          </cell>
          <cell r="C4210" t="str">
            <v>Medicaid Only 21+</v>
          </cell>
          <cell r="K4210">
            <v>1115.2935483870999</v>
          </cell>
          <cell r="M4210">
            <v>0</v>
          </cell>
        </row>
        <row r="4211">
          <cell r="B4211" t="str">
            <v>C</v>
          </cell>
          <cell r="C4211" t="str">
            <v>Medicaid Only 21+</v>
          </cell>
          <cell r="K4211">
            <v>79</v>
          </cell>
          <cell r="M4211">
            <v>0</v>
          </cell>
        </row>
        <row r="4212">
          <cell r="B4212" t="str">
            <v>C</v>
          </cell>
          <cell r="C4212" t="str">
            <v>Medicaid Only 21+</v>
          </cell>
          <cell r="K4212">
            <v>87</v>
          </cell>
          <cell r="M4212">
            <v>0</v>
          </cell>
        </row>
        <row r="4213">
          <cell r="B4213" t="str">
            <v>C</v>
          </cell>
          <cell r="C4213" t="str">
            <v>Medicaid Only 21+</v>
          </cell>
          <cell r="K4213">
            <v>2568.4516129032299</v>
          </cell>
          <cell r="M4213">
            <v>0</v>
          </cell>
        </row>
        <row r="4214">
          <cell r="B4214" t="str">
            <v>C</v>
          </cell>
          <cell r="C4214" t="str">
            <v>Medicaid Only 21+</v>
          </cell>
          <cell r="K4214">
            <v>9</v>
          </cell>
          <cell r="M4214">
            <v>0</v>
          </cell>
        </row>
        <row r="4215">
          <cell r="B4215" t="str">
            <v>C</v>
          </cell>
          <cell r="C4215" t="str">
            <v>Medicaid Only 21+</v>
          </cell>
          <cell r="K4215">
            <v>359.2</v>
          </cell>
          <cell r="M4215">
            <v>0</v>
          </cell>
        </row>
        <row r="4216">
          <cell r="B4216" t="str">
            <v>C</v>
          </cell>
          <cell r="C4216" t="str">
            <v>Medicaid Only 21+</v>
          </cell>
          <cell r="K4216">
            <v>124</v>
          </cell>
          <cell r="M4216">
            <v>0</v>
          </cell>
        </row>
        <row r="4217">
          <cell r="B4217" t="str">
            <v>C</v>
          </cell>
          <cell r="C4217" t="str">
            <v>Medicaid Only 21+</v>
          </cell>
          <cell r="K4217">
            <v>3</v>
          </cell>
          <cell r="M4217">
            <v>0</v>
          </cell>
        </row>
        <row r="4218">
          <cell r="B4218" t="str">
            <v>C</v>
          </cell>
          <cell r="C4218" t="str">
            <v>Medicaid Only 21+</v>
          </cell>
          <cell r="K4218">
            <v>19083.747311828</v>
          </cell>
          <cell r="M4218">
            <v>0</v>
          </cell>
        </row>
        <row r="4219">
          <cell r="B4219" t="str">
            <v>C</v>
          </cell>
          <cell r="C4219" t="str">
            <v>Medicaid Only 21+</v>
          </cell>
          <cell r="K4219">
            <v>60</v>
          </cell>
          <cell r="M4219">
            <v>0</v>
          </cell>
        </row>
        <row r="4220">
          <cell r="B4220" t="str">
            <v>C</v>
          </cell>
          <cell r="C4220" t="str">
            <v>Medicaid Only 21+</v>
          </cell>
          <cell r="K4220">
            <v>3232.8193548387098</v>
          </cell>
          <cell r="M4220">
            <v>0</v>
          </cell>
        </row>
        <row r="4221">
          <cell r="B4221" t="str">
            <v>C</v>
          </cell>
          <cell r="C4221" t="str">
            <v>Medicaid Only 21+</v>
          </cell>
          <cell r="K4221">
            <v>35</v>
          </cell>
          <cell r="M4221">
            <v>0</v>
          </cell>
        </row>
        <row r="4222">
          <cell r="B4222" t="str">
            <v>C</v>
          </cell>
          <cell r="C4222" t="str">
            <v>Medicaid Only 21+</v>
          </cell>
          <cell r="K4222">
            <v>2797.85161290323</v>
          </cell>
          <cell r="M4222">
            <v>0</v>
          </cell>
        </row>
        <row r="4223">
          <cell r="B4223" t="str">
            <v>C</v>
          </cell>
          <cell r="C4223" t="str">
            <v>Medicaid Only 21+</v>
          </cell>
          <cell r="K4223">
            <v>122</v>
          </cell>
          <cell r="M4223">
            <v>0</v>
          </cell>
        </row>
        <row r="4224">
          <cell r="B4224" t="str">
            <v>C</v>
          </cell>
          <cell r="C4224" t="str">
            <v>Medicaid Only 21+</v>
          </cell>
          <cell r="K4224">
            <v>58</v>
          </cell>
          <cell r="M4224">
            <v>0</v>
          </cell>
        </row>
        <row r="4225">
          <cell r="B4225" t="str">
            <v>C</v>
          </cell>
          <cell r="C4225" t="str">
            <v>Medicaid Only 21+</v>
          </cell>
          <cell r="K4225">
            <v>2302.8709677419401</v>
          </cell>
          <cell r="M4225">
            <v>0</v>
          </cell>
        </row>
        <row r="4226">
          <cell r="B4226" t="str">
            <v>C</v>
          </cell>
          <cell r="C4226" t="str">
            <v>Medicaid Only 21+</v>
          </cell>
          <cell r="K4226">
            <v>534</v>
          </cell>
          <cell r="M4226">
            <v>0</v>
          </cell>
        </row>
        <row r="4227">
          <cell r="B4227" t="str">
            <v>C</v>
          </cell>
          <cell r="C4227" t="str">
            <v>Medicaid Only 21+</v>
          </cell>
          <cell r="K4227">
            <v>69.677419354838705</v>
          </cell>
          <cell r="M4227">
            <v>0</v>
          </cell>
        </row>
        <row r="4228">
          <cell r="B4228" t="str">
            <v>C</v>
          </cell>
          <cell r="C4228" t="str">
            <v>Medicaid Only 21+</v>
          </cell>
          <cell r="K4228">
            <v>19</v>
          </cell>
          <cell r="M4228">
            <v>0</v>
          </cell>
        </row>
        <row r="4229">
          <cell r="B4229" t="str">
            <v>C</v>
          </cell>
          <cell r="C4229" t="str">
            <v>Medicaid Only 21+</v>
          </cell>
          <cell r="K4229">
            <v>18</v>
          </cell>
          <cell r="M4229">
            <v>0</v>
          </cell>
        </row>
        <row r="4230">
          <cell r="B4230" t="str">
            <v>C</v>
          </cell>
          <cell r="C4230" t="str">
            <v>Medicaid Only 21+</v>
          </cell>
          <cell r="K4230">
            <v>239.54838709677401</v>
          </cell>
          <cell r="M4230">
            <v>0</v>
          </cell>
        </row>
        <row r="4231">
          <cell r="B4231" t="str">
            <v>C</v>
          </cell>
          <cell r="C4231" t="str">
            <v>Medicaid Only 21+</v>
          </cell>
          <cell r="K4231">
            <v>48</v>
          </cell>
          <cell r="M4231">
            <v>0</v>
          </cell>
        </row>
        <row r="4232">
          <cell r="B4232" t="str">
            <v>C</v>
          </cell>
          <cell r="C4232" t="str">
            <v>Medicaid Only 21+</v>
          </cell>
          <cell r="K4232">
            <v>34</v>
          </cell>
          <cell r="M4232">
            <v>0</v>
          </cell>
        </row>
        <row r="4233">
          <cell r="B4233" t="str">
            <v>C</v>
          </cell>
          <cell r="C4233" t="str">
            <v>Medicaid Only 21+</v>
          </cell>
          <cell r="K4233">
            <v>432.30537634408603</v>
          </cell>
          <cell r="M4233">
            <v>0</v>
          </cell>
        </row>
        <row r="4234">
          <cell r="B4234" t="str">
            <v>C</v>
          </cell>
          <cell r="C4234" t="str">
            <v>Medicaid Only 21+</v>
          </cell>
          <cell r="K4234">
            <v>1</v>
          </cell>
          <cell r="M4234">
            <v>0</v>
          </cell>
        </row>
        <row r="4235">
          <cell r="B4235" t="str">
            <v>C</v>
          </cell>
          <cell r="C4235" t="str">
            <v>Medicaid Only 21+</v>
          </cell>
          <cell r="K4235">
            <v>75</v>
          </cell>
          <cell r="M4235">
            <v>0</v>
          </cell>
        </row>
        <row r="4236">
          <cell r="B4236" t="str">
            <v>C</v>
          </cell>
          <cell r="C4236" t="str">
            <v>Medicaid Only 21+</v>
          </cell>
          <cell r="K4236">
            <v>1</v>
          </cell>
          <cell r="M4236">
            <v>0</v>
          </cell>
        </row>
        <row r="4237">
          <cell r="B4237" t="str">
            <v>C</v>
          </cell>
          <cell r="C4237" t="str">
            <v>Medicaid Only 21+</v>
          </cell>
          <cell r="K4237">
            <v>36</v>
          </cell>
          <cell r="M4237">
            <v>0</v>
          </cell>
        </row>
        <row r="4238">
          <cell r="B4238" t="str">
            <v>C</v>
          </cell>
          <cell r="C4238" t="str">
            <v>Medicaid Only 21+</v>
          </cell>
          <cell r="K4238">
            <v>2166.3193548387098</v>
          </cell>
          <cell r="M4238">
            <v>0</v>
          </cell>
        </row>
        <row r="4239">
          <cell r="B4239" t="str">
            <v>C</v>
          </cell>
          <cell r="C4239" t="str">
            <v>Medicaid Only 21+</v>
          </cell>
          <cell r="K4239">
            <v>6</v>
          </cell>
          <cell r="M4239">
            <v>0</v>
          </cell>
        </row>
        <row r="4240">
          <cell r="B4240" t="str">
            <v>C</v>
          </cell>
          <cell r="C4240" t="str">
            <v>Medicaid Only 21+</v>
          </cell>
          <cell r="K4240">
            <v>21</v>
          </cell>
          <cell r="M4240">
            <v>0</v>
          </cell>
        </row>
        <row r="4241">
          <cell r="B4241" t="str">
            <v>C</v>
          </cell>
          <cell r="C4241" t="str">
            <v>Medicaid Only 21+</v>
          </cell>
          <cell r="K4241">
            <v>1799.9354838709701</v>
          </cell>
          <cell r="M4241">
            <v>0</v>
          </cell>
        </row>
        <row r="4242">
          <cell r="B4242" t="str">
            <v>C</v>
          </cell>
          <cell r="C4242" t="str">
            <v>Medicaid Only 21+</v>
          </cell>
          <cell r="K4242">
            <v>16</v>
          </cell>
          <cell r="M4242">
            <v>0</v>
          </cell>
        </row>
        <row r="4243">
          <cell r="B4243" t="str">
            <v>C</v>
          </cell>
          <cell r="C4243" t="str">
            <v>Medicaid Only 21+</v>
          </cell>
          <cell r="K4243">
            <v>3</v>
          </cell>
          <cell r="M4243">
            <v>0</v>
          </cell>
        </row>
        <row r="4244">
          <cell r="B4244" t="str">
            <v>C</v>
          </cell>
          <cell r="C4244" t="str">
            <v>Medicaid Only 21+</v>
          </cell>
          <cell r="K4244">
            <v>3</v>
          </cell>
          <cell r="M4244">
            <v>0</v>
          </cell>
        </row>
        <row r="4245">
          <cell r="B4245" t="str">
            <v>C</v>
          </cell>
          <cell r="C4245" t="str">
            <v>Medicaid Only 21+</v>
          </cell>
          <cell r="K4245">
            <v>4</v>
          </cell>
          <cell r="M4245">
            <v>0</v>
          </cell>
        </row>
        <row r="4246">
          <cell r="B4246" t="str">
            <v>C</v>
          </cell>
          <cell r="C4246" t="str">
            <v>Medicaid Only 21+</v>
          </cell>
          <cell r="K4246">
            <v>2</v>
          </cell>
          <cell r="M4246">
            <v>0</v>
          </cell>
        </row>
        <row r="4247">
          <cell r="B4247" t="str">
            <v>C</v>
          </cell>
          <cell r="C4247" t="str">
            <v>Medicaid Only 21+</v>
          </cell>
          <cell r="K4247">
            <v>25</v>
          </cell>
          <cell r="M4247">
            <v>0</v>
          </cell>
        </row>
        <row r="4248">
          <cell r="B4248" t="str">
            <v>C</v>
          </cell>
          <cell r="C4248" t="str">
            <v>Medicaid Only 21+</v>
          </cell>
          <cell r="K4248">
            <v>3</v>
          </cell>
          <cell r="M4248">
            <v>0</v>
          </cell>
        </row>
        <row r="4249">
          <cell r="B4249" t="str">
            <v>C</v>
          </cell>
          <cell r="C4249" t="str">
            <v>Medicaid Only 21+</v>
          </cell>
          <cell r="K4249">
            <v>46</v>
          </cell>
          <cell r="M4249">
            <v>0</v>
          </cell>
        </row>
        <row r="4250">
          <cell r="B4250" t="str">
            <v>C</v>
          </cell>
          <cell r="C4250" t="str">
            <v>Dual Eligible 21+</v>
          </cell>
          <cell r="K4250">
            <v>5541.6408602150505</v>
          </cell>
          <cell r="M4250">
            <v>0</v>
          </cell>
        </row>
        <row r="4251">
          <cell r="B4251" t="str">
            <v>C</v>
          </cell>
          <cell r="C4251" t="str">
            <v>Dual Eligible 21+</v>
          </cell>
          <cell r="K4251">
            <v>628.93548387096803</v>
          </cell>
          <cell r="M4251">
            <v>0</v>
          </cell>
        </row>
        <row r="4252">
          <cell r="B4252" t="str">
            <v>C</v>
          </cell>
          <cell r="C4252" t="str">
            <v>Dual Eligible 21+</v>
          </cell>
          <cell r="K4252">
            <v>417.83763440860201</v>
          </cell>
          <cell r="M4252">
            <v>0</v>
          </cell>
        </row>
        <row r="4253">
          <cell r="B4253" t="str">
            <v>C</v>
          </cell>
          <cell r="C4253" t="str">
            <v>Dual Eligible 21+</v>
          </cell>
          <cell r="K4253">
            <v>39</v>
          </cell>
          <cell r="M4253">
            <v>0</v>
          </cell>
        </row>
        <row r="4254">
          <cell r="B4254" t="str">
            <v>C</v>
          </cell>
          <cell r="C4254" t="str">
            <v>Dual Eligible 21+</v>
          </cell>
          <cell r="K4254">
            <v>4438.2419354838703</v>
          </cell>
          <cell r="M4254">
            <v>0</v>
          </cell>
        </row>
        <row r="4255">
          <cell r="B4255" t="str">
            <v>C</v>
          </cell>
          <cell r="C4255" t="str">
            <v>Dual Eligible 21+</v>
          </cell>
          <cell r="K4255">
            <v>2067.3301075268801</v>
          </cell>
          <cell r="M4255">
            <v>0</v>
          </cell>
        </row>
        <row r="4256">
          <cell r="B4256" t="str">
            <v>C</v>
          </cell>
          <cell r="C4256" t="str">
            <v>Dual Eligible 21+</v>
          </cell>
          <cell r="K4256">
            <v>311.64408602150502</v>
          </cell>
          <cell r="M4256">
            <v>0</v>
          </cell>
        </row>
        <row r="4257">
          <cell r="B4257" t="str">
            <v>C</v>
          </cell>
          <cell r="C4257" t="str">
            <v>Dual Eligible 21+</v>
          </cell>
          <cell r="K4257">
            <v>112</v>
          </cell>
          <cell r="M4257">
            <v>0</v>
          </cell>
        </row>
        <row r="4258">
          <cell r="B4258" t="str">
            <v>C</v>
          </cell>
          <cell r="C4258" t="str">
            <v>Dual Eligible 21+</v>
          </cell>
          <cell r="K4258">
            <v>6168.9978494623701</v>
          </cell>
          <cell r="M4258">
            <v>0</v>
          </cell>
        </row>
        <row r="4259">
          <cell r="B4259" t="str">
            <v>C</v>
          </cell>
          <cell r="C4259" t="str">
            <v>Dual Eligible 21+</v>
          </cell>
          <cell r="K4259">
            <v>8455.2795698924692</v>
          </cell>
          <cell r="M4259">
            <v>0</v>
          </cell>
        </row>
        <row r="4260">
          <cell r="B4260" t="str">
            <v>C</v>
          </cell>
          <cell r="C4260" t="str">
            <v>Dual Eligible 21+</v>
          </cell>
          <cell r="K4260">
            <v>25</v>
          </cell>
          <cell r="M4260">
            <v>0</v>
          </cell>
        </row>
        <row r="4261">
          <cell r="B4261" t="str">
            <v>C</v>
          </cell>
          <cell r="C4261" t="str">
            <v>Dual Eligible 21+</v>
          </cell>
          <cell r="K4261">
            <v>190</v>
          </cell>
          <cell r="M4261">
            <v>0</v>
          </cell>
        </row>
        <row r="4262">
          <cell r="B4262" t="str">
            <v>C</v>
          </cell>
          <cell r="C4262" t="str">
            <v>Dual Eligible 21+</v>
          </cell>
          <cell r="K4262">
            <v>9659.1279569892504</v>
          </cell>
          <cell r="M4262">
            <v>0</v>
          </cell>
        </row>
        <row r="4263">
          <cell r="B4263" t="str">
            <v>C</v>
          </cell>
          <cell r="C4263" t="str">
            <v>Dual Eligible 21+</v>
          </cell>
          <cell r="K4263">
            <v>2212.62688172043</v>
          </cell>
          <cell r="M4263">
            <v>0</v>
          </cell>
        </row>
        <row r="4264">
          <cell r="B4264" t="str">
            <v>C</v>
          </cell>
          <cell r="C4264" t="str">
            <v>Dual Eligible 21+</v>
          </cell>
          <cell r="K4264">
            <v>100.935483870968</v>
          </cell>
          <cell r="M4264">
            <v>0</v>
          </cell>
        </row>
        <row r="4265">
          <cell r="B4265" t="str">
            <v>C</v>
          </cell>
          <cell r="C4265" t="str">
            <v>Dual Eligible 21+</v>
          </cell>
          <cell r="K4265">
            <v>82.966666666666697</v>
          </cell>
          <cell r="M4265">
            <v>0</v>
          </cell>
        </row>
        <row r="4266">
          <cell r="B4266" t="str">
            <v>C</v>
          </cell>
          <cell r="C4266" t="str">
            <v>Dual Eligible 21+</v>
          </cell>
          <cell r="K4266">
            <v>75.943010752688195</v>
          </cell>
          <cell r="M4266">
            <v>0</v>
          </cell>
        </row>
        <row r="4267">
          <cell r="B4267" t="str">
            <v>C</v>
          </cell>
          <cell r="C4267" t="str">
            <v>Dual Eligible 21+</v>
          </cell>
          <cell r="K4267">
            <v>40</v>
          </cell>
          <cell r="M4267">
            <v>0</v>
          </cell>
        </row>
        <row r="4268">
          <cell r="B4268" t="str">
            <v>C</v>
          </cell>
          <cell r="C4268" t="str">
            <v>Dual Eligible 21+</v>
          </cell>
          <cell r="K4268">
            <v>271.39139784946201</v>
          </cell>
          <cell r="M4268">
            <v>0</v>
          </cell>
        </row>
        <row r="4269">
          <cell r="B4269" t="str">
            <v>C</v>
          </cell>
          <cell r="C4269" t="str">
            <v>Dual Eligible 21+</v>
          </cell>
          <cell r="K4269">
            <v>159.96774193548401</v>
          </cell>
          <cell r="M4269">
            <v>0</v>
          </cell>
        </row>
        <row r="4270">
          <cell r="B4270" t="str">
            <v>C</v>
          </cell>
          <cell r="C4270" t="str">
            <v>Dual Eligible 21+</v>
          </cell>
          <cell r="K4270">
            <v>2</v>
          </cell>
          <cell r="M4270">
            <v>0</v>
          </cell>
        </row>
        <row r="4271">
          <cell r="B4271" t="str">
            <v>C</v>
          </cell>
          <cell r="C4271" t="str">
            <v>Dual Eligible 21+</v>
          </cell>
          <cell r="K4271">
            <v>34</v>
          </cell>
          <cell r="M4271">
            <v>0</v>
          </cell>
        </row>
        <row r="4272">
          <cell r="B4272" t="str">
            <v>C</v>
          </cell>
          <cell r="C4272" t="str">
            <v>Dual Eligible 21+</v>
          </cell>
          <cell r="K4272">
            <v>226.23333333333301</v>
          </cell>
          <cell r="M4272">
            <v>0</v>
          </cell>
        </row>
        <row r="4273">
          <cell r="B4273" t="str">
            <v>C</v>
          </cell>
          <cell r="C4273" t="str">
            <v>Dual Eligible 21+</v>
          </cell>
          <cell r="K4273">
            <v>826.93548387096803</v>
          </cell>
          <cell r="M4273">
            <v>0</v>
          </cell>
        </row>
        <row r="4274">
          <cell r="B4274" t="str">
            <v>C</v>
          </cell>
          <cell r="C4274" t="str">
            <v>Dual Eligible 21+</v>
          </cell>
          <cell r="K4274">
            <v>28</v>
          </cell>
          <cell r="M4274">
            <v>0</v>
          </cell>
        </row>
        <row r="4275">
          <cell r="B4275" t="str">
            <v>C</v>
          </cell>
          <cell r="C4275" t="str">
            <v>Dual Eligible 21+</v>
          </cell>
          <cell r="K4275">
            <v>18</v>
          </cell>
          <cell r="M4275">
            <v>0</v>
          </cell>
        </row>
        <row r="4276">
          <cell r="B4276" t="str">
            <v>C</v>
          </cell>
          <cell r="C4276" t="str">
            <v>Dual Eligible 21+</v>
          </cell>
          <cell r="K4276">
            <v>1307.8053763440901</v>
          </cell>
          <cell r="M4276">
            <v>0</v>
          </cell>
        </row>
        <row r="4277">
          <cell r="B4277" t="str">
            <v>C</v>
          </cell>
          <cell r="C4277" t="str">
            <v>Dual Eligible 21+</v>
          </cell>
          <cell r="K4277">
            <v>688.78172043010795</v>
          </cell>
          <cell r="M4277">
            <v>0</v>
          </cell>
        </row>
        <row r="4278">
          <cell r="B4278" t="str">
            <v>C</v>
          </cell>
          <cell r="C4278" t="str">
            <v>Dual Eligible 21+</v>
          </cell>
          <cell r="K4278">
            <v>12</v>
          </cell>
          <cell r="M4278">
            <v>0</v>
          </cell>
        </row>
        <row r="4279">
          <cell r="B4279" t="str">
            <v>C</v>
          </cell>
          <cell r="C4279" t="str">
            <v>Dual Eligible 21+</v>
          </cell>
          <cell r="K4279">
            <v>9</v>
          </cell>
          <cell r="M4279">
            <v>0</v>
          </cell>
        </row>
        <row r="4280">
          <cell r="B4280" t="str">
            <v>C</v>
          </cell>
          <cell r="C4280" t="str">
            <v>Dual Eligible 21+</v>
          </cell>
          <cell r="K4280">
            <v>213.44946236559099</v>
          </cell>
          <cell r="M4280">
            <v>0</v>
          </cell>
        </row>
        <row r="4281">
          <cell r="B4281" t="str">
            <v>C</v>
          </cell>
          <cell r="C4281" t="str">
            <v>Dual Eligible 21+</v>
          </cell>
          <cell r="K4281">
            <v>2962.4193548387102</v>
          </cell>
          <cell r="M4281">
            <v>0</v>
          </cell>
        </row>
        <row r="4282">
          <cell r="B4282" t="str">
            <v>C</v>
          </cell>
          <cell r="C4282" t="str">
            <v>Dual Eligible 21+</v>
          </cell>
          <cell r="K4282">
            <v>32</v>
          </cell>
          <cell r="M4282">
            <v>0</v>
          </cell>
        </row>
        <row r="4283">
          <cell r="B4283" t="str">
            <v>C</v>
          </cell>
          <cell r="C4283" t="str">
            <v>Dual Eligible 21+</v>
          </cell>
          <cell r="K4283">
            <v>10</v>
          </cell>
          <cell r="M4283">
            <v>0</v>
          </cell>
        </row>
        <row r="4284">
          <cell r="B4284" t="str">
            <v>C</v>
          </cell>
          <cell r="C4284" t="str">
            <v>Dual Eligible 21+</v>
          </cell>
          <cell r="K4284">
            <v>2</v>
          </cell>
          <cell r="M4284">
            <v>0</v>
          </cell>
        </row>
        <row r="4285">
          <cell r="B4285" t="str">
            <v>C</v>
          </cell>
          <cell r="C4285" t="str">
            <v>Dual Eligible 21+</v>
          </cell>
          <cell r="K4285">
            <v>2258.8709677419401</v>
          </cell>
          <cell r="M4285">
            <v>0</v>
          </cell>
        </row>
        <row r="4286">
          <cell r="B4286" t="str">
            <v>C</v>
          </cell>
          <cell r="C4286" t="str">
            <v>Dual Eligible 21+</v>
          </cell>
          <cell r="K4286">
            <v>17</v>
          </cell>
          <cell r="M4286">
            <v>0</v>
          </cell>
        </row>
        <row r="4287">
          <cell r="B4287" t="str">
            <v>C</v>
          </cell>
          <cell r="C4287" t="str">
            <v>Dual Eligible 21+</v>
          </cell>
          <cell r="K4287">
            <v>10</v>
          </cell>
          <cell r="M4287">
            <v>0</v>
          </cell>
        </row>
        <row r="4288">
          <cell r="B4288" t="str">
            <v>C</v>
          </cell>
          <cell r="C4288" t="str">
            <v>Dual Eligible 21+</v>
          </cell>
          <cell r="K4288">
            <v>1789.48172043011</v>
          </cell>
          <cell r="M4288">
            <v>0</v>
          </cell>
        </row>
        <row r="4289">
          <cell r="B4289" t="str">
            <v>C</v>
          </cell>
          <cell r="C4289" t="str">
            <v>Dual Eligible 21+</v>
          </cell>
          <cell r="K4289">
            <v>56.966666666666697</v>
          </cell>
          <cell r="M4289">
            <v>0</v>
          </cell>
        </row>
        <row r="4290">
          <cell r="B4290" t="str">
            <v>C</v>
          </cell>
          <cell r="C4290" t="str">
            <v>Dual Eligible 21+</v>
          </cell>
          <cell r="K4290">
            <v>6</v>
          </cell>
          <cell r="M4290">
            <v>0</v>
          </cell>
        </row>
        <row r="4291">
          <cell r="B4291" t="str">
            <v>C</v>
          </cell>
          <cell r="C4291" t="str">
            <v>Dual Eligible 21+</v>
          </cell>
          <cell r="K4291">
            <v>207</v>
          </cell>
          <cell r="M4291">
            <v>0</v>
          </cell>
        </row>
        <row r="4292">
          <cell r="B4292" t="str">
            <v>C</v>
          </cell>
          <cell r="C4292" t="str">
            <v>Dual Eligible 21+</v>
          </cell>
          <cell r="K4292">
            <v>9</v>
          </cell>
          <cell r="M4292">
            <v>0</v>
          </cell>
        </row>
        <row r="4293">
          <cell r="B4293" t="str">
            <v>C</v>
          </cell>
          <cell r="C4293" t="str">
            <v>Dual Eligible 21+</v>
          </cell>
          <cell r="K4293">
            <v>30</v>
          </cell>
          <cell r="M4293">
            <v>0</v>
          </cell>
        </row>
        <row r="4294">
          <cell r="B4294" t="str">
            <v>C</v>
          </cell>
          <cell r="C4294" t="str">
            <v>Dual Eligible 21+</v>
          </cell>
          <cell r="K4294">
            <v>270.25806451612902</v>
          </cell>
          <cell r="M4294">
            <v>0</v>
          </cell>
        </row>
        <row r="4295">
          <cell r="B4295" t="str">
            <v>C</v>
          </cell>
          <cell r="C4295" t="str">
            <v>Dual Eligible 21+</v>
          </cell>
          <cell r="K4295">
            <v>4</v>
          </cell>
          <cell r="M4295">
            <v>0</v>
          </cell>
        </row>
        <row r="4296">
          <cell r="B4296" t="str">
            <v>C</v>
          </cell>
          <cell r="C4296" t="str">
            <v>Dual Eligible 21+</v>
          </cell>
          <cell r="K4296">
            <v>8</v>
          </cell>
          <cell r="M4296">
            <v>0</v>
          </cell>
        </row>
        <row r="4297">
          <cell r="B4297" t="str">
            <v>C</v>
          </cell>
          <cell r="C4297" t="str">
            <v>Dual Eligible 21+</v>
          </cell>
          <cell r="K4297">
            <v>2</v>
          </cell>
          <cell r="M4297">
            <v>0</v>
          </cell>
        </row>
        <row r="4298">
          <cell r="B4298" t="str">
            <v>C</v>
          </cell>
          <cell r="C4298" t="str">
            <v>Dual Eligible 21+</v>
          </cell>
          <cell r="K4298">
            <v>21</v>
          </cell>
          <cell r="M4298">
            <v>0</v>
          </cell>
        </row>
        <row r="4299">
          <cell r="B4299" t="str">
            <v>C</v>
          </cell>
          <cell r="C4299" t="str">
            <v>Dual Eligible 21+</v>
          </cell>
          <cell r="K4299">
            <v>10</v>
          </cell>
          <cell r="M4299">
            <v>0</v>
          </cell>
        </row>
        <row r="4300">
          <cell r="B4300" t="str">
            <v>C</v>
          </cell>
          <cell r="C4300" t="str">
            <v>Dual Eligible 21+</v>
          </cell>
          <cell r="K4300">
            <v>5</v>
          </cell>
          <cell r="M4300">
            <v>0</v>
          </cell>
        </row>
        <row r="4301">
          <cell r="B4301" t="str">
            <v>C</v>
          </cell>
          <cell r="C4301" t="str">
            <v>Dual Eligible 21+</v>
          </cell>
          <cell r="K4301">
            <v>13</v>
          </cell>
          <cell r="M4301">
            <v>0</v>
          </cell>
        </row>
        <row r="4302">
          <cell r="B4302" t="str">
            <v>C</v>
          </cell>
          <cell r="C4302" t="str">
            <v>Medically Needy 0-20</v>
          </cell>
          <cell r="K4302">
            <v>4141.2688172042999</v>
          </cell>
          <cell r="M4302">
            <v>0</v>
          </cell>
        </row>
        <row r="4303">
          <cell r="B4303" t="str">
            <v>C</v>
          </cell>
          <cell r="C4303" t="str">
            <v>Medically Needy 0-20</v>
          </cell>
          <cell r="K4303">
            <v>12</v>
          </cell>
          <cell r="M4303">
            <v>0</v>
          </cell>
        </row>
        <row r="4304">
          <cell r="B4304" t="str">
            <v>C</v>
          </cell>
          <cell r="C4304" t="str">
            <v>Medically Needy 0-20</v>
          </cell>
          <cell r="K4304">
            <v>362.268817204301</v>
          </cell>
          <cell r="M4304">
            <v>0</v>
          </cell>
        </row>
        <row r="4305">
          <cell r="B4305" t="str">
            <v>C</v>
          </cell>
          <cell r="C4305" t="str">
            <v>Medically Needy 0-20</v>
          </cell>
          <cell r="K4305">
            <v>1</v>
          </cell>
          <cell r="M4305">
            <v>0</v>
          </cell>
        </row>
        <row r="4306">
          <cell r="B4306" t="str">
            <v>C</v>
          </cell>
          <cell r="C4306" t="str">
            <v>Medically Needy 0-20</v>
          </cell>
          <cell r="K4306">
            <v>12</v>
          </cell>
          <cell r="M4306">
            <v>0</v>
          </cell>
        </row>
        <row r="4307">
          <cell r="B4307" t="str">
            <v>C</v>
          </cell>
          <cell r="C4307" t="str">
            <v>Medically Needy 0-20</v>
          </cell>
          <cell r="K4307">
            <v>3</v>
          </cell>
          <cell r="M4307">
            <v>0</v>
          </cell>
        </row>
        <row r="4308">
          <cell r="B4308" t="str">
            <v>C</v>
          </cell>
          <cell r="C4308" t="str">
            <v>Medically Needy 21+</v>
          </cell>
          <cell r="K4308">
            <v>15353.135483870999</v>
          </cell>
          <cell r="M4308">
            <v>0</v>
          </cell>
        </row>
        <row r="4309">
          <cell r="B4309" t="str">
            <v>C</v>
          </cell>
          <cell r="C4309" t="str">
            <v>Medically Needy 21+</v>
          </cell>
          <cell r="K4309">
            <v>106</v>
          </cell>
          <cell r="M4309">
            <v>0</v>
          </cell>
        </row>
        <row r="4310">
          <cell r="B4310" t="str">
            <v>C</v>
          </cell>
          <cell r="C4310" t="str">
            <v>Medically Needy 21+</v>
          </cell>
          <cell r="K4310">
            <v>2375.64731182796</v>
          </cell>
          <cell r="M4310">
            <v>0</v>
          </cell>
        </row>
        <row r="4311">
          <cell r="B4311" t="str">
            <v>C</v>
          </cell>
          <cell r="C4311" t="str">
            <v>Medically Needy 21+</v>
          </cell>
          <cell r="K4311">
            <v>27.322580645161299</v>
          </cell>
          <cell r="M4311">
            <v>0</v>
          </cell>
        </row>
        <row r="4312">
          <cell r="B4312" t="str">
            <v>C</v>
          </cell>
          <cell r="C4312" t="str">
            <v>Medically Needy 21+</v>
          </cell>
          <cell r="K4312">
            <v>33.799999999999997</v>
          </cell>
          <cell r="M4312">
            <v>0</v>
          </cell>
        </row>
        <row r="4313">
          <cell r="B4313" t="str">
            <v>C</v>
          </cell>
          <cell r="C4313" t="str">
            <v>Medically Needy 21+</v>
          </cell>
          <cell r="K4313">
            <v>6</v>
          </cell>
          <cell r="M4313">
            <v>0</v>
          </cell>
        </row>
        <row r="4314">
          <cell r="B4314" t="str">
            <v>C</v>
          </cell>
          <cell r="C4314" t="str">
            <v>Medically Needy 21+</v>
          </cell>
          <cell r="K4314">
            <v>15</v>
          </cell>
          <cell r="M4314">
            <v>0</v>
          </cell>
        </row>
        <row r="4315">
          <cell r="B4315" t="str">
            <v>C</v>
          </cell>
          <cell r="C4315" t="str">
            <v>Medically Needy 21+</v>
          </cell>
          <cell r="K4315">
            <v>2</v>
          </cell>
          <cell r="M4315">
            <v>0</v>
          </cell>
        </row>
        <row r="4316">
          <cell r="B4316" t="str">
            <v>D</v>
          </cell>
          <cell r="C4316" t="str">
            <v>Medicaid Only/Dual Eligible 0-20</v>
          </cell>
          <cell r="K4316">
            <v>1090328.2053763401</v>
          </cell>
          <cell r="M4316">
            <v>0</v>
          </cell>
        </row>
        <row r="4317">
          <cell r="B4317" t="str">
            <v>D</v>
          </cell>
          <cell r="C4317" t="str">
            <v>Medicaid Only/Dual Eligible 0-20</v>
          </cell>
          <cell r="K4317">
            <v>15</v>
          </cell>
          <cell r="M4317">
            <v>0</v>
          </cell>
        </row>
        <row r="4318">
          <cell r="B4318" t="str">
            <v>D</v>
          </cell>
          <cell r="C4318" t="str">
            <v>Medicaid Only/Dual Eligible 0-20</v>
          </cell>
          <cell r="K4318">
            <v>823</v>
          </cell>
          <cell r="M4318">
            <v>0</v>
          </cell>
        </row>
        <row r="4319">
          <cell r="B4319" t="str">
            <v>D</v>
          </cell>
          <cell r="C4319" t="str">
            <v>Medicaid Only/Dual Eligible 0-20</v>
          </cell>
          <cell r="K4319">
            <v>48040.845161290301</v>
          </cell>
          <cell r="M4319">
            <v>0</v>
          </cell>
        </row>
        <row r="4320">
          <cell r="B4320" t="str">
            <v>D</v>
          </cell>
          <cell r="C4320" t="str">
            <v>Medicaid Only/Dual Eligible 0-20</v>
          </cell>
          <cell r="K4320">
            <v>154</v>
          </cell>
          <cell r="M4320">
            <v>0</v>
          </cell>
        </row>
        <row r="4321">
          <cell r="B4321" t="str">
            <v>D</v>
          </cell>
          <cell r="C4321" t="str">
            <v>Medicaid Only/Dual Eligible 0-20</v>
          </cell>
          <cell r="K4321">
            <v>4352.7827956989204</v>
          </cell>
          <cell r="M4321">
            <v>0</v>
          </cell>
        </row>
        <row r="4322">
          <cell r="B4322" t="str">
            <v>D</v>
          </cell>
          <cell r="C4322" t="str">
            <v>Medicaid Only/Dual Eligible 0-20</v>
          </cell>
          <cell r="K4322">
            <v>11</v>
          </cell>
          <cell r="M4322">
            <v>0</v>
          </cell>
        </row>
        <row r="4323">
          <cell r="B4323" t="str">
            <v>D</v>
          </cell>
          <cell r="C4323" t="str">
            <v>Medicaid Only/Dual Eligible 0-20</v>
          </cell>
          <cell r="K4323">
            <v>899.43010752688201</v>
          </cell>
          <cell r="M4323">
            <v>0</v>
          </cell>
        </row>
        <row r="4324">
          <cell r="B4324" t="str">
            <v>D</v>
          </cell>
          <cell r="C4324" t="str">
            <v>Medicaid Only/Dual Eligible 0-20</v>
          </cell>
          <cell r="K4324">
            <v>20</v>
          </cell>
          <cell r="M4324">
            <v>0</v>
          </cell>
        </row>
        <row r="4325">
          <cell r="B4325" t="str">
            <v>D</v>
          </cell>
          <cell r="C4325" t="str">
            <v>Medicaid Only/Dual Eligible 0-20</v>
          </cell>
          <cell r="K4325">
            <v>1863.63333333333</v>
          </cell>
          <cell r="M4325">
            <v>0</v>
          </cell>
        </row>
        <row r="4326">
          <cell r="B4326" t="str">
            <v>D</v>
          </cell>
          <cell r="C4326" t="str">
            <v>Medicaid Only/Dual Eligible 0-20</v>
          </cell>
          <cell r="K4326">
            <v>379</v>
          </cell>
          <cell r="M4326">
            <v>0</v>
          </cell>
        </row>
        <row r="4327">
          <cell r="B4327" t="str">
            <v>D</v>
          </cell>
          <cell r="C4327" t="str">
            <v>Medicaid Only/Dual Eligible 0-20</v>
          </cell>
          <cell r="K4327">
            <v>3</v>
          </cell>
          <cell r="M4327">
            <v>0</v>
          </cell>
        </row>
        <row r="4328">
          <cell r="B4328" t="str">
            <v>D</v>
          </cell>
          <cell r="C4328" t="str">
            <v>Medicaid Only/Dual Eligible 0-20</v>
          </cell>
          <cell r="K4328">
            <v>27</v>
          </cell>
          <cell r="M4328">
            <v>0</v>
          </cell>
        </row>
        <row r="4329">
          <cell r="B4329" t="str">
            <v>D</v>
          </cell>
          <cell r="C4329" t="str">
            <v>Medicaid Only/Dual Eligible 0-20</v>
          </cell>
          <cell r="K4329">
            <v>14</v>
          </cell>
          <cell r="M4329">
            <v>0</v>
          </cell>
        </row>
        <row r="4330">
          <cell r="B4330" t="str">
            <v>D</v>
          </cell>
          <cell r="C4330" t="str">
            <v>Medicaid Only/Dual Eligible 0-20</v>
          </cell>
          <cell r="K4330">
            <v>1</v>
          </cell>
          <cell r="M4330">
            <v>0</v>
          </cell>
        </row>
        <row r="4331">
          <cell r="B4331" t="str">
            <v>D</v>
          </cell>
          <cell r="C4331" t="str">
            <v>Medicaid Only/Dual Eligible 0-20</v>
          </cell>
          <cell r="K4331">
            <v>2618.6161290322598</v>
          </cell>
          <cell r="M4331">
            <v>0</v>
          </cell>
        </row>
        <row r="4332">
          <cell r="B4332" t="str">
            <v>D</v>
          </cell>
          <cell r="C4332" t="str">
            <v>Medicaid Only/Dual Eligible 0-20</v>
          </cell>
          <cell r="K4332">
            <v>843.03225806451599</v>
          </cell>
          <cell r="M4332">
            <v>0</v>
          </cell>
        </row>
        <row r="4333">
          <cell r="B4333" t="str">
            <v>D</v>
          </cell>
          <cell r="C4333" t="str">
            <v>Medicaid Only/Dual Eligible 0-20</v>
          </cell>
          <cell r="K4333">
            <v>39</v>
          </cell>
          <cell r="M4333">
            <v>0</v>
          </cell>
        </row>
        <row r="4334">
          <cell r="B4334" t="str">
            <v>D</v>
          </cell>
          <cell r="C4334" t="str">
            <v>Medicaid Only/Dual Eligible 0-20</v>
          </cell>
          <cell r="K4334">
            <v>10</v>
          </cell>
          <cell r="M4334">
            <v>0</v>
          </cell>
        </row>
        <row r="4335">
          <cell r="B4335" t="str">
            <v>D</v>
          </cell>
          <cell r="C4335" t="str">
            <v>Medicaid Only 21+</v>
          </cell>
          <cell r="K4335">
            <v>302312.36451612902</v>
          </cell>
          <cell r="M4335">
            <v>0</v>
          </cell>
        </row>
        <row r="4336">
          <cell r="B4336" t="str">
            <v>D</v>
          </cell>
          <cell r="C4336" t="str">
            <v>Medicaid Only 21+</v>
          </cell>
          <cell r="K4336">
            <v>819</v>
          </cell>
          <cell r="M4336">
            <v>0</v>
          </cell>
        </row>
        <row r="4337">
          <cell r="B4337" t="str">
            <v>D</v>
          </cell>
          <cell r="C4337" t="str">
            <v>Medicaid Only 21+</v>
          </cell>
          <cell r="K4337">
            <v>11</v>
          </cell>
          <cell r="M4337">
            <v>0</v>
          </cell>
        </row>
        <row r="4338">
          <cell r="B4338" t="str">
            <v>D</v>
          </cell>
          <cell r="C4338" t="str">
            <v>Medicaid Only 21+</v>
          </cell>
          <cell r="K4338">
            <v>2520.00752688172</v>
          </cell>
          <cell r="M4338">
            <v>0</v>
          </cell>
        </row>
        <row r="4339">
          <cell r="B4339" t="str">
            <v>D</v>
          </cell>
          <cell r="C4339" t="str">
            <v>Medicaid Only 21+</v>
          </cell>
          <cell r="K4339">
            <v>86515.037634408596</v>
          </cell>
          <cell r="M4339">
            <v>0</v>
          </cell>
        </row>
        <row r="4340">
          <cell r="B4340" t="str">
            <v>D</v>
          </cell>
          <cell r="C4340" t="str">
            <v>Medicaid Only 21+</v>
          </cell>
          <cell r="K4340">
            <v>1620</v>
          </cell>
          <cell r="M4340">
            <v>0</v>
          </cell>
        </row>
        <row r="4341">
          <cell r="B4341" t="str">
            <v>D</v>
          </cell>
          <cell r="C4341" t="str">
            <v>Medicaid Only 21+</v>
          </cell>
          <cell r="K4341">
            <v>2164.13440860215</v>
          </cell>
          <cell r="M4341">
            <v>0</v>
          </cell>
        </row>
        <row r="4342">
          <cell r="B4342" t="str">
            <v>D</v>
          </cell>
          <cell r="C4342" t="str">
            <v>Medicaid Only 21+</v>
          </cell>
          <cell r="K4342">
            <v>72</v>
          </cell>
          <cell r="M4342">
            <v>0</v>
          </cell>
        </row>
        <row r="4343">
          <cell r="B4343" t="str">
            <v>D</v>
          </cell>
          <cell r="C4343" t="str">
            <v>Medicaid Only 21+</v>
          </cell>
          <cell r="K4343">
            <v>240</v>
          </cell>
          <cell r="M4343">
            <v>0</v>
          </cell>
        </row>
        <row r="4344">
          <cell r="B4344" t="str">
            <v>D</v>
          </cell>
          <cell r="C4344" t="str">
            <v>Medicaid Only 21+</v>
          </cell>
          <cell r="K4344">
            <v>7320.6763440860204</v>
          </cell>
          <cell r="M4344">
            <v>0</v>
          </cell>
        </row>
        <row r="4345">
          <cell r="B4345" t="str">
            <v>D</v>
          </cell>
          <cell r="C4345" t="str">
            <v>Medicaid Only 21+</v>
          </cell>
          <cell r="K4345">
            <v>33</v>
          </cell>
          <cell r="M4345">
            <v>0</v>
          </cell>
        </row>
        <row r="4346">
          <cell r="B4346" t="str">
            <v>D</v>
          </cell>
          <cell r="C4346" t="str">
            <v>Medicaid Only 21+</v>
          </cell>
          <cell r="K4346">
            <v>275</v>
          </cell>
          <cell r="M4346">
            <v>0</v>
          </cell>
        </row>
        <row r="4347">
          <cell r="B4347" t="str">
            <v>D</v>
          </cell>
          <cell r="C4347" t="str">
            <v>Medicaid Only 21+</v>
          </cell>
          <cell r="K4347">
            <v>1478</v>
          </cell>
          <cell r="M4347">
            <v>0</v>
          </cell>
        </row>
        <row r="4348">
          <cell r="B4348" t="str">
            <v>D</v>
          </cell>
          <cell r="C4348" t="str">
            <v>Medicaid Only 21+</v>
          </cell>
          <cell r="K4348">
            <v>3</v>
          </cell>
          <cell r="M4348">
            <v>0</v>
          </cell>
        </row>
        <row r="4349">
          <cell r="B4349" t="str">
            <v>D</v>
          </cell>
          <cell r="C4349" t="str">
            <v>Medicaid Only 21+</v>
          </cell>
          <cell r="K4349">
            <v>26</v>
          </cell>
          <cell r="M4349">
            <v>0</v>
          </cell>
        </row>
        <row r="4350">
          <cell r="B4350" t="str">
            <v>D</v>
          </cell>
          <cell r="C4350" t="str">
            <v>Medicaid Only 21+</v>
          </cell>
          <cell r="K4350">
            <v>47062.551612903197</v>
          </cell>
          <cell r="M4350">
            <v>0</v>
          </cell>
        </row>
        <row r="4351">
          <cell r="B4351" t="str">
            <v>D</v>
          </cell>
          <cell r="C4351" t="str">
            <v>Medicaid Only 21+</v>
          </cell>
          <cell r="K4351">
            <v>144.35376344086001</v>
          </cell>
          <cell r="M4351">
            <v>0</v>
          </cell>
        </row>
        <row r="4352">
          <cell r="B4352" t="str">
            <v>D</v>
          </cell>
          <cell r="C4352" t="str">
            <v>Medicaid Only 21+</v>
          </cell>
          <cell r="K4352">
            <v>6084.6150537634403</v>
          </cell>
          <cell r="M4352">
            <v>0</v>
          </cell>
        </row>
        <row r="4353">
          <cell r="B4353" t="str">
            <v>D</v>
          </cell>
          <cell r="C4353" t="str">
            <v>Medicaid Only 21+</v>
          </cell>
          <cell r="K4353">
            <v>44.193548387096797</v>
          </cell>
          <cell r="M4353">
            <v>0</v>
          </cell>
        </row>
        <row r="4354">
          <cell r="B4354" t="str">
            <v>D</v>
          </cell>
          <cell r="C4354" t="str">
            <v>Medicaid Only 21+</v>
          </cell>
          <cell r="K4354">
            <v>182</v>
          </cell>
          <cell r="M4354">
            <v>0</v>
          </cell>
        </row>
        <row r="4355">
          <cell r="B4355" t="str">
            <v>D</v>
          </cell>
          <cell r="C4355" t="str">
            <v>Medicaid Only 21+</v>
          </cell>
          <cell r="K4355">
            <v>7554.9268817204302</v>
          </cell>
          <cell r="M4355">
            <v>0</v>
          </cell>
        </row>
        <row r="4356">
          <cell r="B4356" t="str">
            <v>D</v>
          </cell>
          <cell r="C4356" t="str">
            <v>Medicaid Only 21+</v>
          </cell>
          <cell r="K4356">
            <v>117</v>
          </cell>
          <cell r="M4356">
            <v>0</v>
          </cell>
        </row>
        <row r="4357">
          <cell r="B4357" t="str">
            <v>D</v>
          </cell>
          <cell r="C4357" t="str">
            <v>Medicaid Only 21+</v>
          </cell>
          <cell r="K4357">
            <v>622</v>
          </cell>
          <cell r="M4357">
            <v>0</v>
          </cell>
        </row>
        <row r="4358">
          <cell r="B4358" t="str">
            <v>D</v>
          </cell>
          <cell r="C4358" t="str">
            <v>Medicaid Only 21+</v>
          </cell>
          <cell r="K4358">
            <v>5125.3258064516103</v>
          </cell>
          <cell r="M4358">
            <v>0</v>
          </cell>
        </row>
        <row r="4359">
          <cell r="B4359" t="str">
            <v>D</v>
          </cell>
          <cell r="C4359" t="str">
            <v>Medicaid Only 21+</v>
          </cell>
          <cell r="K4359">
            <v>33</v>
          </cell>
          <cell r="M4359">
            <v>0</v>
          </cell>
        </row>
        <row r="4360">
          <cell r="B4360" t="str">
            <v>D</v>
          </cell>
          <cell r="C4360" t="str">
            <v>Medicaid Only 21+</v>
          </cell>
          <cell r="K4360">
            <v>162.70967741935499</v>
          </cell>
          <cell r="M4360">
            <v>0</v>
          </cell>
        </row>
        <row r="4361">
          <cell r="B4361" t="str">
            <v>D</v>
          </cell>
          <cell r="C4361" t="str">
            <v>Medicaid Only 21+</v>
          </cell>
          <cell r="K4361">
            <v>883.51612903225805</v>
          </cell>
          <cell r="M4361">
            <v>0</v>
          </cell>
        </row>
        <row r="4362">
          <cell r="B4362" t="str">
            <v>D</v>
          </cell>
          <cell r="C4362" t="str">
            <v>Medicaid Only 21+</v>
          </cell>
          <cell r="K4362">
            <v>40</v>
          </cell>
          <cell r="M4362">
            <v>0</v>
          </cell>
        </row>
        <row r="4363">
          <cell r="B4363" t="str">
            <v>D</v>
          </cell>
          <cell r="C4363" t="str">
            <v>Medicaid Only 21+</v>
          </cell>
          <cell r="K4363">
            <v>3</v>
          </cell>
          <cell r="M4363">
            <v>0</v>
          </cell>
        </row>
        <row r="4364">
          <cell r="B4364" t="str">
            <v>D</v>
          </cell>
          <cell r="C4364" t="str">
            <v>Medicaid Only 21+</v>
          </cell>
          <cell r="K4364">
            <v>224</v>
          </cell>
          <cell r="M4364">
            <v>0</v>
          </cell>
        </row>
        <row r="4365">
          <cell r="B4365" t="str">
            <v>D</v>
          </cell>
          <cell r="C4365" t="str">
            <v>Medicaid Only 21+</v>
          </cell>
          <cell r="K4365">
            <v>69</v>
          </cell>
          <cell r="M4365">
            <v>0</v>
          </cell>
        </row>
        <row r="4366">
          <cell r="B4366" t="str">
            <v>D</v>
          </cell>
          <cell r="C4366" t="str">
            <v>Medicaid Only 21+</v>
          </cell>
          <cell r="K4366">
            <v>4</v>
          </cell>
          <cell r="M4366">
            <v>0</v>
          </cell>
        </row>
        <row r="4367">
          <cell r="B4367" t="str">
            <v>D</v>
          </cell>
          <cell r="C4367" t="str">
            <v>Medicaid Only 21+</v>
          </cell>
          <cell r="K4367">
            <v>3</v>
          </cell>
          <cell r="M4367">
            <v>0</v>
          </cell>
        </row>
        <row r="4368">
          <cell r="B4368" t="str">
            <v>D</v>
          </cell>
          <cell r="C4368" t="str">
            <v>Medicaid Only 21+</v>
          </cell>
          <cell r="K4368">
            <v>1346.8827956989201</v>
          </cell>
          <cell r="M4368">
            <v>0</v>
          </cell>
        </row>
        <row r="4369">
          <cell r="B4369" t="str">
            <v>D</v>
          </cell>
          <cell r="C4369" t="str">
            <v>Medicaid Only 21+</v>
          </cell>
          <cell r="K4369">
            <v>2</v>
          </cell>
          <cell r="M4369">
            <v>0</v>
          </cell>
        </row>
        <row r="4370">
          <cell r="B4370" t="str">
            <v>D</v>
          </cell>
          <cell r="C4370" t="str">
            <v>Medicaid Only 21+</v>
          </cell>
          <cell r="K4370">
            <v>223</v>
          </cell>
          <cell r="M4370">
            <v>0</v>
          </cell>
        </row>
        <row r="4371">
          <cell r="B4371" t="str">
            <v>D</v>
          </cell>
          <cell r="C4371" t="str">
            <v>Medicaid Only 21+</v>
          </cell>
          <cell r="K4371">
            <v>3</v>
          </cell>
          <cell r="M4371">
            <v>0</v>
          </cell>
        </row>
        <row r="4372">
          <cell r="B4372" t="str">
            <v>D</v>
          </cell>
          <cell r="C4372" t="str">
            <v>Medicaid Only 21+</v>
          </cell>
          <cell r="K4372">
            <v>4098.6301075268802</v>
          </cell>
          <cell r="M4372">
            <v>0</v>
          </cell>
        </row>
        <row r="4373">
          <cell r="B4373" t="str">
            <v>D</v>
          </cell>
          <cell r="C4373" t="str">
            <v>Medicaid Only 21+</v>
          </cell>
          <cell r="K4373">
            <v>105</v>
          </cell>
          <cell r="M4373">
            <v>0</v>
          </cell>
        </row>
        <row r="4374">
          <cell r="B4374" t="str">
            <v>D</v>
          </cell>
          <cell r="C4374" t="str">
            <v>Medicaid Only 21+</v>
          </cell>
          <cell r="K4374">
            <v>27</v>
          </cell>
          <cell r="M4374">
            <v>0</v>
          </cell>
        </row>
        <row r="4375">
          <cell r="B4375" t="str">
            <v>D</v>
          </cell>
          <cell r="C4375" t="str">
            <v>Medicaid Only 21+</v>
          </cell>
          <cell r="K4375">
            <v>47</v>
          </cell>
          <cell r="M4375">
            <v>0</v>
          </cell>
        </row>
        <row r="4376">
          <cell r="B4376" t="str">
            <v>D</v>
          </cell>
          <cell r="C4376" t="str">
            <v>Medicaid Only 21+</v>
          </cell>
          <cell r="K4376">
            <v>2681.9989247311801</v>
          </cell>
          <cell r="M4376">
            <v>0</v>
          </cell>
        </row>
        <row r="4377">
          <cell r="B4377" t="str">
            <v>D</v>
          </cell>
          <cell r="C4377" t="str">
            <v>Medicaid Only 21+</v>
          </cell>
          <cell r="K4377">
            <v>39.9677419354839</v>
          </cell>
          <cell r="M4377">
            <v>0</v>
          </cell>
        </row>
        <row r="4378">
          <cell r="B4378" t="str">
            <v>D</v>
          </cell>
          <cell r="C4378" t="str">
            <v>Medicaid Only 21+</v>
          </cell>
          <cell r="K4378">
            <v>3</v>
          </cell>
          <cell r="M4378">
            <v>0</v>
          </cell>
        </row>
        <row r="4379">
          <cell r="B4379" t="str">
            <v>D</v>
          </cell>
          <cell r="C4379" t="str">
            <v>Medicaid Only 21+</v>
          </cell>
          <cell r="K4379">
            <v>3</v>
          </cell>
          <cell r="M4379">
            <v>0</v>
          </cell>
        </row>
        <row r="4380">
          <cell r="B4380" t="str">
            <v>D</v>
          </cell>
          <cell r="C4380" t="str">
            <v>Medicaid Only 21+</v>
          </cell>
          <cell r="K4380">
            <v>9.2333333333333307</v>
          </cell>
          <cell r="M4380">
            <v>0</v>
          </cell>
        </row>
        <row r="4381">
          <cell r="B4381" t="str">
            <v>D</v>
          </cell>
          <cell r="C4381" t="str">
            <v>Medicaid Only 21+</v>
          </cell>
          <cell r="K4381">
            <v>10</v>
          </cell>
          <cell r="M4381">
            <v>0</v>
          </cell>
        </row>
        <row r="4382">
          <cell r="B4382" t="str">
            <v>D</v>
          </cell>
          <cell r="C4382" t="str">
            <v>Medicaid Only 21+</v>
          </cell>
          <cell r="K4382">
            <v>41</v>
          </cell>
          <cell r="M4382">
            <v>0</v>
          </cell>
        </row>
        <row r="4383">
          <cell r="B4383" t="str">
            <v>D</v>
          </cell>
          <cell r="C4383" t="str">
            <v>Medicaid Only 21+</v>
          </cell>
          <cell r="K4383">
            <v>4</v>
          </cell>
          <cell r="M4383">
            <v>0</v>
          </cell>
        </row>
        <row r="4384">
          <cell r="B4384" t="str">
            <v>D</v>
          </cell>
          <cell r="C4384" t="str">
            <v>Medicaid Only 21+</v>
          </cell>
          <cell r="K4384">
            <v>55</v>
          </cell>
          <cell r="M4384">
            <v>0</v>
          </cell>
        </row>
        <row r="4385">
          <cell r="B4385" t="str">
            <v>D</v>
          </cell>
          <cell r="C4385" t="str">
            <v>Medicaid Only 21+</v>
          </cell>
          <cell r="K4385">
            <v>3</v>
          </cell>
          <cell r="M4385">
            <v>0</v>
          </cell>
        </row>
        <row r="4386">
          <cell r="B4386" t="str">
            <v>D</v>
          </cell>
          <cell r="C4386" t="str">
            <v>Medicaid Only 21+</v>
          </cell>
          <cell r="K4386">
            <v>2</v>
          </cell>
          <cell r="M4386">
            <v>0</v>
          </cell>
        </row>
        <row r="4387">
          <cell r="B4387" t="str">
            <v>D</v>
          </cell>
          <cell r="C4387" t="str">
            <v>Dual Eligible 21+</v>
          </cell>
          <cell r="K4387">
            <v>10755.441935483899</v>
          </cell>
          <cell r="M4387">
            <v>0</v>
          </cell>
        </row>
        <row r="4388">
          <cell r="B4388" t="str">
            <v>D</v>
          </cell>
          <cell r="C4388" t="str">
            <v>Dual Eligible 21+</v>
          </cell>
          <cell r="K4388">
            <v>827.93548387096803</v>
          </cell>
          <cell r="M4388">
            <v>0</v>
          </cell>
        </row>
        <row r="4389">
          <cell r="B4389" t="str">
            <v>D</v>
          </cell>
          <cell r="C4389" t="str">
            <v>Dual Eligible 21+</v>
          </cell>
          <cell r="K4389">
            <v>17</v>
          </cell>
          <cell r="M4389">
            <v>0</v>
          </cell>
        </row>
        <row r="4390">
          <cell r="B4390" t="str">
            <v>D</v>
          </cell>
          <cell r="C4390" t="str">
            <v>Dual Eligible 21+</v>
          </cell>
          <cell r="K4390">
            <v>367.24193548387098</v>
          </cell>
          <cell r="M4390">
            <v>0</v>
          </cell>
        </row>
        <row r="4391">
          <cell r="B4391" t="str">
            <v>D</v>
          </cell>
          <cell r="C4391" t="str">
            <v>Dual Eligible 21+</v>
          </cell>
          <cell r="K4391">
            <v>7032.94408602151</v>
          </cell>
          <cell r="M4391">
            <v>0</v>
          </cell>
        </row>
        <row r="4392">
          <cell r="B4392" t="str">
            <v>D</v>
          </cell>
          <cell r="C4392" t="str">
            <v>Dual Eligible 21+</v>
          </cell>
          <cell r="K4392">
            <v>1847.7720430107499</v>
          </cell>
          <cell r="M4392">
            <v>0</v>
          </cell>
        </row>
        <row r="4393">
          <cell r="B4393" t="str">
            <v>D</v>
          </cell>
          <cell r="C4393" t="str">
            <v>Dual Eligible 21+</v>
          </cell>
          <cell r="K4393">
            <v>354.60215053763397</v>
          </cell>
          <cell r="M4393">
            <v>0</v>
          </cell>
        </row>
        <row r="4394">
          <cell r="B4394" t="str">
            <v>D</v>
          </cell>
          <cell r="C4394" t="str">
            <v>Dual Eligible 21+</v>
          </cell>
          <cell r="K4394">
            <v>93</v>
          </cell>
          <cell r="M4394">
            <v>0</v>
          </cell>
        </row>
        <row r="4395">
          <cell r="B4395" t="str">
            <v>D</v>
          </cell>
          <cell r="C4395" t="str">
            <v>Dual Eligible 21+</v>
          </cell>
          <cell r="K4395">
            <v>15698.9333333333</v>
          </cell>
          <cell r="M4395">
            <v>0</v>
          </cell>
        </row>
        <row r="4396">
          <cell r="B4396" t="str">
            <v>D</v>
          </cell>
          <cell r="C4396" t="str">
            <v>Dual Eligible 21+</v>
          </cell>
          <cell r="K4396">
            <v>7393.9709677419396</v>
          </cell>
          <cell r="M4396">
            <v>0</v>
          </cell>
        </row>
        <row r="4397">
          <cell r="B4397" t="str">
            <v>D</v>
          </cell>
          <cell r="C4397" t="str">
            <v>Dual Eligible 21+</v>
          </cell>
          <cell r="K4397">
            <v>183.38602150537599</v>
          </cell>
          <cell r="M4397">
            <v>0</v>
          </cell>
        </row>
        <row r="4398">
          <cell r="B4398" t="str">
            <v>D</v>
          </cell>
          <cell r="C4398" t="str">
            <v>Dual Eligible 21+</v>
          </cell>
          <cell r="K4398">
            <v>43</v>
          </cell>
          <cell r="M4398">
            <v>0</v>
          </cell>
        </row>
        <row r="4399">
          <cell r="B4399" t="str">
            <v>D</v>
          </cell>
          <cell r="C4399" t="str">
            <v>Dual Eligible 21+</v>
          </cell>
          <cell r="K4399">
            <v>9829.0774193548405</v>
          </cell>
          <cell r="M4399">
            <v>0</v>
          </cell>
        </row>
        <row r="4400">
          <cell r="B4400" t="str">
            <v>D</v>
          </cell>
          <cell r="C4400" t="str">
            <v>Dual Eligible 21+</v>
          </cell>
          <cell r="K4400">
            <v>3885.1946236559102</v>
          </cell>
          <cell r="M4400">
            <v>0</v>
          </cell>
        </row>
        <row r="4401">
          <cell r="B4401" t="str">
            <v>D</v>
          </cell>
          <cell r="C4401" t="str">
            <v>Dual Eligible 21+</v>
          </cell>
          <cell r="K4401">
            <v>61</v>
          </cell>
          <cell r="M4401">
            <v>0</v>
          </cell>
        </row>
        <row r="4402">
          <cell r="B4402" t="str">
            <v>D</v>
          </cell>
          <cell r="C4402" t="str">
            <v>Dual Eligible 21+</v>
          </cell>
          <cell r="K4402">
            <v>83</v>
          </cell>
          <cell r="M4402">
            <v>0</v>
          </cell>
        </row>
        <row r="4403">
          <cell r="B4403" t="str">
            <v>D</v>
          </cell>
          <cell r="C4403" t="str">
            <v>Dual Eligible 21+</v>
          </cell>
          <cell r="K4403">
            <v>124.689247311828</v>
          </cell>
          <cell r="M4403">
            <v>0</v>
          </cell>
        </row>
        <row r="4404">
          <cell r="B4404" t="str">
            <v>D</v>
          </cell>
          <cell r="C4404" t="str">
            <v>Dual Eligible 21+</v>
          </cell>
          <cell r="K4404">
            <v>1</v>
          </cell>
          <cell r="M4404">
            <v>0</v>
          </cell>
        </row>
        <row r="4405">
          <cell r="B4405" t="str">
            <v>D</v>
          </cell>
          <cell r="C4405" t="str">
            <v>Dual Eligible 21+</v>
          </cell>
          <cell r="K4405">
            <v>116.48387096774201</v>
          </cell>
          <cell r="M4405">
            <v>0</v>
          </cell>
        </row>
        <row r="4406">
          <cell r="B4406" t="str">
            <v>D</v>
          </cell>
          <cell r="C4406" t="str">
            <v>Dual Eligible 21+</v>
          </cell>
          <cell r="K4406">
            <v>3</v>
          </cell>
          <cell r="M4406">
            <v>0</v>
          </cell>
        </row>
        <row r="4407">
          <cell r="B4407" t="str">
            <v>D</v>
          </cell>
          <cell r="C4407" t="str">
            <v>Dual Eligible 21+</v>
          </cell>
          <cell r="K4407">
            <v>6</v>
          </cell>
          <cell r="M4407">
            <v>0</v>
          </cell>
        </row>
        <row r="4408">
          <cell r="B4408" t="str">
            <v>D</v>
          </cell>
          <cell r="C4408" t="str">
            <v>Dual Eligible 21+</v>
          </cell>
          <cell r="K4408">
            <v>4</v>
          </cell>
          <cell r="M4408">
            <v>0</v>
          </cell>
        </row>
        <row r="4409">
          <cell r="B4409" t="str">
            <v>D</v>
          </cell>
          <cell r="C4409" t="str">
            <v>Dual Eligible 21+</v>
          </cell>
          <cell r="K4409">
            <v>558.25268817204301</v>
          </cell>
          <cell r="M4409">
            <v>0</v>
          </cell>
        </row>
        <row r="4410">
          <cell r="B4410" t="str">
            <v>D</v>
          </cell>
          <cell r="C4410" t="str">
            <v>Dual Eligible 21+</v>
          </cell>
          <cell r="K4410">
            <v>242</v>
          </cell>
          <cell r="M4410">
            <v>0</v>
          </cell>
        </row>
        <row r="4411">
          <cell r="B4411" t="str">
            <v>D</v>
          </cell>
          <cell r="C4411" t="str">
            <v>Dual Eligible 21+</v>
          </cell>
          <cell r="K4411">
            <v>29</v>
          </cell>
          <cell r="M4411">
            <v>0</v>
          </cell>
        </row>
        <row r="4412">
          <cell r="B4412" t="str">
            <v>D</v>
          </cell>
          <cell r="C4412" t="str">
            <v>Dual Eligible 21+</v>
          </cell>
          <cell r="K4412">
            <v>9</v>
          </cell>
          <cell r="M4412">
            <v>0</v>
          </cell>
        </row>
        <row r="4413">
          <cell r="B4413" t="str">
            <v>D</v>
          </cell>
          <cell r="C4413" t="str">
            <v>Dual Eligible 21+</v>
          </cell>
          <cell r="K4413">
            <v>818.90215053763404</v>
          </cell>
          <cell r="M4413">
            <v>0</v>
          </cell>
        </row>
        <row r="4414">
          <cell r="B4414" t="str">
            <v>D</v>
          </cell>
          <cell r="C4414" t="str">
            <v>Dual Eligible 21+</v>
          </cell>
          <cell r="K4414">
            <v>529.96666666666704</v>
          </cell>
          <cell r="M4414">
            <v>0</v>
          </cell>
        </row>
        <row r="4415">
          <cell r="B4415" t="str">
            <v>D</v>
          </cell>
          <cell r="C4415" t="str">
            <v>Dual Eligible 21+</v>
          </cell>
          <cell r="K4415">
            <v>24</v>
          </cell>
          <cell r="M4415">
            <v>0</v>
          </cell>
        </row>
        <row r="4416">
          <cell r="B4416" t="str">
            <v>D</v>
          </cell>
          <cell r="C4416" t="str">
            <v>Dual Eligible 21+</v>
          </cell>
          <cell r="K4416">
            <v>28</v>
          </cell>
          <cell r="M4416">
            <v>0</v>
          </cell>
        </row>
        <row r="4417">
          <cell r="B4417" t="str">
            <v>D</v>
          </cell>
          <cell r="C4417" t="str">
            <v>Dual Eligible 21+</v>
          </cell>
          <cell r="K4417">
            <v>2029.80215053763</v>
          </cell>
          <cell r="M4417">
            <v>0</v>
          </cell>
        </row>
        <row r="4418">
          <cell r="B4418" t="str">
            <v>D</v>
          </cell>
          <cell r="C4418" t="str">
            <v>Dual Eligible 21+</v>
          </cell>
          <cell r="K4418">
            <v>1399.14731182796</v>
          </cell>
          <cell r="M4418">
            <v>0</v>
          </cell>
        </row>
        <row r="4419">
          <cell r="B4419" t="str">
            <v>D</v>
          </cell>
          <cell r="C4419" t="str">
            <v>Dual Eligible 21+</v>
          </cell>
          <cell r="K4419">
            <v>12</v>
          </cell>
          <cell r="M4419">
            <v>0</v>
          </cell>
        </row>
        <row r="4420">
          <cell r="B4420" t="str">
            <v>D</v>
          </cell>
          <cell r="C4420" t="str">
            <v>Dual Eligible 21+</v>
          </cell>
          <cell r="K4420">
            <v>30</v>
          </cell>
          <cell r="M4420">
            <v>0</v>
          </cell>
        </row>
        <row r="4421">
          <cell r="B4421" t="str">
            <v>D</v>
          </cell>
          <cell r="C4421" t="str">
            <v>Dual Eligible 21+</v>
          </cell>
          <cell r="K4421">
            <v>3838.7720430107502</v>
          </cell>
          <cell r="M4421">
            <v>0</v>
          </cell>
        </row>
        <row r="4422">
          <cell r="B4422" t="str">
            <v>D</v>
          </cell>
          <cell r="C4422" t="str">
            <v>Dual Eligible 21+</v>
          </cell>
          <cell r="K4422">
            <v>560.01397849462398</v>
          </cell>
          <cell r="M4422">
            <v>0</v>
          </cell>
        </row>
        <row r="4423">
          <cell r="B4423" t="str">
            <v>D</v>
          </cell>
          <cell r="C4423" t="str">
            <v>Dual Eligible 21+</v>
          </cell>
          <cell r="K4423">
            <v>25.935483870967701</v>
          </cell>
          <cell r="M4423">
            <v>0</v>
          </cell>
        </row>
        <row r="4424">
          <cell r="B4424" t="str">
            <v>D</v>
          </cell>
          <cell r="C4424" t="str">
            <v>Dual Eligible 21+</v>
          </cell>
          <cell r="K4424">
            <v>13.9677419354839</v>
          </cell>
          <cell r="M4424">
            <v>0</v>
          </cell>
        </row>
        <row r="4425">
          <cell r="B4425" t="str">
            <v>D</v>
          </cell>
          <cell r="C4425" t="str">
            <v>Dual Eligible 21+</v>
          </cell>
          <cell r="K4425">
            <v>5</v>
          </cell>
          <cell r="M4425">
            <v>0</v>
          </cell>
        </row>
        <row r="4426">
          <cell r="B4426" t="str">
            <v>D</v>
          </cell>
          <cell r="C4426" t="str">
            <v>Dual Eligible 21+</v>
          </cell>
          <cell r="K4426">
            <v>8</v>
          </cell>
          <cell r="M4426">
            <v>0</v>
          </cell>
        </row>
        <row r="4427">
          <cell r="B4427" t="str">
            <v>D</v>
          </cell>
          <cell r="C4427" t="str">
            <v>Dual Eligible 21+</v>
          </cell>
          <cell r="K4427">
            <v>2</v>
          </cell>
          <cell r="M4427">
            <v>0</v>
          </cell>
        </row>
        <row r="4428">
          <cell r="B4428" t="str">
            <v>D</v>
          </cell>
          <cell r="C4428" t="str">
            <v>Dual Eligible 21+</v>
          </cell>
          <cell r="K4428">
            <v>51.9677419354839</v>
          </cell>
          <cell r="M4428">
            <v>0</v>
          </cell>
        </row>
        <row r="4429">
          <cell r="B4429" t="str">
            <v>D</v>
          </cell>
          <cell r="C4429" t="str">
            <v>Dual Eligible 21+</v>
          </cell>
          <cell r="K4429">
            <v>2846.9967741935502</v>
          </cell>
          <cell r="M4429">
            <v>0</v>
          </cell>
        </row>
        <row r="4430">
          <cell r="B4430" t="str">
            <v>D</v>
          </cell>
          <cell r="C4430" t="str">
            <v>Dual Eligible 21+</v>
          </cell>
          <cell r="K4430">
            <v>32</v>
          </cell>
          <cell r="M4430">
            <v>0</v>
          </cell>
        </row>
        <row r="4431">
          <cell r="B4431" t="str">
            <v>D</v>
          </cell>
          <cell r="C4431" t="str">
            <v>Dual Eligible 21+</v>
          </cell>
          <cell r="K4431">
            <v>57</v>
          </cell>
          <cell r="M4431">
            <v>0</v>
          </cell>
        </row>
        <row r="4432">
          <cell r="B4432" t="str">
            <v>D</v>
          </cell>
          <cell r="C4432" t="str">
            <v>Dual Eligible 21+</v>
          </cell>
          <cell r="K4432">
            <v>2034.0333333333299</v>
          </cell>
          <cell r="M4432">
            <v>0</v>
          </cell>
        </row>
        <row r="4433">
          <cell r="B4433" t="str">
            <v>D</v>
          </cell>
          <cell r="C4433" t="str">
            <v>Dual Eligible 21+</v>
          </cell>
          <cell r="K4433">
            <v>15</v>
          </cell>
          <cell r="M4433">
            <v>0</v>
          </cell>
        </row>
        <row r="4434">
          <cell r="B4434" t="str">
            <v>D</v>
          </cell>
          <cell r="C4434" t="str">
            <v>Dual Eligible 21+</v>
          </cell>
          <cell r="K4434">
            <v>3</v>
          </cell>
          <cell r="M4434">
            <v>0</v>
          </cell>
        </row>
        <row r="4435">
          <cell r="B4435" t="str">
            <v>D</v>
          </cell>
          <cell r="C4435" t="str">
            <v>Dual Eligible 21+</v>
          </cell>
          <cell r="K4435">
            <v>216</v>
          </cell>
          <cell r="M4435">
            <v>0</v>
          </cell>
        </row>
        <row r="4436">
          <cell r="B4436" t="str">
            <v>D</v>
          </cell>
          <cell r="C4436" t="str">
            <v>Dual Eligible 21+</v>
          </cell>
          <cell r="K4436">
            <v>12</v>
          </cell>
          <cell r="M4436">
            <v>0</v>
          </cell>
        </row>
        <row r="4437">
          <cell r="B4437" t="str">
            <v>D</v>
          </cell>
          <cell r="C4437" t="str">
            <v>Dual Eligible 21+</v>
          </cell>
          <cell r="K4437">
            <v>293</v>
          </cell>
          <cell r="M4437">
            <v>0</v>
          </cell>
        </row>
        <row r="4438">
          <cell r="B4438" t="str">
            <v>D</v>
          </cell>
          <cell r="C4438" t="str">
            <v>Dual Eligible 21+</v>
          </cell>
          <cell r="K4438">
            <v>30</v>
          </cell>
          <cell r="M4438">
            <v>0</v>
          </cell>
        </row>
        <row r="4439">
          <cell r="B4439" t="str">
            <v>D</v>
          </cell>
          <cell r="C4439" t="str">
            <v>Dual Eligible 21+</v>
          </cell>
          <cell r="K4439">
            <v>1</v>
          </cell>
          <cell r="M4439">
            <v>0</v>
          </cell>
        </row>
        <row r="4440">
          <cell r="B4440" t="str">
            <v>D</v>
          </cell>
          <cell r="C4440" t="str">
            <v>Dual Eligible 21+</v>
          </cell>
          <cell r="K4440">
            <v>23</v>
          </cell>
          <cell r="M4440">
            <v>0</v>
          </cell>
        </row>
        <row r="4441">
          <cell r="B4441" t="str">
            <v>D</v>
          </cell>
          <cell r="C4441" t="str">
            <v>Dual Eligible 21+</v>
          </cell>
          <cell r="K4441">
            <v>18</v>
          </cell>
          <cell r="M4441">
            <v>0</v>
          </cell>
        </row>
        <row r="4442">
          <cell r="B4442" t="str">
            <v>D</v>
          </cell>
          <cell r="C4442" t="str">
            <v>Dual Eligible 21+</v>
          </cell>
          <cell r="K4442">
            <v>34</v>
          </cell>
          <cell r="M4442">
            <v>0</v>
          </cell>
        </row>
        <row r="4443">
          <cell r="B4443" t="str">
            <v>D</v>
          </cell>
          <cell r="C4443" t="str">
            <v>Dual Eligible 21+</v>
          </cell>
          <cell r="K4443">
            <v>1</v>
          </cell>
          <cell r="M4443">
            <v>0</v>
          </cell>
        </row>
        <row r="4444">
          <cell r="B4444" t="str">
            <v>D</v>
          </cell>
          <cell r="C4444" t="str">
            <v>Dual Eligible 21+</v>
          </cell>
          <cell r="K4444">
            <v>13</v>
          </cell>
          <cell r="M4444">
            <v>0</v>
          </cell>
        </row>
        <row r="4445">
          <cell r="B4445" t="str">
            <v>D</v>
          </cell>
          <cell r="C4445" t="str">
            <v>Dual Eligible 21+</v>
          </cell>
          <cell r="K4445">
            <v>14</v>
          </cell>
          <cell r="M4445">
            <v>0</v>
          </cell>
        </row>
        <row r="4446">
          <cell r="B4446" t="str">
            <v>D</v>
          </cell>
          <cell r="C4446" t="str">
            <v>Dual Eligible 21+</v>
          </cell>
          <cell r="K4446">
            <v>2</v>
          </cell>
          <cell r="M4446">
            <v>0</v>
          </cell>
        </row>
        <row r="4447">
          <cell r="B4447" t="str">
            <v>D</v>
          </cell>
          <cell r="C4447" t="str">
            <v>Medically Needy 0-20</v>
          </cell>
          <cell r="K4447">
            <v>7811.8602150537599</v>
          </cell>
          <cell r="M4447">
            <v>0</v>
          </cell>
        </row>
        <row r="4448">
          <cell r="B4448" t="str">
            <v>D</v>
          </cell>
          <cell r="C4448" t="str">
            <v>Medically Needy 0-20</v>
          </cell>
          <cell r="K4448">
            <v>17</v>
          </cell>
          <cell r="M4448">
            <v>0</v>
          </cell>
        </row>
        <row r="4449">
          <cell r="B4449" t="str">
            <v>D</v>
          </cell>
          <cell r="C4449" t="str">
            <v>Medically Needy 0-20</v>
          </cell>
          <cell r="K4449">
            <v>473.110752688172</v>
          </cell>
          <cell r="M4449">
            <v>0</v>
          </cell>
        </row>
        <row r="4450">
          <cell r="B4450" t="str">
            <v>D</v>
          </cell>
          <cell r="C4450" t="str">
            <v>Medically Needy 0-20</v>
          </cell>
          <cell r="K4450">
            <v>3</v>
          </cell>
          <cell r="M4450">
            <v>0</v>
          </cell>
        </row>
        <row r="4451">
          <cell r="B4451" t="str">
            <v>D</v>
          </cell>
          <cell r="C4451" t="str">
            <v>Medically Needy 0-20</v>
          </cell>
          <cell r="K4451">
            <v>4</v>
          </cell>
          <cell r="M4451">
            <v>0</v>
          </cell>
        </row>
        <row r="4452">
          <cell r="B4452" t="str">
            <v>D</v>
          </cell>
          <cell r="C4452" t="str">
            <v>Medically Needy 0-20</v>
          </cell>
          <cell r="K4452">
            <v>2.32258064516129</v>
          </cell>
          <cell r="M4452">
            <v>0</v>
          </cell>
        </row>
        <row r="4453">
          <cell r="B4453" t="str">
            <v>D</v>
          </cell>
          <cell r="C4453" t="str">
            <v>Medically Needy 21+</v>
          </cell>
          <cell r="K4453">
            <v>31792.9806451613</v>
          </cell>
          <cell r="M4453">
            <v>0</v>
          </cell>
        </row>
        <row r="4454">
          <cell r="B4454" t="str">
            <v>D</v>
          </cell>
          <cell r="C4454" t="str">
            <v>Medically Needy 21+</v>
          </cell>
          <cell r="K4454">
            <v>267.46666666666698</v>
          </cell>
          <cell r="M4454">
            <v>0</v>
          </cell>
        </row>
        <row r="4455">
          <cell r="B4455" t="str">
            <v>D</v>
          </cell>
          <cell r="C4455" t="str">
            <v>Medically Needy 21+</v>
          </cell>
          <cell r="K4455">
            <v>3664.4387096774199</v>
          </cell>
          <cell r="M4455">
            <v>0</v>
          </cell>
        </row>
        <row r="4456">
          <cell r="B4456" t="str">
            <v>D</v>
          </cell>
          <cell r="C4456" t="str">
            <v>Medically Needy 21+</v>
          </cell>
          <cell r="K4456">
            <v>45.612903225806399</v>
          </cell>
          <cell r="M4456">
            <v>0</v>
          </cell>
        </row>
        <row r="4457">
          <cell r="B4457" t="str">
            <v>D</v>
          </cell>
          <cell r="C4457" t="str">
            <v>Medically Needy 21+</v>
          </cell>
          <cell r="K4457">
            <v>113.129032258065</v>
          </cell>
          <cell r="M4457">
            <v>0</v>
          </cell>
        </row>
        <row r="4458">
          <cell r="B4458" t="str">
            <v>D</v>
          </cell>
          <cell r="C4458" t="str">
            <v>Medically Needy 21+</v>
          </cell>
          <cell r="K4458">
            <v>8.0645161290322598</v>
          </cell>
          <cell r="M4458">
            <v>0</v>
          </cell>
        </row>
        <row r="4459">
          <cell r="B4459" t="str">
            <v>D</v>
          </cell>
          <cell r="C4459" t="str">
            <v>Medically Needy 21+</v>
          </cell>
          <cell r="K4459">
            <v>40.322580645161302</v>
          </cell>
          <cell r="M4459">
            <v>0</v>
          </cell>
        </row>
        <row r="4460">
          <cell r="B4460" t="str">
            <v>D</v>
          </cell>
          <cell r="C4460" t="str">
            <v>Medically Needy 21+</v>
          </cell>
          <cell r="K4460">
            <v>2</v>
          </cell>
          <cell r="M4460">
            <v>0</v>
          </cell>
        </row>
        <row r="4461">
          <cell r="B4461" t="str">
            <v>D</v>
          </cell>
          <cell r="C4461" t="str">
            <v>Medically Needy 21+</v>
          </cell>
          <cell r="K4461">
            <v>1</v>
          </cell>
          <cell r="M4461">
            <v>0</v>
          </cell>
        </row>
        <row r="4462">
          <cell r="B4462" t="str">
            <v>D</v>
          </cell>
          <cell r="C4462" t="str">
            <v>Medically Needy 21+</v>
          </cell>
          <cell r="K4462">
            <v>8</v>
          </cell>
          <cell r="M4462">
            <v>0</v>
          </cell>
        </row>
        <row r="4463">
          <cell r="B4463" t="str">
            <v>E</v>
          </cell>
          <cell r="C4463" t="str">
            <v>Medicaid Only/Dual Eligible 0-20</v>
          </cell>
          <cell r="K4463">
            <v>7</v>
          </cell>
          <cell r="M4463">
            <v>0</v>
          </cell>
        </row>
        <row r="4464">
          <cell r="B4464" t="str">
            <v>E</v>
          </cell>
          <cell r="C4464" t="str">
            <v>Medicaid Only/Dual Eligible 0-20</v>
          </cell>
          <cell r="K4464">
            <v>1012075.90322581</v>
          </cell>
          <cell r="M4464">
            <v>0</v>
          </cell>
        </row>
        <row r="4465">
          <cell r="B4465" t="str">
            <v>E</v>
          </cell>
          <cell r="C4465" t="str">
            <v>Medicaid Only/Dual Eligible 0-20</v>
          </cell>
          <cell r="K4465">
            <v>622</v>
          </cell>
          <cell r="M4465">
            <v>0</v>
          </cell>
        </row>
        <row r="4466">
          <cell r="B4466" t="str">
            <v>E</v>
          </cell>
          <cell r="C4466" t="str">
            <v>Medicaid Only/Dual Eligible 0-20</v>
          </cell>
          <cell r="K4466">
            <v>54615.041935483903</v>
          </cell>
          <cell r="M4466">
            <v>0</v>
          </cell>
        </row>
        <row r="4467">
          <cell r="B4467" t="str">
            <v>E</v>
          </cell>
          <cell r="C4467" t="str">
            <v>Medicaid Only/Dual Eligible 0-20</v>
          </cell>
          <cell r="K4467">
            <v>6</v>
          </cell>
          <cell r="M4467">
            <v>0</v>
          </cell>
        </row>
        <row r="4468">
          <cell r="B4468" t="str">
            <v>E</v>
          </cell>
          <cell r="C4468" t="str">
            <v>Medicaid Only/Dual Eligible 0-20</v>
          </cell>
          <cell r="K4468">
            <v>108</v>
          </cell>
          <cell r="M4468">
            <v>0</v>
          </cell>
        </row>
        <row r="4469">
          <cell r="B4469" t="str">
            <v>E</v>
          </cell>
          <cell r="C4469" t="str">
            <v>Medicaid Only/Dual Eligible 0-20</v>
          </cell>
          <cell r="K4469">
            <v>3020.30967741936</v>
          </cell>
          <cell r="M4469">
            <v>0</v>
          </cell>
        </row>
        <row r="4470">
          <cell r="B4470" t="str">
            <v>E</v>
          </cell>
          <cell r="C4470" t="str">
            <v>Medicaid Only/Dual Eligible 0-20</v>
          </cell>
          <cell r="K4470">
            <v>7</v>
          </cell>
          <cell r="M4470">
            <v>0</v>
          </cell>
        </row>
        <row r="4471">
          <cell r="B4471" t="str">
            <v>E</v>
          </cell>
          <cell r="C4471" t="str">
            <v>Medicaid Only/Dual Eligible 0-20</v>
          </cell>
          <cell r="K4471">
            <v>674.27311827956999</v>
          </cell>
          <cell r="M4471">
            <v>0</v>
          </cell>
        </row>
        <row r="4472">
          <cell r="B4472" t="str">
            <v>E</v>
          </cell>
          <cell r="C4472" t="str">
            <v>Medicaid Only/Dual Eligible 0-20</v>
          </cell>
          <cell r="K4472">
            <v>6</v>
          </cell>
          <cell r="M4472">
            <v>0</v>
          </cell>
        </row>
        <row r="4473">
          <cell r="B4473" t="str">
            <v>E</v>
          </cell>
          <cell r="C4473" t="str">
            <v>Medicaid Only/Dual Eligible 0-20</v>
          </cell>
          <cell r="K4473">
            <v>1765.3612903225801</v>
          </cell>
          <cell r="M4473">
            <v>0</v>
          </cell>
        </row>
        <row r="4474">
          <cell r="B4474" t="str">
            <v>E</v>
          </cell>
          <cell r="C4474" t="str">
            <v>Medicaid Only/Dual Eligible 0-20</v>
          </cell>
          <cell r="K4474">
            <v>377</v>
          </cell>
          <cell r="M4474">
            <v>0</v>
          </cell>
        </row>
        <row r="4475">
          <cell r="B4475" t="str">
            <v>E</v>
          </cell>
          <cell r="C4475" t="str">
            <v>Medicaid Only/Dual Eligible 0-20</v>
          </cell>
          <cell r="K4475">
            <v>28.733333333333299</v>
          </cell>
          <cell r="M4475">
            <v>0</v>
          </cell>
        </row>
        <row r="4476">
          <cell r="B4476" t="str">
            <v>E</v>
          </cell>
          <cell r="C4476" t="str">
            <v>Medicaid Only/Dual Eligible 0-20</v>
          </cell>
          <cell r="K4476">
            <v>7</v>
          </cell>
          <cell r="M4476">
            <v>0</v>
          </cell>
        </row>
        <row r="4477">
          <cell r="B4477" t="str">
            <v>E</v>
          </cell>
          <cell r="C4477" t="str">
            <v>Medicaid Only/Dual Eligible 0-20</v>
          </cell>
          <cell r="K4477">
            <v>3100.6086021505398</v>
          </cell>
          <cell r="M4477">
            <v>0</v>
          </cell>
        </row>
        <row r="4478">
          <cell r="B4478" t="str">
            <v>E</v>
          </cell>
          <cell r="C4478" t="str">
            <v>Medicaid Only/Dual Eligible 0-20</v>
          </cell>
          <cell r="K4478">
            <v>8</v>
          </cell>
          <cell r="M4478">
            <v>0</v>
          </cell>
        </row>
        <row r="4479">
          <cell r="B4479" t="str">
            <v>E</v>
          </cell>
          <cell r="C4479" t="str">
            <v>Medicaid Only/Dual Eligible 0-20</v>
          </cell>
          <cell r="K4479">
            <v>3</v>
          </cell>
          <cell r="M4479">
            <v>0</v>
          </cell>
        </row>
        <row r="4480">
          <cell r="B4480" t="str">
            <v>E</v>
          </cell>
          <cell r="C4480" t="str">
            <v>Medicaid Only/Dual Eligible 0-20</v>
          </cell>
          <cell r="K4480">
            <v>1080</v>
          </cell>
          <cell r="M4480">
            <v>0</v>
          </cell>
        </row>
        <row r="4481">
          <cell r="B4481" t="str">
            <v>E</v>
          </cell>
          <cell r="C4481" t="str">
            <v>Medicaid Only/Dual Eligible 0-20</v>
          </cell>
          <cell r="K4481">
            <v>5</v>
          </cell>
          <cell r="M4481">
            <v>0</v>
          </cell>
        </row>
        <row r="4482">
          <cell r="B4482" t="str">
            <v>E</v>
          </cell>
          <cell r="C4482" t="str">
            <v>Medicaid Only/Dual Eligible 0-20</v>
          </cell>
          <cell r="K4482">
            <v>1</v>
          </cell>
          <cell r="M4482">
            <v>0</v>
          </cell>
        </row>
        <row r="4483">
          <cell r="B4483" t="str">
            <v>E</v>
          </cell>
          <cell r="C4483" t="str">
            <v>Medicaid Only/Dual Eligible 0-20</v>
          </cell>
          <cell r="K4483">
            <v>13</v>
          </cell>
          <cell r="M4483">
            <v>0</v>
          </cell>
        </row>
        <row r="4484">
          <cell r="B4484" t="str">
            <v>E</v>
          </cell>
          <cell r="C4484" t="str">
            <v>Medicaid Only/Dual Eligible 0-20</v>
          </cell>
          <cell r="K4484">
            <v>12</v>
          </cell>
          <cell r="M4484">
            <v>0</v>
          </cell>
        </row>
        <row r="4485">
          <cell r="B4485" t="str">
            <v>E</v>
          </cell>
          <cell r="C4485" t="str">
            <v>Medicaid Only 21+</v>
          </cell>
          <cell r="K4485">
            <v>303766.94193548401</v>
          </cell>
          <cell r="M4485">
            <v>0</v>
          </cell>
        </row>
        <row r="4486">
          <cell r="B4486" t="str">
            <v>E</v>
          </cell>
          <cell r="C4486" t="str">
            <v>Medicaid Only 21+</v>
          </cell>
          <cell r="K4486">
            <v>655</v>
          </cell>
          <cell r="M4486">
            <v>0</v>
          </cell>
        </row>
        <row r="4487">
          <cell r="B4487" t="str">
            <v>E</v>
          </cell>
          <cell r="C4487" t="str">
            <v>Medicaid Only 21+</v>
          </cell>
          <cell r="K4487">
            <v>18</v>
          </cell>
          <cell r="M4487">
            <v>0</v>
          </cell>
        </row>
        <row r="4488">
          <cell r="B4488" t="str">
            <v>E</v>
          </cell>
          <cell r="C4488" t="str">
            <v>Medicaid Only 21+</v>
          </cell>
          <cell r="K4488">
            <v>2630.4193548387102</v>
          </cell>
          <cell r="M4488">
            <v>0</v>
          </cell>
        </row>
        <row r="4489">
          <cell r="B4489" t="str">
            <v>E</v>
          </cell>
          <cell r="C4489" t="str">
            <v>Medicaid Only 21+</v>
          </cell>
          <cell r="K4489">
            <v>80054.636559139806</v>
          </cell>
          <cell r="M4489">
            <v>0</v>
          </cell>
        </row>
        <row r="4490">
          <cell r="B4490" t="str">
            <v>E</v>
          </cell>
          <cell r="C4490" t="str">
            <v>Medicaid Only 21+</v>
          </cell>
          <cell r="K4490">
            <v>1107</v>
          </cell>
          <cell r="M4490">
            <v>0</v>
          </cell>
        </row>
        <row r="4491">
          <cell r="B4491" t="str">
            <v>E</v>
          </cell>
          <cell r="C4491" t="str">
            <v>Medicaid Only 21+</v>
          </cell>
          <cell r="K4491">
            <v>2234.8333333333298</v>
          </cell>
          <cell r="M4491">
            <v>0</v>
          </cell>
        </row>
        <row r="4492">
          <cell r="B4492" t="str">
            <v>E</v>
          </cell>
          <cell r="C4492" t="str">
            <v>Medicaid Only 21+</v>
          </cell>
          <cell r="K4492">
            <v>56</v>
          </cell>
          <cell r="M4492">
            <v>0</v>
          </cell>
        </row>
        <row r="4493">
          <cell r="B4493" t="str">
            <v>E</v>
          </cell>
          <cell r="C4493" t="str">
            <v>Medicaid Only 21+</v>
          </cell>
          <cell r="K4493">
            <v>9027.4193548387102</v>
          </cell>
          <cell r="M4493">
            <v>0</v>
          </cell>
        </row>
        <row r="4494">
          <cell r="B4494" t="str">
            <v>E</v>
          </cell>
          <cell r="C4494" t="str">
            <v>Medicaid Only 21+</v>
          </cell>
          <cell r="K4494">
            <v>129</v>
          </cell>
          <cell r="M4494">
            <v>0</v>
          </cell>
        </row>
        <row r="4495">
          <cell r="B4495" t="str">
            <v>E</v>
          </cell>
          <cell r="C4495" t="str">
            <v>Medicaid Only 21+</v>
          </cell>
          <cell r="K4495">
            <v>71</v>
          </cell>
          <cell r="M4495">
            <v>0</v>
          </cell>
        </row>
        <row r="4496">
          <cell r="B4496" t="str">
            <v>E</v>
          </cell>
          <cell r="C4496" t="str">
            <v>Medicaid Only 21+</v>
          </cell>
          <cell r="K4496">
            <v>3</v>
          </cell>
          <cell r="M4496">
            <v>0</v>
          </cell>
        </row>
        <row r="4497">
          <cell r="B4497" t="str">
            <v>E</v>
          </cell>
          <cell r="C4497" t="str">
            <v>Medicaid Only 21+</v>
          </cell>
          <cell r="K4497">
            <v>150</v>
          </cell>
          <cell r="M4497">
            <v>0</v>
          </cell>
        </row>
        <row r="4498">
          <cell r="B4498" t="str">
            <v>E</v>
          </cell>
          <cell r="C4498" t="str">
            <v>Medicaid Only 21+</v>
          </cell>
          <cell r="K4498">
            <v>1326.88709677419</v>
          </cell>
          <cell r="M4498">
            <v>0</v>
          </cell>
        </row>
        <row r="4499">
          <cell r="B4499" t="str">
            <v>E</v>
          </cell>
          <cell r="C4499" t="str">
            <v>Medicaid Only 21+</v>
          </cell>
          <cell r="K4499">
            <v>10</v>
          </cell>
          <cell r="M4499">
            <v>0</v>
          </cell>
        </row>
        <row r="4500">
          <cell r="B4500" t="str">
            <v>E</v>
          </cell>
          <cell r="C4500" t="str">
            <v>Medicaid Only 21+</v>
          </cell>
          <cell r="K4500">
            <v>41407.640860215099</v>
          </cell>
          <cell r="M4500">
            <v>0</v>
          </cell>
        </row>
        <row r="4501">
          <cell r="B4501" t="str">
            <v>E</v>
          </cell>
          <cell r="C4501" t="str">
            <v>Medicaid Only 21+</v>
          </cell>
          <cell r="K4501">
            <v>139.203225806452</v>
          </cell>
          <cell r="M4501">
            <v>0</v>
          </cell>
        </row>
        <row r="4502">
          <cell r="B4502" t="str">
            <v>E</v>
          </cell>
          <cell r="C4502" t="str">
            <v>Medicaid Only 21+</v>
          </cell>
          <cell r="K4502">
            <v>5141.3010752688197</v>
          </cell>
          <cell r="M4502">
            <v>0</v>
          </cell>
        </row>
        <row r="4503">
          <cell r="B4503" t="str">
            <v>E</v>
          </cell>
          <cell r="C4503" t="str">
            <v>Medicaid Only 21+</v>
          </cell>
          <cell r="K4503">
            <v>54.766666666666701</v>
          </cell>
          <cell r="M4503">
            <v>0</v>
          </cell>
        </row>
        <row r="4504">
          <cell r="B4504" t="str">
            <v>E</v>
          </cell>
          <cell r="C4504" t="str">
            <v>Medicaid Only 21+</v>
          </cell>
          <cell r="K4504">
            <v>180</v>
          </cell>
          <cell r="M4504">
            <v>0</v>
          </cell>
        </row>
        <row r="4505">
          <cell r="B4505" t="str">
            <v>E</v>
          </cell>
          <cell r="C4505" t="str">
            <v>Medicaid Only 21+</v>
          </cell>
          <cell r="K4505">
            <v>6639.6967741935496</v>
          </cell>
          <cell r="M4505">
            <v>0</v>
          </cell>
        </row>
        <row r="4506">
          <cell r="B4506" t="str">
            <v>E</v>
          </cell>
          <cell r="C4506" t="str">
            <v>Medicaid Only 21+</v>
          </cell>
          <cell r="K4506">
            <v>136</v>
          </cell>
          <cell r="M4506">
            <v>0</v>
          </cell>
        </row>
        <row r="4507">
          <cell r="B4507" t="str">
            <v>E</v>
          </cell>
          <cell r="C4507" t="str">
            <v>Medicaid Only 21+</v>
          </cell>
          <cell r="K4507">
            <v>3</v>
          </cell>
          <cell r="M4507">
            <v>0</v>
          </cell>
        </row>
        <row r="4508">
          <cell r="B4508" t="str">
            <v>E</v>
          </cell>
          <cell r="C4508" t="str">
            <v>Medicaid Only 21+</v>
          </cell>
          <cell r="K4508">
            <v>386</v>
          </cell>
          <cell r="M4508">
            <v>0</v>
          </cell>
        </row>
        <row r="4509">
          <cell r="B4509" t="str">
            <v>E</v>
          </cell>
          <cell r="C4509" t="str">
            <v>Medicaid Only 21+</v>
          </cell>
          <cell r="K4509">
            <v>4517.2516129032301</v>
          </cell>
          <cell r="M4509">
            <v>0</v>
          </cell>
        </row>
        <row r="4510">
          <cell r="B4510" t="str">
            <v>E</v>
          </cell>
          <cell r="C4510" t="str">
            <v>Medicaid Only 21+</v>
          </cell>
          <cell r="K4510">
            <v>20</v>
          </cell>
          <cell r="M4510">
            <v>0</v>
          </cell>
        </row>
        <row r="4511">
          <cell r="B4511" t="str">
            <v>E</v>
          </cell>
          <cell r="C4511" t="str">
            <v>Medicaid Only 21+</v>
          </cell>
          <cell r="K4511">
            <v>159</v>
          </cell>
          <cell r="M4511">
            <v>0</v>
          </cell>
        </row>
        <row r="4512">
          <cell r="B4512" t="str">
            <v>E</v>
          </cell>
          <cell r="C4512" t="str">
            <v>Medicaid Only 21+</v>
          </cell>
          <cell r="K4512">
            <v>65</v>
          </cell>
          <cell r="M4512">
            <v>0</v>
          </cell>
        </row>
        <row r="4513">
          <cell r="B4513" t="str">
            <v>E</v>
          </cell>
          <cell r="C4513" t="str">
            <v>Medicaid Only 21+</v>
          </cell>
          <cell r="K4513">
            <v>1003.18494623656</v>
          </cell>
          <cell r="M4513">
            <v>0</v>
          </cell>
        </row>
        <row r="4514">
          <cell r="B4514" t="str">
            <v>E</v>
          </cell>
          <cell r="C4514" t="str">
            <v>Medicaid Only 21+</v>
          </cell>
          <cell r="K4514">
            <v>5</v>
          </cell>
          <cell r="M4514">
            <v>0</v>
          </cell>
        </row>
        <row r="4515">
          <cell r="B4515" t="str">
            <v>E</v>
          </cell>
          <cell r="C4515" t="str">
            <v>Medicaid Only 21+</v>
          </cell>
          <cell r="K4515">
            <v>94</v>
          </cell>
          <cell r="M4515">
            <v>0</v>
          </cell>
        </row>
        <row r="4516">
          <cell r="B4516" t="str">
            <v>E</v>
          </cell>
          <cell r="C4516" t="str">
            <v>Medicaid Only 21+</v>
          </cell>
          <cell r="K4516">
            <v>231</v>
          </cell>
          <cell r="M4516">
            <v>0</v>
          </cell>
        </row>
        <row r="4517">
          <cell r="B4517" t="str">
            <v>E</v>
          </cell>
          <cell r="C4517" t="str">
            <v>Medicaid Only 21+</v>
          </cell>
          <cell r="K4517">
            <v>2</v>
          </cell>
          <cell r="M4517">
            <v>0</v>
          </cell>
        </row>
        <row r="4518">
          <cell r="B4518" t="str">
            <v>E</v>
          </cell>
          <cell r="C4518" t="str">
            <v>Medicaid Only 21+</v>
          </cell>
          <cell r="K4518">
            <v>1009.5311827957</v>
          </cell>
          <cell r="M4518">
            <v>0</v>
          </cell>
        </row>
        <row r="4519">
          <cell r="B4519" t="str">
            <v>E</v>
          </cell>
          <cell r="C4519" t="str">
            <v>Medicaid Only 21+</v>
          </cell>
          <cell r="K4519">
            <v>1</v>
          </cell>
          <cell r="M4519">
            <v>0</v>
          </cell>
        </row>
        <row r="4520">
          <cell r="B4520" t="str">
            <v>E</v>
          </cell>
          <cell r="C4520" t="str">
            <v>Medicaid Only 21+</v>
          </cell>
          <cell r="K4520">
            <v>205</v>
          </cell>
          <cell r="M4520">
            <v>0</v>
          </cell>
        </row>
        <row r="4521">
          <cell r="B4521" t="str">
            <v>E</v>
          </cell>
          <cell r="C4521" t="str">
            <v>Medicaid Only 21+</v>
          </cell>
          <cell r="K4521">
            <v>5</v>
          </cell>
          <cell r="M4521">
            <v>0</v>
          </cell>
        </row>
        <row r="4522">
          <cell r="B4522" t="str">
            <v>E</v>
          </cell>
          <cell r="C4522" t="str">
            <v>Medicaid Only 21+</v>
          </cell>
          <cell r="K4522">
            <v>3988.15483870968</v>
          </cell>
          <cell r="M4522">
            <v>0</v>
          </cell>
        </row>
        <row r="4523">
          <cell r="B4523" t="str">
            <v>E</v>
          </cell>
          <cell r="C4523" t="str">
            <v>Medicaid Only 21+</v>
          </cell>
          <cell r="K4523">
            <v>87</v>
          </cell>
          <cell r="M4523">
            <v>0</v>
          </cell>
        </row>
        <row r="4524">
          <cell r="B4524" t="str">
            <v>E</v>
          </cell>
          <cell r="C4524" t="str">
            <v>Medicaid Only 21+</v>
          </cell>
          <cell r="K4524">
            <v>18</v>
          </cell>
          <cell r="M4524">
            <v>0</v>
          </cell>
        </row>
        <row r="4525">
          <cell r="B4525" t="str">
            <v>E</v>
          </cell>
          <cell r="C4525" t="str">
            <v>Medicaid Only 21+</v>
          </cell>
          <cell r="K4525">
            <v>39</v>
          </cell>
          <cell r="M4525">
            <v>0</v>
          </cell>
        </row>
        <row r="4526">
          <cell r="B4526" t="str">
            <v>E</v>
          </cell>
          <cell r="C4526" t="str">
            <v>Medicaid Only 21+</v>
          </cell>
          <cell r="K4526">
            <v>2653.9677419354798</v>
          </cell>
          <cell r="M4526">
            <v>0</v>
          </cell>
        </row>
        <row r="4527">
          <cell r="B4527" t="str">
            <v>E</v>
          </cell>
          <cell r="C4527" t="str">
            <v>Medicaid Only 21+</v>
          </cell>
          <cell r="K4527">
            <v>24</v>
          </cell>
          <cell r="M4527">
            <v>0</v>
          </cell>
        </row>
        <row r="4528">
          <cell r="B4528" t="str">
            <v>E</v>
          </cell>
          <cell r="C4528" t="str">
            <v>Medicaid Only 21+</v>
          </cell>
          <cell r="K4528">
            <v>3</v>
          </cell>
          <cell r="M4528">
            <v>0</v>
          </cell>
        </row>
        <row r="4529">
          <cell r="B4529" t="str">
            <v>E</v>
          </cell>
          <cell r="C4529" t="str">
            <v>Medicaid Only 21+</v>
          </cell>
          <cell r="K4529">
            <v>9</v>
          </cell>
          <cell r="M4529">
            <v>0</v>
          </cell>
        </row>
        <row r="4530">
          <cell r="B4530" t="str">
            <v>E</v>
          </cell>
          <cell r="C4530" t="str">
            <v>Medicaid Only 21+</v>
          </cell>
          <cell r="K4530">
            <v>6</v>
          </cell>
          <cell r="M4530">
            <v>0</v>
          </cell>
        </row>
        <row r="4531">
          <cell r="B4531" t="str">
            <v>E</v>
          </cell>
          <cell r="C4531" t="str">
            <v>Medicaid Only 21+</v>
          </cell>
          <cell r="K4531">
            <v>9</v>
          </cell>
          <cell r="M4531">
            <v>0</v>
          </cell>
        </row>
        <row r="4532">
          <cell r="B4532" t="str">
            <v>E</v>
          </cell>
          <cell r="C4532" t="str">
            <v>Medicaid Only 21+</v>
          </cell>
          <cell r="K4532">
            <v>1</v>
          </cell>
          <cell r="M4532">
            <v>0</v>
          </cell>
        </row>
        <row r="4533">
          <cell r="B4533" t="str">
            <v>E</v>
          </cell>
          <cell r="C4533" t="str">
            <v>Medicaid Only 21+</v>
          </cell>
          <cell r="K4533">
            <v>23</v>
          </cell>
          <cell r="M4533">
            <v>0</v>
          </cell>
        </row>
        <row r="4534">
          <cell r="B4534" t="str">
            <v>E</v>
          </cell>
          <cell r="C4534" t="str">
            <v>Medicaid Only 21+</v>
          </cell>
          <cell r="K4534">
            <v>4</v>
          </cell>
          <cell r="M4534">
            <v>0</v>
          </cell>
        </row>
        <row r="4535">
          <cell r="B4535" t="str">
            <v>E</v>
          </cell>
          <cell r="C4535" t="str">
            <v>Medicaid Only 21+</v>
          </cell>
          <cell r="K4535">
            <v>2</v>
          </cell>
          <cell r="M4535">
            <v>0</v>
          </cell>
        </row>
        <row r="4536">
          <cell r="B4536" t="str">
            <v>E</v>
          </cell>
          <cell r="C4536" t="str">
            <v>Medicaid Only 21+</v>
          </cell>
          <cell r="K4536">
            <v>55</v>
          </cell>
          <cell r="M4536">
            <v>0</v>
          </cell>
        </row>
        <row r="4537">
          <cell r="B4537" t="str">
            <v>E</v>
          </cell>
          <cell r="C4537" t="str">
            <v>Dual Eligible 21+</v>
          </cell>
          <cell r="K4537">
            <v>10857.1344086022</v>
          </cell>
          <cell r="M4537">
            <v>0</v>
          </cell>
        </row>
        <row r="4538">
          <cell r="B4538" t="str">
            <v>E</v>
          </cell>
          <cell r="C4538" t="str">
            <v>Dual Eligible 21+</v>
          </cell>
          <cell r="K4538">
            <v>739.39462365591396</v>
          </cell>
          <cell r="M4538">
            <v>0</v>
          </cell>
        </row>
        <row r="4539">
          <cell r="B4539" t="str">
            <v>E</v>
          </cell>
          <cell r="C4539" t="str">
            <v>Dual Eligible 21+</v>
          </cell>
          <cell r="K4539">
            <v>36</v>
          </cell>
          <cell r="M4539">
            <v>0</v>
          </cell>
        </row>
        <row r="4540">
          <cell r="B4540" t="str">
            <v>E</v>
          </cell>
          <cell r="C4540" t="str">
            <v>Dual Eligible 21+</v>
          </cell>
          <cell r="K4540">
            <v>499.03333333333302</v>
          </cell>
          <cell r="M4540">
            <v>0</v>
          </cell>
        </row>
        <row r="4541">
          <cell r="B4541" t="str">
            <v>E</v>
          </cell>
          <cell r="C4541" t="str">
            <v>Dual Eligible 21+</v>
          </cell>
          <cell r="K4541">
            <v>6375.7311827957001</v>
          </cell>
          <cell r="M4541">
            <v>0</v>
          </cell>
        </row>
        <row r="4542">
          <cell r="B4542" t="str">
            <v>E</v>
          </cell>
          <cell r="C4542" t="str">
            <v>Dual Eligible 21+</v>
          </cell>
          <cell r="K4542">
            <v>1275.96774193548</v>
          </cell>
          <cell r="M4542">
            <v>0</v>
          </cell>
        </row>
        <row r="4543">
          <cell r="B4543" t="str">
            <v>E</v>
          </cell>
          <cell r="C4543" t="str">
            <v>Dual Eligible 21+</v>
          </cell>
          <cell r="K4543">
            <v>46</v>
          </cell>
          <cell r="M4543">
            <v>0</v>
          </cell>
        </row>
        <row r="4544">
          <cell r="B4544" t="str">
            <v>E</v>
          </cell>
          <cell r="C4544" t="str">
            <v>Dual Eligible 21+</v>
          </cell>
          <cell r="K4544">
            <v>361.7</v>
          </cell>
          <cell r="M4544">
            <v>0</v>
          </cell>
        </row>
        <row r="4545">
          <cell r="B4545" t="str">
            <v>E</v>
          </cell>
          <cell r="C4545" t="str">
            <v>Dual Eligible 21+</v>
          </cell>
          <cell r="K4545">
            <v>16406.949462365599</v>
          </cell>
          <cell r="M4545">
            <v>0</v>
          </cell>
        </row>
        <row r="4546">
          <cell r="B4546" t="str">
            <v>E</v>
          </cell>
          <cell r="C4546" t="str">
            <v>Dual Eligible 21+</v>
          </cell>
          <cell r="K4546">
            <v>5878.6451612903202</v>
          </cell>
          <cell r="M4546">
            <v>0</v>
          </cell>
        </row>
        <row r="4547">
          <cell r="B4547" t="str">
            <v>E</v>
          </cell>
          <cell r="C4547" t="str">
            <v>Dual Eligible 21+</v>
          </cell>
          <cell r="K4547">
            <v>28</v>
          </cell>
          <cell r="M4547">
            <v>0</v>
          </cell>
        </row>
        <row r="4548">
          <cell r="B4548" t="str">
            <v>E</v>
          </cell>
          <cell r="C4548" t="str">
            <v>Dual Eligible 21+</v>
          </cell>
          <cell r="K4548">
            <v>237.166666666667</v>
          </cell>
          <cell r="M4548">
            <v>0</v>
          </cell>
        </row>
        <row r="4549">
          <cell r="B4549" t="str">
            <v>E</v>
          </cell>
          <cell r="C4549" t="str">
            <v>Dual Eligible 21+</v>
          </cell>
          <cell r="K4549">
            <v>7726.8032258064504</v>
          </cell>
          <cell r="M4549">
            <v>0</v>
          </cell>
        </row>
        <row r="4550">
          <cell r="B4550" t="str">
            <v>E</v>
          </cell>
          <cell r="C4550" t="str">
            <v>Dual Eligible 21+</v>
          </cell>
          <cell r="K4550">
            <v>3325.4204301075301</v>
          </cell>
          <cell r="M4550">
            <v>0</v>
          </cell>
        </row>
        <row r="4551">
          <cell r="B4551" t="str">
            <v>E</v>
          </cell>
          <cell r="C4551" t="str">
            <v>Dual Eligible 21+</v>
          </cell>
          <cell r="K4551">
            <v>82.001075268817203</v>
          </cell>
          <cell r="M4551">
            <v>0</v>
          </cell>
        </row>
        <row r="4552">
          <cell r="B4552" t="str">
            <v>E</v>
          </cell>
          <cell r="C4552" t="str">
            <v>Dual Eligible 21+</v>
          </cell>
          <cell r="K4552">
            <v>64</v>
          </cell>
          <cell r="M4552">
            <v>0</v>
          </cell>
        </row>
        <row r="4553">
          <cell r="B4553" t="str">
            <v>E</v>
          </cell>
          <cell r="C4553" t="str">
            <v>Dual Eligible 21+</v>
          </cell>
          <cell r="K4553">
            <v>126.45698924731199</v>
          </cell>
          <cell r="M4553">
            <v>0</v>
          </cell>
        </row>
        <row r="4554">
          <cell r="B4554" t="str">
            <v>E</v>
          </cell>
          <cell r="C4554" t="str">
            <v>Dual Eligible 21+</v>
          </cell>
          <cell r="K4554">
            <v>3</v>
          </cell>
          <cell r="M4554">
            <v>0</v>
          </cell>
        </row>
        <row r="4555">
          <cell r="B4555" t="str">
            <v>E</v>
          </cell>
          <cell r="C4555" t="str">
            <v>Dual Eligible 21+</v>
          </cell>
          <cell r="K4555">
            <v>94.935483870967701</v>
          </cell>
          <cell r="M4555">
            <v>0</v>
          </cell>
        </row>
        <row r="4556">
          <cell r="B4556" t="str">
            <v>E</v>
          </cell>
          <cell r="C4556" t="str">
            <v>Dual Eligible 21+</v>
          </cell>
          <cell r="K4556">
            <v>503.11612903225802</v>
          </cell>
          <cell r="M4556">
            <v>0</v>
          </cell>
        </row>
        <row r="4557">
          <cell r="B4557" t="str">
            <v>E</v>
          </cell>
          <cell r="C4557" t="str">
            <v>Dual Eligible 21+</v>
          </cell>
          <cell r="K4557">
            <v>176.96774193548401</v>
          </cell>
          <cell r="M4557">
            <v>0</v>
          </cell>
        </row>
        <row r="4558">
          <cell r="B4558" t="str">
            <v>E</v>
          </cell>
          <cell r="C4558" t="str">
            <v>Dual Eligible 21+</v>
          </cell>
          <cell r="K4558">
            <v>32</v>
          </cell>
          <cell r="M4558">
            <v>0</v>
          </cell>
        </row>
        <row r="4559">
          <cell r="B4559" t="str">
            <v>E</v>
          </cell>
          <cell r="C4559" t="str">
            <v>Dual Eligible 21+</v>
          </cell>
          <cell r="K4559">
            <v>7</v>
          </cell>
          <cell r="M4559">
            <v>0</v>
          </cell>
        </row>
        <row r="4560">
          <cell r="B4560" t="str">
            <v>E</v>
          </cell>
          <cell r="C4560" t="str">
            <v>Dual Eligible 21+</v>
          </cell>
          <cell r="K4560">
            <v>403.50107526881698</v>
          </cell>
          <cell r="M4560">
            <v>0</v>
          </cell>
        </row>
        <row r="4561">
          <cell r="B4561" t="str">
            <v>E</v>
          </cell>
          <cell r="C4561" t="str">
            <v>Dual Eligible 21+</v>
          </cell>
          <cell r="K4561">
            <v>597.86989247311794</v>
          </cell>
          <cell r="M4561">
            <v>0</v>
          </cell>
        </row>
        <row r="4562">
          <cell r="B4562" t="str">
            <v>E</v>
          </cell>
          <cell r="C4562" t="str">
            <v>Dual Eligible 21+</v>
          </cell>
          <cell r="K4562">
            <v>24.9677419354839</v>
          </cell>
          <cell r="M4562">
            <v>0</v>
          </cell>
        </row>
        <row r="4563">
          <cell r="B4563" t="str">
            <v>E</v>
          </cell>
          <cell r="C4563" t="str">
            <v>Dual Eligible 21+</v>
          </cell>
          <cell r="K4563">
            <v>7</v>
          </cell>
          <cell r="M4563">
            <v>0</v>
          </cell>
        </row>
        <row r="4564">
          <cell r="B4564" t="str">
            <v>E</v>
          </cell>
          <cell r="C4564" t="str">
            <v>Dual Eligible 21+</v>
          </cell>
          <cell r="K4564">
            <v>1370.97956989247</v>
          </cell>
          <cell r="M4564">
            <v>0</v>
          </cell>
        </row>
        <row r="4565">
          <cell r="B4565" t="str">
            <v>E</v>
          </cell>
          <cell r="C4565" t="str">
            <v>Dual Eligible 21+</v>
          </cell>
          <cell r="K4565">
            <v>1789.41935483871</v>
          </cell>
          <cell r="M4565">
            <v>0</v>
          </cell>
        </row>
        <row r="4566">
          <cell r="B4566" t="str">
            <v>E</v>
          </cell>
          <cell r="C4566" t="str">
            <v>Dual Eligible 21+</v>
          </cell>
          <cell r="K4566">
            <v>6</v>
          </cell>
          <cell r="M4566">
            <v>0</v>
          </cell>
        </row>
        <row r="4567">
          <cell r="B4567" t="str">
            <v>E</v>
          </cell>
          <cell r="C4567" t="str">
            <v>Dual Eligible 21+</v>
          </cell>
          <cell r="K4567">
            <v>38</v>
          </cell>
          <cell r="M4567">
            <v>0</v>
          </cell>
        </row>
        <row r="4568">
          <cell r="B4568" t="str">
            <v>E</v>
          </cell>
          <cell r="C4568" t="str">
            <v>Dual Eligible 21+</v>
          </cell>
          <cell r="K4568">
            <v>3561.7086021505402</v>
          </cell>
          <cell r="M4568">
            <v>0</v>
          </cell>
        </row>
        <row r="4569">
          <cell r="B4569" t="str">
            <v>E</v>
          </cell>
          <cell r="C4569" t="str">
            <v>Dual Eligible 21+</v>
          </cell>
          <cell r="K4569">
            <v>416.41935483870998</v>
          </cell>
          <cell r="M4569">
            <v>0</v>
          </cell>
        </row>
        <row r="4570">
          <cell r="B4570" t="str">
            <v>E</v>
          </cell>
          <cell r="C4570" t="str">
            <v>Dual Eligible 21+</v>
          </cell>
          <cell r="K4570">
            <v>14</v>
          </cell>
          <cell r="M4570">
            <v>0</v>
          </cell>
        </row>
        <row r="4571">
          <cell r="B4571" t="str">
            <v>E</v>
          </cell>
          <cell r="C4571" t="str">
            <v>Dual Eligible 21+</v>
          </cell>
          <cell r="K4571">
            <v>30</v>
          </cell>
          <cell r="M4571">
            <v>0</v>
          </cell>
        </row>
        <row r="4572">
          <cell r="B4572" t="str">
            <v>E</v>
          </cell>
          <cell r="C4572" t="str">
            <v>Dual Eligible 21+</v>
          </cell>
          <cell r="K4572">
            <v>3</v>
          </cell>
          <cell r="M4572">
            <v>0</v>
          </cell>
        </row>
        <row r="4573">
          <cell r="B4573" t="str">
            <v>E</v>
          </cell>
          <cell r="C4573" t="str">
            <v>Dual Eligible 21+</v>
          </cell>
          <cell r="K4573">
            <v>4</v>
          </cell>
          <cell r="M4573">
            <v>0</v>
          </cell>
        </row>
        <row r="4574">
          <cell r="B4574" t="str">
            <v>E</v>
          </cell>
          <cell r="C4574" t="str">
            <v>Dual Eligible 21+</v>
          </cell>
          <cell r="K4574">
            <v>2711.2698924731199</v>
          </cell>
          <cell r="M4574">
            <v>0</v>
          </cell>
        </row>
        <row r="4575">
          <cell r="B4575" t="str">
            <v>E</v>
          </cell>
          <cell r="C4575" t="str">
            <v>Dual Eligible 21+</v>
          </cell>
          <cell r="K4575">
            <v>57</v>
          </cell>
          <cell r="M4575">
            <v>0</v>
          </cell>
        </row>
        <row r="4576">
          <cell r="B4576" t="str">
            <v>E</v>
          </cell>
          <cell r="C4576" t="str">
            <v>Dual Eligible 21+</v>
          </cell>
          <cell r="K4576">
            <v>3</v>
          </cell>
          <cell r="M4576">
            <v>0</v>
          </cell>
        </row>
        <row r="4577">
          <cell r="B4577" t="str">
            <v>E</v>
          </cell>
          <cell r="C4577" t="str">
            <v>Dual Eligible 21+</v>
          </cell>
          <cell r="K4577">
            <v>1694.9666666666701</v>
          </cell>
          <cell r="M4577">
            <v>0</v>
          </cell>
        </row>
        <row r="4578">
          <cell r="B4578" t="str">
            <v>E</v>
          </cell>
          <cell r="C4578" t="str">
            <v>Dual Eligible 21+</v>
          </cell>
          <cell r="K4578">
            <v>26</v>
          </cell>
          <cell r="M4578">
            <v>0</v>
          </cell>
        </row>
        <row r="4579">
          <cell r="B4579" t="str">
            <v>E</v>
          </cell>
          <cell r="C4579" t="str">
            <v>Dual Eligible 21+</v>
          </cell>
          <cell r="K4579">
            <v>9</v>
          </cell>
          <cell r="M4579">
            <v>0</v>
          </cell>
        </row>
        <row r="4580">
          <cell r="B4580" t="str">
            <v>E</v>
          </cell>
          <cell r="C4580" t="str">
            <v>Dual Eligible 21+</v>
          </cell>
          <cell r="K4580">
            <v>197</v>
          </cell>
          <cell r="M4580">
            <v>0</v>
          </cell>
        </row>
        <row r="4581">
          <cell r="B4581" t="str">
            <v>E</v>
          </cell>
          <cell r="C4581" t="str">
            <v>Dual Eligible 21+</v>
          </cell>
          <cell r="K4581">
            <v>3</v>
          </cell>
          <cell r="M4581">
            <v>0</v>
          </cell>
        </row>
        <row r="4582">
          <cell r="B4582" t="str">
            <v>E</v>
          </cell>
          <cell r="C4582" t="str">
            <v>Dual Eligible 21+</v>
          </cell>
          <cell r="K4582">
            <v>170</v>
          </cell>
          <cell r="M4582">
            <v>0</v>
          </cell>
        </row>
        <row r="4583">
          <cell r="B4583" t="str">
            <v>E</v>
          </cell>
          <cell r="C4583" t="str">
            <v>Dual Eligible 21+</v>
          </cell>
          <cell r="K4583">
            <v>14</v>
          </cell>
          <cell r="M4583">
            <v>0</v>
          </cell>
        </row>
        <row r="4584">
          <cell r="B4584" t="str">
            <v>E</v>
          </cell>
          <cell r="C4584" t="str">
            <v>Dual Eligible 21+</v>
          </cell>
          <cell r="K4584">
            <v>3</v>
          </cell>
          <cell r="M4584">
            <v>0</v>
          </cell>
        </row>
        <row r="4585">
          <cell r="B4585" t="str">
            <v>E</v>
          </cell>
          <cell r="C4585" t="str">
            <v>Dual Eligible 21+</v>
          </cell>
          <cell r="K4585">
            <v>2</v>
          </cell>
          <cell r="M4585">
            <v>0</v>
          </cell>
        </row>
        <row r="4586">
          <cell r="B4586" t="str">
            <v>E</v>
          </cell>
          <cell r="C4586" t="str">
            <v>Dual Eligible 21+</v>
          </cell>
          <cell r="K4586">
            <v>3</v>
          </cell>
          <cell r="M4586">
            <v>0</v>
          </cell>
        </row>
        <row r="4587">
          <cell r="B4587" t="str">
            <v>E</v>
          </cell>
          <cell r="C4587" t="str">
            <v>Dual Eligible 21+</v>
          </cell>
          <cell r="K4587">
            <v>4</v>
          </cell>
          <cell r="M4587">
            <v>0</v>
          </cell>
        </row>
        <row r="4588">
          <cell r="B4588" t="str">
            <v>E</v>
          </cell>
          <cell r="C4588" t="str">
            <v>Dual Eligible 21+</v>
          </cell>
          <cell r="K4588">
            <v>12</v>
          </cell>
          <cell r="M4588">
            <v>0</v>
          </cell>
        </row>
        <row r="4589">
          <cell r="B4589" t="str">
            <v>E</v>
          </cell>
          <cell r="C4589" t="str">
            <v>Dual Eligible 21+</v>
          </cell>
          <cell r="K4589">
            <v>15</v>
          </cell>
          <cell r="M4589">
            <v>0</v>
          </cell>
        </row>
        <row r="4590">
          <cell r="B4590" t="str">
            <v>E</v>
          </cell>
          <cell r="C4590" t="str">
            <v>Dual Eligible 21+</v>
          </cell>
          <cell r="K4590">
            <v>7</v>
          </cell>
          <cell r="M4590">
            <v>0</v>
          </cell>
        </row>
        <row r="4591">
          <cell r="B4591" t="str">
            <v>E</v>
          </cell>
          <cell r="C4591" t="str">
            <v>Dual Eligible 21+</v>
          </cell>
          <cell r="K4591">
            <v>8</v>
          </cell>
          <cell r="M4591">
            <v>0</v>
          </cell>
        </row>
        <row r="4592">
          <cell r="B4592" t="str">
            <v>E</v>
          </cell>
          <cell r="C4592" t="str">
            <v>Dual Eligible 21+</v>
          </cell>
          <cell r="K4592">
            <v>6</v>
          </cell>
          <cell r="M4592">
            <v>0</v>
          </cell>
        </row>
        <row r="4593">
          <cell r="B4593" t="str">
            <v>E</v>
          </cell>
          <cell r="C4593" t="str">
            <v>Medically Needy 0-20</v>
          </cell>
          <cell r="K4593">
            <v>6189.6322580645201</v>
          </cell>
          <cell r="M4593">
            <v>0</v>
          </cell>
        </row>
        <row r="4594">
          <cell r="B4594" t="str">
            <v>E</v>
          </cell>
          <cell r="C4594" t="str">
            <v>Medically Needy 0-20</v>
          </cell>
          <cell r="K4594">
            <v>494.94193548387102</v>
          </cell>
          <cell r="M4594">
            <v>0</v>
          </cell>
        </row>
        <row r="4595">
          <cell r="B4595" t="str">
            <v>E</v>
          </cell>
          <cell r="C4595" t="str">
            <v>Medically Needy 0-20</v>
          </cell>
          <cell r="K4595">
            <v>2</v>
          </cell>
          <cell r="M4595">
            <v>0</v>
          </cell>
        </row>
        <row r="4596">
          <cell r="B4596" t="str">
            <v>E</v>
          </cell>
          <cell r="C4596" t="str">
            <v>Medically Needy 0-20</v>
          </cell>
          <cell r="K4596">
            <v>6</v>
          </cell>
          <cell r="M4596">
            <v>0</v>
          </cell>
        </row>
        <row r="4597">
          <cell r="B4597" t="str">
            <v>E</v>
          </cell>
          <cell r="C4597" t="str">
            <v>Medically Needy 21+</v>
          </cell>
          <cell r="K4597">
            <v>27317.9075268817</v>
          </cell>
          <cell r="M4597">
            <v>0</v>
          </cell>
        </row>
        <row r="4598">
          <cell r="B4598" t="str">
            <v>E</v>
          </cell>
          <cell r="C4598" t="str">
            <v>Medically Needy 21+</v>
          </cell>
          <cell r="K4598">
            <v>198.322580645161</v>
          </cell>
          <cell r="M4598">
            <v>0</v>
          </cell>
        </row>
        <row r="4599">
          <cell r="B4599" t="str">
            <v>E</v>
          </cell>
          <cell r="C4599" t="str">
            <v>Medically Needy 21+</v>
          </cell>
          <cell r="K4599">
            <v>3010.54946236559</v>
          </cell>
          <cell r="M4599">
            <v>0</v>
          </cell>
        </row>
        <row r="4600">
          <cell r="B4600" t="str">
            <v>E</v>
          </cell>
          <cell r="C4600" t="str">
            <v>Medically Needy 21+</v>
          </cell>
          <cell r="K4600">
            <v>41</v>
          </cell>
          <cell r="M4600">
            <v>0</v>
          </cell>
        </row>
        <row r="4601">
          <cell r="B4601" t="str">
            <v>E</v>
          </cell>
          <cell r="C4601" t="str">
            <v>Medically Needy 21+</v>
          </cell>
          <cell r="K4601">
            <v>135.258064516129</v>
          </cell>
          <cell r="M4601">
            <v>0</v>
          </cell>
        </row>
        <row r="4602">
          <cell r="B4602" t="str">
            <v>E</v>
          </cell>
          <cell r="C4602" t="str">
            <v>Medically Needy 21+</v>
          </cell>
          <cell r="K4602">
            <v>5.0645161290322598</v>
          </cell>
          <cell r="M4602">
            <v>0</v>
          </cell>
        </row>
        <row r="4603">
          <cell r="B4603" t="str">
            <v>E</v>
          </cell>
          <cell r="C4603" t="str">
            <v>Medically Needy 21+</v>
          </cell>
          <cell r="K4603">
            <v>7.7763440860215098</v>
          </cell>
          <cell r="M4603">
            <v>0</v>
          </cell>
        </row>
        <row r="4604">
          <cell r="B4604" t="str">
            <v>E</v>
          </cell>
          <cell r="C4604" t="str">
            <v>Medically Needy 21+</v>
          </cell>
          <cell r="K4604">
            <v>4</v>
          </cell>
          <cell r="M4604">
            <v>0</v>
          </cell>
        </row>
        <row r="4605">
          <cell r="B4605" t="str">
            <v>E</v>
          </cell>
          <cell r="C4605" t="str">
            <v>Medically Needy 21+</v>
          </cell>
          <cell r="K4605">
            <v>6</v>
          </cell>
          <cell r="M4605">
            <v>0</v>
          </cell>
        </row>
        <row r="4606">
          <cell r="B4606" t="str">
            <v>F</v>
          </cell>
          <cell r="C4606" t="str">
            <v>Medicaid Only/Dual Eligible 0-20</v>
          </cell>
          <cell r="K4606">
            <v>3</v>
          </cell>
          <cell r="M4606">
            <v>0</v>
          </cell>
        </row>
        <row r="4607">
          <cell r="B4607" t="str">
            <v>F</v>
          </cell>
          <cell r="C4607" t="str">
            <v>Medicaid Only/Dual Eligible 0-20</v>
          </cell>
          <cell r="K4607">
            <v>528379.97204301099</v>
          </cell>
          <cell r="M4607">
            <v>0</v>
          </cell>
        </row>
        <row r="4608">
          <cell r="B4608" t="str">
            <v>F</v>
          </cell>
          <cell r="C4608" t="str">
            <v>Medicaid Only/Dual Eligible 0-20</v>
          </cell>
          <cell r="K4608">
            <v>248.96774193548401</v>
          </cell>
          <cell r="M4608">
            <v>0</v>
          </cell>
        </row>
        <row r="4609">
          <cell r="B4609" t="str">
            <v>F</v>
          </cell>
          <cell r="C4609" t="str">
            <v>Medicaid Only/Dual Eligible 0-20</v>
          </cell>
          <cell r="K4609">
            <v>26198.438709677401</v>
          </cell>
          <cell r="M4609">
            <v>0</v>
          </cell>
        </row>
        <row r="4610">
          <cell r="B4610" t="str">
            <v>F</v>
          </cell>
          <cell r="C4610" t="str">
            <v>Medicaid Only/Dual Eligible 0-20</v>
          </cell>
          <cell r="K4610">
            <v>50</v>
          </cell>
          <cell r="M4610">
            <v>0</v>
          </cell>
        </row>
        <row r="4611">
          <cell r="B4611" t="str">
            <v>F</v>
          </cell>
          <cell r="C4611" t="str">
            <v>Medicaid Only/Dual Eligible 0-20</v>
          </cell>
          <cell r="K4611">
            <v>1865.02043010753</v>
          </cell>
          <cell r="M4611">
            <v>0</v>
          </cell>
        </row>
        <row r="4612">
          <cell r="B4612" t="str">
            <v>F</v>
          </cell>
          <cell r="C4612" t="str">
            <v>Medicaid Only/Dual Eligible 0-20</v>
          </cell>
          <cell r="K4612">
            <v>413</v>
          </cell>
          <cell r="M4612">
            <v>0</v>
          </cell>
        </row>
        <row r="4613">
          <cell r="B4613" t="str">
            <v>F</v>
          </cell>
          <cell r="C4613" t="str">
            <v>Medicaid Only/Dual Eligible 0-20</v>
          </cell>
          <cell r="K4613">
            <v>6</v>
          </cell>
          <cell r="M4613">
            <v>0</v>
          </cell>
        </row>
        <row r="4614">
          <cell r="B4614" t="str">
            <v>F</v>
          </cell>
          <cell r="C4614" t="str">
            <v>Medicaid Only/Dual Eligible 0-20</v>
          </cell>
          <cell r="K4614">
            <v>927.43225806451596</v>
          </cell>
          <cell r="M4614">
            <v>0</v>
          </cell>
        </row>
        <row r="4615">
          <cell r="B4615" t="str">
            <v>F</v>
          </cell>
          <cell r="C4615" t="str">
            <v>Medicaid Only/Dual Eligible 0-20</v>
          </cell>
          <cell r="K4615">
            <v>150.77419354838699</v>
          </cell>
          <cell r="M4615">
            <v>0</v>
          </cell>
        </row>
        <row r="4616">
          <cell r="B4616" t="str">
            <v>F</v>
          </cell>
          <cell r="C4616" t="str">
            <v>Medicaid Only/Dual Eligible 0-20</v>
          </cell>
          <cell r="K4616">
            <v>14</v>
          </cell>
          <cell r="M4616">
            <v>0</v>
          </cell>
        </row>
        <row r="4617">
          <cell r="B4617" t="str">
            <v>F</v>
          </cell>
          <cell r="C4617" t="str">
            <v>Medicaid Only/Dual Eligible 0-20</v>
          </cell>
          <cell r="K4617">
            <v>6</v>
          </cell>
          <cell r="M4617">
            <v>0</v>
          </cell>
        </row>
        <row r="4618">
          <cell r="B4618" t="str">
            <v>F</v>
          </cell>
          <cell r="C4618" t="str">
            <v>Medicaid Only/Dual Eligible 0-20</v>
          </cell>
          <cell r="K4618">
            <v>2.9354838709677402</v>
          </cell>
          <cell r="M4618">
            <v>0</v>
          </cell>
        </row>
        <row r="4619">
          <cell r="B4619" t="str">
            <v>F</v>
          </cell>
          <cell r="C4619" t="str">
            <v>Medicaid Only/Dual Eligible 0-20</v>
          </cell>
          <cell r="K4619">
            <v>1734.60537634409</v>
          </cell>
          <cell r="M4619">
            <v>0</v>
          </cell>
        </row>
        <row r="4620">
          <cell r="B4620" t="str">
            <v>F</v>
          </cell>
          <cell r="C4620" t="str">
            <v>Medicaid Only/Dual Eligible 0-20</v>
          </cell>
          <cell r="K4620">
            <v>6</v>
          </cell>
          <cell r="M4620">
            <v>0</v>
          </cell>
        </row>
        <row r="4621">
          <cell r="B4621" t="str">
            <v>F</v>
          </cell>
          <cell r="C4621" t="str">
            <v>Medicaid Only/Dual Eligible 0-20</v>
          </cell>
          <cell r="K4621">
            <v>597.96666666666704</v>
          </cell>
          <cell r="M4621">
            <v>0</v>
          </cell>
        </row>
        <row r="4622">
          <cell r="B4622" t="str">
            <v>F</v>
          </cell>
          <cell r="C4622" t="str">
            <v>Medicaid Only/Dual Eligible 0-20</v>
          </cell>
          <cell r="K4622">
            <v>2</v>
          </cell>
          <cell r="M4622">
            <v>0</v>
          </cell>
        </row>
        <row r="4623">
          <cell r="B4623" t="str">
            <v>F</v>
          </cell>
          <cell r="C4623" t="str">
            <v>Medicaid Only/Dual Eligible 0-20</v>
          </cell>
          <cell r="K4623">
            <v>11</v>
          </cell>
          <cell r="M4623">
            <v>0</v>
          </cell>
        </row>
        <row r="4624">
          <cell r="B4624" t="str">
            <v>F</v>
          </cell>
          <cell r="C4624" t="str">
            <v>Medicaid Only 21+</v>
          </cell>
          <cell r="K4624">
            <v>132401.619354839</v>
          </cell>
          <cell r="M4624">
            <v>0</v>
          </cell>
        </row>
        <row r="4625">
          <cell r="B4625" t="str">
            <v>F</v>
          </cell>
          <cell r="C4625" t="str">
            <v>Medicaid Only 21+</v>
          </cell>
          <cell r="K4625">
            <v>339</v>
          </cell>
          <cell r="M4625">
            <v>0</v>
          </cell>
        </row>
        <row r="4626">
          <cell r="B4626" t="str">
            <v>F</v>
          </cell>
          <cell r="C4626" t="str">
            <v>Medicaid Only 21+</v>
          </cell>
          <cell r="K4626">
            <v>8</v>
          </cell>
          <cell r="M4626">
            <v>0</v>
          </cell>
        </row>
        <row r="4627">
          <cell r="B4627" t="str">
            <v>F</v>
          </cell>
          <cell r="C4627" t="str">
            <v>Medicaid Only 21+</v>
          </cell>
          <cell r="K4627">
            <v>884.38709677419399</v>
          </cell>
          <cell r="M4627">
            <v>0</v>
          </cell>
        </row>
        <row r="4628">
          <cell r="B4628" t="str">
            <v>F</v>
          </cell>
          <cell r="C4628" t="str">
            <v>Medicaid Only 21+</v>
          </cell>
          <cell r="K4628">
            <v>35070.658064516101</v>
          </cell>
          <cell r="M4628">
            <v>0</v>
          </cell>
        </row>
        <row r="4629">
          <cell r="B4629" t="str">
            <v>F</v>
          </cell>
          <cell r="C4629" t="str">
            <v>Medicaid Only 21+</v>
          </cell>
          <cell r="K4629">
            <v>708</v>
          </cell>
          <cell r="M4629">
            <v>0</v>
          </cell>
        </row>
        <row r="4630">
          <cell r="B4630" t="str">
            <v>F</v>
          </cell>
          <cell r="C4630" t="str">
            <v>Medicaid Only 21+</v>
          </cell>
          <cell r="K4630">
            <v>24</v>
          </cell>
          <cell r="M4630">
            <v>0</v>
          </cell>
        </row>
        <row r="4631">
          <cell r="B4631" t="str">
            <v>F</v>
          </cell>
          <cell r="C4631" t="str">
            <v>Medicaid Only 21+</v>
          </cell>
          <cell r="K4631">
            <v>806.05483870967703</v>
          </cell>
          <cell r="M4631">
            <v>0</v>
          </cell>
        </row>
        <row r="4632">
          <cell r="B4632" t="str">
            <v>F</v>
          </cell>
          <cell r="C4632" t="str">
            <v>Medicaid Only 21+</v>
          </cell>
          <cell r="K4632">
            <v>4486.9301075268804</v>
          </cell>
          <cell r="M4632">
            <v>0</v>
          </cell>
        </row>
        <row r="4633">
          <cell r="B4633" t="str">
            <v>F</v>
          </cell>
          <cell r="C4633" t="str">
            <v>Medicaid Only 21+</v>
          </cell>
          <cell r="K4633">
            <v>92</v>
          </cell>
          <cell r="M4633">
            <v>0</v>
          </cell>
        </row>
        <row r="4634">
          <cell r="B4634" t="str">
            <v>F</v>
          </cell>
          <cell r="C4634" t="str">
            <v>Medicaid Only 21+</v>
          </cell>
          <cell r="K4634">
            <v>12</v>
          </cell>
          <cell r="M4634">
            <v>0</v>
          </cell>
        </row>
        <row r="4635">
          <cell r="B4635" t="str">
            <v>F</v>
          </cell>
          <cell r="C4635" t="str">
            <v>Medicaid Only 21+</v>
          </cell>
          <cell r="K4635">
            <v>85</v>
          </cell>
          <cell r="M4635">
            <v>0</v>
          </cell>
        </row>
        <row r="4636">
          <cell r="B4636" t="str">
            <v>F</v>
          </cell>
          <cell r="C4636" t="str">
            <v>Medicaid Only 21+</v>
          </cell>
          <cell r="K4636">
            <v>880.76236559139795</v>
          </cell>
          <cell r="M4636">
            <v>0</v>
          </cell>
        </row>
        <row r="4637">
          <cell r="B4637" t="str">
            <v>F</v>
          </cell>
          <cell r="C4637" t="str">
            <v>Medicaid Only 21+</v>
          </cell>
          <cell r="K4637">
            <v>3</v>
          </cell>
          <cell r="M4637">
            <v>0</v>
          </cell>
        </row>
        <row r="4638">
          <cell r="B4638" t="str">
            <v>F</v>
          </cell>
          <cell r="C4638" t="str">
            <v>Medicaid Only 21+</v>
          </cell>
          <cell r="K4638">
            <v>23026.6086021505</v>
          </cell>
          <cell r="M4638">
            <v>0</v>
          </cell>
        </row>
        <row r="4639">
          <cell r="B4639" t="str">
            <v>F</v>
          </cell>
          <cell r="C4639" t="str">
            <v>Medicaid Only 21+</v>
          </cell>
          <cell r="K4639">
            <v>47</v>
          </cell>
          <cell r="M4639">
            <v>0</v>
          </cell>
        </row>
        <row r="4640">
          <cell r="B4640" t="str">
            <v>F</v>
          </cell>
          <cell r="C4640" t="str">
            <v>Medicaid Only 21+</v>
          </cell>
          <cell r="K4640">
            <v>2799.8376344086</v>
          </cell>
          <cell r="M4640">
            <v>0</v>
          </cell>
        </row>
        <row r="4641">
          <cell r="B4641" t="str">
            <v>F</v>
          </cell>
          <cell r="C4641" t="str">
            <v>Medicaid Only 21+</v>
          </cell>
          <cell r="K4641">
            <v>23</v>
          </cell>
          <cell r="M4641">
            <v>0</v>
          </cell>
        </row>
        <row r="4642">
          <cell r="B4642" t="str">
            <v>F</v>
          </cell>
          <cell r="C4642" t="str">
            <v>Medicaid Only 21+</v>
          </cell>
          <cell r="K4642">
            <v>2627.0129032258101</v>
          </cell>
          <cell r="M4642">
            <v>0</v>
          </cell>
        </row>
        <row r="4643">
          <cell r="B4643" t="str">
            <v>F</v>
          </cell>
          <cell r="C4643" t="str">
            <v>Medicaid Only 21+</v>
          </cell>
          <cell r="K4643">
            <v>76</v>
          </cell>
          <cell r="M4643">
            <v>0</v>
          </cell>
        </row>
        <row r="4644">
          <cell r="B4644" t="str">
            <v>F</v>
          </cell>
          <cell r="C4644" t="str">
            <v>Medicaid Only 21+</v>
          </cell>
          <cell r="K4644">
            <v>67.419354838709694</v>
          </cell>
          <cell r="M4644">
            <v>0</v>
          </cell>
        </row>
        <row r="4645">
          <cell r="B4645" t="str">
            <v>F</v>
          </cell>
          <cell r="C4645" t="str">
            <v>Medicaid Only 21+</v>
          </cell>
          <cell r="K4645">
            <v>3</v>
          </cell>
          <cell r="M4645">
            <v>0</v>
          </cell>
        </row>
        <row r="4646">
          <cell r="B4646" t="str">
            <v>F</v>
          </cell>
          <cell r="C4646" t="str">
            <v>Medicaid Only 21+</v>
          </cell>
          <cell r="K4646">
            <v>1441.7096774193501</v>
          </cell>
          <cell r="M4646">
            <v>0</v>
          </cell>
        </row>
        <row r="4647">
          <cell r="B4647" t="str">
            <v>F</v>
          </cell>
          <cell r="C4647" t="str">
            <v>Medicaid Only 21+</v>
          </cell>
          <cell r="K4647">
            <v>181</v>
          </cell>
          <cell r="M4647">
            <v>0</v>
          </cell>
        </row>
        <row r="4648">
          <cell r="B4648" t="str">
            <v>F</v>
          </cell>
          <cell r="C4648" t="str">
            <v>Medicaid Only 21+</v>
          </cell>
          <cell r="K4648">
            <v>3</v>
          </cell>
          <cell r="M4648">
            <v>0</v>
          </cell>
        </row>
        <row r="4649">
          <cell r="B4649" t="str">
            <v>F</v>
          </cell>
          <cell r="C4649" t="str">
            <v>Medicaid Only 21+</v>
          </cell>
          <cell r="K4649">
            <v>31.9677419354839</v>
          </cell>
          <cell r="M4649">
            <v>0</v>
          </cell>
        </row>
        <row r="4650">
          <cell r="B4650" t="str">
            <v>F</v>
          </cell>
          <cell r="C4650" t="str">
            <v>Medicaid Only 21+</v>
          </cell>
          <cell r="K4650">
            <v>21</v>
          </cell>
          <cell r="M4650">
            <v>0</v>
          </cell>
        </row>
        <row r="4651">
          <cell r="B4651" t="str">
            <v>F</v>
          </cell>
          <cell r="C4651" t="str">
            <v>Medicaid Only 21+</v>
          </cell>
          <cell r="K4651">
            <v>453.48709677419401</v>
          </cell>
          <cell r="M4651">
            <v>0</v>
          </cell>
        </row>
        <row r="4652">
          <cell r="B4652" t="str">
            <v>F</v>
          </cell>
          <cell r="C4652" t="str">
            <v>Medicaid Only 21+</v>
          </cell>
          <cell r="K4652">
            <v>34</v>
          </cell>
          <cell r="M4652">
            <v>0</v>
          </cell>
        </row>
        <row r="4653">
          <cell r="B4653" t="str">
            <v>F</v>
          </cell>
          <cell r="C4653" t="str">
            <v>Medicaid Only 21+</v>
          </cell>
          <cell r="K4653">
            <v>120</v>
          </cell>
          <cell r="M4653">
            <v>0</v>
          </cell>
        </row>
        <row r="4654">
          <cell r="B4654" t="str">
            <v>F</v>
          </cell>
          <cell r="C4654" t="str">
            <v>Medicaid Only 21+</v>
          </cell>
          <cell r="K4654">
            <v>531.22473118279595</v>
          </cell>
          <cell r="M4654">
            <v>0</v>
          </cell>
        </row>
        <row r="4655">
          <cell r="B4655" t="str">
            <v>F</v>
          </cell>
          <cell r="C4655" t="str">
            <v>Medicaid Only 21+</v>
          </cell>
          <cell r="K4655">
            <v>3</v>
          </cell>
          <cell r="M4655">
            <v>0</v>
          </cell>
        </row>
        <row r="4656">
          <cell r="B4656" t="str">
            <v>F</v>
          </cell>
          <cell r="C4656" t="str">
            <v>Medicaid Only 21+</v>
          </cell>
          <cell r="K4656">
            <v>74</v>
          </cell>
          <cell r="M4656">
            <v>0</v>
          </cell>
        </row>
        <row r="4657">
          <cell r="B4657" t="str">
            <v>F</v>
          </cell>
          <cell r="C4657" t="str">
            <v>Medicaid Only 21+</v>
          </cell>
          <cell r="K4657">
            <v>49</v>
          </cell>
          <cell r="M4657">
            <v>0</v>
          </cell>
        </row>
        <row r="4658">
          <cell r="B4658" t="str">
            <v>F</v>
          </cell>
          <cell r="C4658" t="str">
            <v>Medicaid Only 21+</v>
          </cell>
          <cell r="K4658">
            <v>1909.0967741935499</v>
          </cell>
          <cell r="M4658">
            <v>0</v>
          </cell>
        </row>
        <row r="4659">
          <cell r="B4659" t="str">
            <v>F</v>
          </cell>
          <cell r="C4659" t="str">
            <v>Medicaid Only 21+</v>
          </cell>
          <cell r="K4659">
            <v>6</v>
          </cell>
          <cell r="M4659">
            <v>0</v>
          </cell>
        </row>
        <row r="4660">
          <cell r="B4660" t="str">
            <v>F</v>
          </cell>
          <cell r="C4660" t="str">
            <v>Medicaid Only 21+</v>
          </cell>
          <cell r="K4660">
            <v>15</v>
          </cell>
          <cell r="M4660">
            <v>0</v>
          </cell>
        </row>
        <row r="4661">
          <cell r="B4661" t="str">
            <v>F</v>
          </cell>
          <cell r="C4661" t="str">
            <v>Medicaid Only 21+</v>
          </cell>
          <cell r="K4661">
            <v>991.3</v>
          </cell>
          <cell r="M4661">
            <v>0</v>
          </cell>
        </row>
        <row r="4662">
          <cell r="B4662" t="str">
            <v>F</v>
          </cell>
          <cell r="C4662" t="str">
            <v>Medicaid Only 21+</v>
          </cell>
          <cell r="K4662">
            <v>12</v>
          </cell>
          <cell r="M4662">
            <v>0</v>
          </cell>
        </row>
        <row r="4663">
          <cell r="B4663" t="str">
            <v>F</v>
          </cell>
          <cell r="C4663" t="str">
            <v>Medicaid Only 21+</v>
          </cell>
          <cell r="K4663">
            <v>6</v>
          </cell>
          <cell r="M4663">
            <v>0</v>
          </cell>
        </row>
        <row r="4664">
          <cell r="B4664" t="str">
            <v>F</v>
          </cell>
          <cell r="C4664" t="str">
            <v>Medicaid Only 21+</v>
          </cell>
          <cell r="K4664">
            <v>16</v>
          </cell>
          <cell r="M4664">
            <v>0</v>
          </cell>
        </row>
        <row r="4665">
          <cell r="B4665" t="str">
            <v>F</v>
          </cell>
          <cell r="C4665" t="str">
            <v>Medicaid Only 21+</v>
          </cell>
          <cell r="K4665">
            <v>14</v>
          </cell>
          <cell r="M4665">
            <v>0</v>
          </cell>
        </row>
        <row r="4666">
          <cell r="B4666" t="str">
            <v>F</v>
          </cell>
          <cell r="C4666" t="str">
            <v>Dual Eligible 21+</v>
          </cell>
          <cell r="K4666">
            <v>578.93548387096803</v>
          </cell>
          <cell r="M4666">
            <v>0</v>
          </cell>
        </row>
        <row r="4667">
          <cell r="B4667" t="str">
            <v>F</v>
          </cell>
          <cell r="C4667" t="str">
            <v>Dual Eligible 21+</v>
          </cell>
          <cell r="K4667">
            <v>6051.2623655914003</v>
          </cell>
          <cell r="M4667">
            <v>0</v>
          </cell>
        </row>
        <row r="4668">
          <cell r="B4668" t="str">
            <v>F</v>
          </cell>
          <cell r="C4668" t="str">
            <v>Dual Eligible 21+</v>
          </cell>
          <cell r="K4668">
            <v>18</v>
          </cell>
          <cell r="M4668">
            <v>0</v>
          </cell>
        </row>
        <row r="4669">
          <cell r="B4669" t="str">
            <v>F</v>
          </cell>
          <cell r="C4669" t="str">
            <v>Dual Eligible 21+</v>
          </cell>
          <cell r="K4669">
            <v>339.43548387096803</v>
          </cell>
          <cell r="M4669">
            <v>0</v>
          </cell>
        </row>
        <row r="4670">
          <cell r="B4670" t="str">
            <v>F</v>
          </cell>
          <cell r="C4670" t="str">
            <v>Dual Eligible 21+</v>
          </cell>
          <cell r="K4670">
            <v>985.06451612903197</v>
          </cell>
          <cell r="M4670">
            <v>0</v>
          </cell>
        </row>
        <row r="4671">
          <cell r="B4671" t="str">
            <v>F</v>
          </cell>
          <cell r="C4671" t="str">
            <v>Dual Eligible 21+</v>
          </cell>
          <cell r="K4671">
            <v>4027.6236559139802</v>
          </cell>
          <cell r="M4671">
            <v>0</v>
          </cell>
        </row>
        <row r="4672">
          <cell r="B4672" t="str">
            <v>F</v>
          </cell>
          <cell r="C4672" t="str">
            <v>Dual Eligible 21+</v>
          </cell>
          <cell r="K4672">
            <v>34</v>
          </cell>
          <cell r="M4672">
            <v>0</v>
          </cell>
        </row>
        <row r="4673">
          <cell r="B4673" t="str">
            <v>F</v>
          </cell>
          <cell r="C4673" t="str">
            <v>Dual Eligible 21+</v>
          </cell>
          <cell r="K4673">
            <v>200</v>
          </cell>
          <cell r="M4673">
            <v>0</v>
          </cell>
        </row>
        <row r="4674">
          <cell r="B4674" t="str">
            <v>F</v>
          </cell>
          <cell r="C4674" t="str">
            <v>Dual Eligible 21+</v>
          </cell>
          <cell r="K4674">
            <v>5082.90107526882</v>
          </cell>
          <cell r="M4674">
            <v>0</v>
          </cell>
        </row>
        <row r="4675">
          <cell r="B4675" t="str">
            <v>F</v>
          </cell>
          <cell r="C4675" t="str">
            <v>Dual Eligible 21+</v>
          </cell>
          <cell r="K4675">
            <v>11810.9849462366</v>
          </cell>
          <cell r="M4675">
            <v>0</v>
          </cell>
        </row>
        <row r="4676">
          <cell r="B4676" t="str">
            <v>F</v>
          </cell>
          <cell r="C4676" t="str">
            <v>Dual Eligible 21+</v>
          </cell>
          <cell r="K4676">
            <v>166.1</v>
          </cell>
          <cell r="M4676">
            <v>0</v>
          </cell>
        </row>
        <row r="4677">
          <cell r="B4677" t="str">
            <v>F</v>
          </cell>
          <cell r="C4677" t="str">
            <v>Dual Eligible 21+</v>
          </cell>
          <cell r="K4677">
            <v>9</v>
          </cell>
          <cell r="M4677">
            <v>0</v>
          </cell>
        </row>
        <row r="4678">
          <cell r="B4678" t="str">
            <v>F</v>
          </cell>
          <cell r="C4678" t="str">
            <v>Dual Eligible 21+</v>
          </cell>
          <cell r="K4678">
            <v>2705.8064516129002</v>
          </cell>
          <cell r="M4678">
            <v>0</v>
          </cell>
        </row>
        <row r="4679">
          <cell r="B4679" t="str">
            <v>F</v>
          </cell>
          <cell r="C4679" t="str">
            <v>Dual Eligible 21+</v>
          </cell>
          <cell r="K4679">
            <v>6233.7397849462404</v>
          </cell>
          <cell r="M4679">
            <v>0</v>
          </cell>
        </row>
        <row r="4680">
          <cell r="B4680" t="str">
            <v>F</v>
          </cell>
          <cell r="C4680" t="str">
            <v>Dual Eligible 21+</v>
          </cell>
          <cell r="K4680">
            <v>28</v>
          </cell>
          <cell r="M4680">
            <v>0</v>
          </cell>
        </row>
        <row r="4681">
          <cell r="B4681" t="str">
            <v>F</v>
          </cell>
          <cell r="C4681" t="str">
            <v>Dual Eligible 21+</v>
          </cell>
          <cell r="K4681">
            <v>68</v>
          </cell>
          <cell r="M4681">
            <v>0</v>
          </cell>
        </row>
        <row r="4682">
          <cell r="B4682" t="str">
            <v>F</v>
          </cell>
          <cell r="C4682" t="str">
            <v>Dual Eligible 21+</v>
          </cell>
          <cell r="K4682">
            <v>63.2</v>
          </cell>
          <cell r="M4682">
            <v>0</v>
          </cell>
        </row>
        <row r="4683">
          <cell r="B4683" t="str">
            <v>F</v>
          </cell>
          <cell r="C4683" t="str">
            <v>Dual Eligible 21+</v>
          </cell>
          <cell r="K4683">
            <v>76</v>
          </cell>
          <cell r="M4683">
            <v>0</v>
          </cell>
        </row>
        <row r="4684">
          <cell r="B4684" t="str">
            <v>F</v>
          </cell>
          <cell r="C4684" t="str">
            <v>Dual Eligible 21+</v>
          </cell>
          <cell r="K4684">
            <v>3</v>
          </cell>
          <cell r="M4684">
            <v>0</v>
          </cell>
        </row>
        <row r="4685">
          <cell r="B4685" t="str">
            <v>F</v>
          </cell>
          <cell r="C4685" t="str">
            <v>Dual Eligible 21+</v>
          </cell>
          <cell r="K4685">
            <v>305.17204301075299</v>
          </cell>
          <cell r="M4685">
            <v>0</v>
          </cell>
        </row>
        <row r="4686">
          <cell r="B4686" t="str">
            <v>F</v>
          </cell>
          <cell r="C4686" t="str">
            <v>Dual Eligible 21+</v>
          </cell>
          <cell r="K4686">
            <v>131</v>
          </cell>
          <cell r="M4686">
            <v>0</v>
          </cell>
        </row>
        <row r="4687">
          <cell r="B4687" t="str">
            <v>F</v>
          </cell>
          <cell r="C4687" t="str">
            <v>Dual Eligible 21+</v>
          </cell>
          <cell r="K4687">
            <v>3</v>
          </cell>
          <cell r="M4687">
            <v>0</v>
          </cell>
        </row>
        <row r="4688">
          <cell r="B4688" t="str">
            <v>F</v>
          </cell>
          <cell r="C4688" t="str">
            <v>Dual Eligible 21+</v>
          </cell>
          <cell r="K4688">
            <v>37</v>
          </cell>
          <cell r="M4688">
            <v>0</v>
          </cell>
        </row>
        <row r="4689">
          <cell r="B4689" t="str">
            <v>F</v>
          </cell>
          <cell r="C4689" t="str">
            <v>Dual Eligible 21+</v>
          </cell>
          <cell r="K4689">
            <v>365.09569892473098</v>
          </cell>
          <cell r="M4689">
            <v>0</v>
          </cell>
        </row>
        <row r="4690">
          <cell r="B4690" t="str">
            <v>F</v>
          </cell>
          <cell r="C4690" t="str">
            <v>Dual Eligible 21+</v>
          </cell>
          <cell r="K4690">
            <v>250.868817204301</v>
          </cell>
          <cell r="M4690">
            <v>0</v>
          </cell>
        </row>
        <row r="4691">
          <cell r="B4691" t="str">
            <v>F</v>
          </cell>
          <cell r="C4691" t="str">
            <v>Dual Eligible 21+</v>
          </cell>
          <cell r="K4691">
            <v>11</v>
          </cell>
          <cell r="M4691">
            <v>0</v>
          </cell>
        </row>
        <row r="4692">
          <cell r="B4692" t="str">
            <v>F</v>
          </cell>
          <cell r="C4692" t="str">
            <v>Dual Eligible 21+</v>
          </cell>
          <cell r="K4692">
            <v>11</v>
          </cell>
          <cell r="M4692">
            <v>0</v>
          </cell>
        </row>
        <row r="4693">
          <cell r="B4693" t="str">
            <v>F</v>
          </cell>
          <cell r="C4693" t="str">
            <v>Dual Eligible 21+</v>
          </cell>
          <cell r="K4693">
            <v>1007.73870967742</v>
          </cell>
          <cell r="M4693">
            <v>0</v>
          </cell>
        </row>
        <row r="4694">
          <cell r="B4694" t="str">
            <v>F</v>
          </cell>
          <cell r="C4694" t="str">
            <v>Dual Eligible 21+</v>
          </cell>
          <cell r="K4694">
            <v>988.96774193548401</v>
          </cell>
          <cell r="M4694">
            <v>0</v>
          </cell>
        </row>
        <row r="4695">
          <cell r="B4695" t="str">
            <v>F</v>
          </cell>
          <cell r="C4695" t="str">
            <v>Dual Eligible 21+</v>
          </cell>
          <cell r="K4695">
            <v>5</v>
          </cell>
          <cell r="M4695">
            <v>0</v>
          </cell>
        </row>
        <row r="4696">
          <cell r="B4696" t="str">
            <v>F</v>
          </cell>
          <cell r="C4696" t="str">
            <v>Dual Eligible 21+</v>
          </cell>
          <cell r="K4696">
            <v>18</v>
          </cell>
          <cell r="M4696">
            <v>0</v>
          </cell>
        </row>
        <row r="4697">
          <cell r="B4697" t="str">
            <v>F</v>
          </cell>
          <cell r="C4697" t="str">
            <v>Dual Eligible 21+</v>
          </cell>
          <cell r="K4697">
            <v>323.96666666666698</v>
          </cell>
          <cell r="M4697">
            <v>0</v>
          </cell>
        </row>
        <row r="4698">
          <cell r="B4698" t="str">
            <v>F</v>
          </cell>
          <cell r="C4698" t="str">
            <v>Dual Eligible 21+</v>
          </cell>
          <cell r="K4698">
            <v>1873.03225806452</v>
          </cell>
          <cell r="M4698">
            <v>0</v>
          </cell>
        </row>
        <row r="4699">
          <cell r="B4699" t="str">
            <v>F</v>
          </cell>
          <cell r="C4699" t="str">
            <v>Dual Eligible 21+</v>
          </cell>
          <cell r="K4699">
            <v>10</v>
          </cell>
          <cell r="M4699">
            <v>0</v>
          </cell>
        </row>
        <row r="4700">
          <cell r="B4700" t="str">
            <v>F</v>
          </cell>
          <cell r="C4700" t="str">
            <v>Dual Eligible 21+</v>
          </cell>
          <cell r="K4700">
            <v>10</v>
          </cell>
          <cell r="M4700">
            <v>0</v>
          </cell>
        </row>
        <row r="4701">
          <cell r="B4701" t="str">
            <v>F</v>
          </cell>
          <cell r="C4701" t="str">
            <v>Dual Eligible 21+</v>
          </cell>
          <cell r="K4701">
            <v>2</v>
          </cell>
          <cell r="M4701">
            <v>0</v>
          </cell>
        </row>
        <row r="4702">
          <cell r="B4702" t="str">
            <v>F</v>
          </cell>
          <cell r="C4702" t="str">
            <v>Dual Eligible 21+</v>
          </cell>
          <cell r="K4702">
            <v>1</v>
          </cell>
          <cell r="M4702">
            <v>0</v>
          </cell>
        </row>
        <row r="4703">
          <cell r="B4703" t="str">
            <v>F</v>
          </cell>
          <cell r="C4703" t="str">
            <v>Dual Eligible 21+</v>
          </cell>
          <cell r="K4703">
            <v>2231.31720430108</v>
          </cell>
          <cell r="M4703">
            <v>0</v>
          </cell>
        </row>
        <row r="4704">
          <cell r="B4704" t="str">
            <v>F</v>
          </cell>
          <cell r="C4704" t="str">
            <v>Dual Eligible 21+</v>
          </cell>
          <cell r="K4704">
            <v>27</v>
          </cell>
          <cell r="M4704">
            <v>0</v>
          </cell>
        </row>
        <row r="4705">
          <cell r="B4705" t="str">
            <v>F</v>
          </cell>
          <cell r="C4705" t="str">
            <v>Dual Eligible 21+</v>
          </cell>
          <cell r="K4705">
            <v>3</v>
          </cell>
          <cell r="M4705">
            <v>0</v>
          </cell>
        </row>
        <row r="4706">
          <cell r="B4706" t="str">
            <v>F</v>
          </cell>
          <cell r="C4706" t="str">
            <v>Dual Eligible 21+</v>
          </cell>
          <cell r="K4706">
            <v>1168</v>
          </cell>
          <cell r="M4706">
            <v>0</v>
          </cell>
        </row>
        <row r="4707">
          <cell r="B4707" t="str">
            <v>F</v>
          </cell>
          <cell r="C4707" t="str">
            <v>Dual Eligible 21+</v>
          </cell>
          <cell r="K4707">
            <v>14</v>
          </cell>
          <cell r="M4707">
            <v>0</v>
          </cell>
        </row>
        <row r="4708">
          <cell r="B4708" t="str">
            <v>F</v>
          </cell>
          <cell r="C4708" t="str">
            <v>Dual Eligible 21+</v>
          </cell>
          <cell r="K4708">
            <v>6</v>
          </cell>
          <cell r="M4708">
            <v>0</v>
          </cell>
        </row>
        <row r="4709">
          <cell r="B4709" t="str">
            <v>F</v>
          </cell>
          <cell r="C4709" t="str">
            <v>Dual Eligible 21+</v>
          </cell>
          <cell r="K4709">
            <v>258</v>
          </cell>
          <cell r="M4709">
            <v>0</v>
          </cell>
        </row>
        <row r="4710">
          <cell r="B4710" t="str">
            <v>F</v>
          </cell>
          <cell r="C4710" t="str">
            <v>Dual Eligible 21+</v>
          </cell>
          <cell r="K4710">
            <v>18</v>
          </cell>
          <cell r="M4710">
            <v>0</v>
          </cell>
        </row>
        <row r="4711">
          <cell r="B4711" t="str">
            <v>F</v>
          </cell>
          <cell r="C4711" t="str">
            <v>Dual Eligible 21+</v>
          </cell>
          <cell r="K4711">
            <v>158.80000000000001</v>
          </cell>
          <cell r="M4711">
            <v>0</v>
          </cell>
        </row>
        <row r="4712">
          <cell r="B4712" t="str">
            <v>F</v>
          </cell>
          <cell r="C4712" t="str">
            <v>Dual Eligible 21+</v>
          </cell>
          <cell r="K4712">
            <v>16</v>
          </cell>
          <cell r="M4712">
            <v>0</v>
          </cell>
        </row>
        <row r="4713">
          <cell r="B4713" t="str">
            <v>F</v>
          </cell>
          <cell r="C4713" t="str">
            <v>Dual Eligible 21+</v>
          </cell>
          <cell r="K4713">
            <v>1</v>
          </cell>
          <cell r="M4713">
            <v>0</v>
          </cell>
        </row>
        <row r="4714">
          <cell r="B4714" t="str">
            <v>F</v>
          </cell>
          <cell r="C4714" t="str">
            <v>Dual Eligible 21+</v>
          </cell>
          <cell r="K4714">
            <v>17</v>
          </cell>
          <cell r="M4714">
            <v>0</v>
          </cell>
        </row>
        <row r="4715">
          <cell r="B4715" t="str">
            <v>F</v>
          </cell>
          <cell r="C4715" t="str">
            <v>Dual Eligible 21+</v>
          </cell>
          <cell r="K4715">
            <v>14</v>
          </cell>
          <cell r="M4715">
            <v>0</v>
          </cell>
        </row>
        <row r="4716">
          <cell r="B4716" t="str">
            <v>F</v>
          </cell>
          <cell r="C4716" t="str">
            <v>Dual Eligible 21+</v>
          </cell>
          <cell r="K4716">
            <v>3</v>
          </cell>
          <cell r="M4716">
            <v>0</v>
          </cell>
        </row>
        <row r="4717">
          <cell r="B4717" t="str">
            <v>F</v>
          </cell>
          <cell r="C4717" t="str">
            <v>Dual Eligible 21+</v>
          </cell>
          <cell r="K4717">
            <v>6</v>
          </cell>
          <cell r="M4717">
            <v>0</v>
          </cell>
        </row>
        <row r="4718">
          <cell r="B4718" t="str">
            <v>F</v>
          </cell>
          <cell r="C4718" t="str">
            <v>Dual Eligible 21+</v>
          </cell>
          <cell r="K4718">
            <v>12</v>
          </cell>
          <cell r="M4718">
            <v>0</v>
          </cell>
        </row>
        <row r="4719">
          <cell r="B4719" t="str">
            <v>F</v>
          </cell>
          <cell r="C4719" t="str">
            <v>Medically Needy 0-20</v>
          </cell>
          <cell r="K4719">
            <v>4131.9032258064499</v>
          </cell>
          <cell r="M4719">
            <v>0</v>
          </cell>
        </row>
        <row r="4720">
          <cell r="B4720" t="str">
            <v>F</v>
          </cell>
          <cell r="C4720" t="str">
            <v>Medically Needy 0-20</v>
          </cell>
          <cell r="K4720">
            <v>3</v>
          </cell>
          <cell r="M4720">
            <v>0</v>
          </cell>
        </row>
        <row r="4721">
          <cell r="B4721" t="str">
            <v>F</v>
          </cell>
          <cell r="C4721" t="str">
            <v>Medically Needy 0-20</v>
          </cell>
          <cell r="K4721">
            <v>267.063440860215</v>
          </cell>
          <cell r="M4721">
            <v>0</v>
          </cell>
        </row>
        <row r="4722">
          <cell r="B4722" t="str">
            <v>F</v>
          </cell>
          <cell r="C4722" t="str">
            <v>Medically Needy 0-20</v>
          </cell>
          <cell r="K4722">
            <v>3</v>
          </cell>
          <cell r="M4722">
            <v>0</v>
          </cell>
        </row>
        <row r="4723">
          <cell r="B4723" t="str">
            <v>F</v>
          </cell>
          <cell r="C4723" t="str">
            <v>Medically Needy 0-20</v>
          </cell>
          <cell r="K4723">
            <v>1.67741935483871</v>
          </cell>
          <cell r="M4723">
            <v>0</v>
          </cell>
        </row>
        <row r="4724">
          <cell r="B4724" t="str">
            <v>F</v>
          </cell>
          <cell r="C4724" t="str">
            <v>Medically Needy 0-20</v>
          </cell>
          <cell r="K4724">
            <v>3</v>
          </cell>
          <cell r="M4724">
            <v>0</v>
          </cell>
        </row>
        <row r="4725">
          <cell r="B4725" t="str">
            <v>F</v>
          </cell>
          <cell r="C4725" t="str">
            <v>Medically Needy 21+</v>
          </cell>
          <cell r="K4725">
            <v>13650.7021505376</v>
          </cell>
          <cell r="M4725">
            <v>0</v>
          </cell>
        </row>
        <row r="4726">
          <cell r="B4726" t="str">
            <v>F</v>
          </cell>
          <cell r="C4726" t="str">
            <v>Medically Needy 21+</v>
          </cell>
          <cell r="K4726">
            <v>90</v>
          </cell>
          <cell r="M4726">
            <v>0</v>
          </cell>
        </row>
        <row r="4727">
          <cell r="B4727" t="str">
            <v>F</v>
          </cell>
          <cell r="C4727" t="str">
            <v>Medically Needy 21+</v>
          </cell>
          <cell r="K4727">
            <v>1344.23870967742</v>
          </cell>
          <cell r="M4727">
            <v>0</v>
          </cell>
        </row>
        <row r="4728">
          <cell r="B4728" t="str">
            <v>F</v>
          </cell>
          <cell r="C4728" t="str">
            <v>Medically Needy 21+</v>
          </cell>
          <cell r="K4728">
            <v>36</v>
          </cell>
          <cell r="M4728">
            <v>0</v>
          </cell>
        </row>
        <row r="4729">
          <cell r="B4729" t="str">
            <v>F</v>
          </cell>
          <cell r="C4729" t="str">
            <v>Medically Needy 21+</v>
          </cell>
          <cell r="K4729">
            <v>37.133333333333297</v>
          </cell>
          <cell r="M4729">
            <v>0</v>
          </cell>
        </row>
        <row r="4730">
          <cell r="B4730" t="str">
            <v>F</v>
          </cell>
          <cell r="C4730" t="str">
            <v>Medically Needy 21+</v>
          </cell>
          <cell r="K4730">
            <v>10.935483870967699</v>
          </cell>
          <cell r="M4730">
            <v>0</v>
          </cell>
        </row>
        <row r="4731">
          <cell r="B4731" t="str">
            <v>F</v>
          </cell>
          <cell r="C4731" t="str">
            <v>Medically Needy 21+</v>
          </cell>
          <cell r="K4731">
            <v>2</v>
          </cell>
          <cell r="M4731">
            <v>0</v>
          </cell>
        </row>
        <row r="4732">
          <cell r="B4732" t="str">
            <v>F</v>
          </cell>
          <cell r="C4732" t="str">
            <v>Medically Needy 21+</v>
          </cell>
          <cell r="K4732">
            <v>1</v>
          </cell>
          <cell r="M4732">
            <v>0</v>
          </cell>
        </row>
        <row r="4733">
          <cell r="B4733" t="str">
            <v>G</v>
          </cell>
          <cell r="C4733" t="str">
            <v>Medicaid Only/Dual Eligible 0-20</v>
          </cell>
          <cell r="K4733">
            <v>698740.968817204</v>
          </cell>
          <cell r="M4733">
            <v>0</v>
          </cell>
        </row>
        <row r="4734">
          <cell r="B4734" t="str">
            <v>G</v>
          </cell>
          <cell r="C4734" t="str">
            <v>Medicaid Only/Dual Eligible 0-20</v>
          </cell>
          <cell r="K4734">
            <v>12</v>
          </cell>
          <cell r="M4734">
            <v>0</v>
          </cell>
        </row>
        <row r="4735">
          <cell r="B4735" t="str">
            <v>G</v>
          </cell>
          <cell r="C4735" t="str">
            <v>Medicaid Only/Dual Eligible 0-20</v>
          </cell>
          <cell r="K4735">
            <v>755.54838709677404</v>
          </cell>
          <cell r="M4735">
            <v>0</v>
          </cell>
        </row>
        <row r="4736">
          <cell r="B4736" t="str">
            <v>G</v>
          </cell>
          <cell r="C4736" t="str">
            <v>Medicaid Only/Dual Eligible 0-20</v>
          </cell>
          <cell r="K4736">
            <v>30220.068817204301</v>
          </cell>
          <cell r="M4736">
            <v>0</v>
          </cell>
        </row>
        <row r="4737">
          <cell r="B4737" t="str">
            <v>G</v>
          </cell>
          <cell r="C4737" t="str">
            <v>Medicaid Only/Dual Eligible 0-20</v>
          </cell>
          <cell r="K4737">
            <v>6</v>
          </cell>
          <cell r="M4737">
            <v>0</v>
          </cell>
        </row>
        <row r="4738">
          <cell r="B4738" t="str">
            <v>G</v>
          </cell>
          <cell r="C4738" t="str">
            <v>Medicaid Only/Dual Eligible 0-20</v>
          </cell>
          <cell r="K4738">
            <v>121</v>
          </cell>
          <cell r="M4738">
            <v>0</v>
          </cell>
        </row>
        <row r="4739">
          <cell r="B4739" t="str">
            <v>G</v>
          </cell>
          <cell r="C4739" t="str">
            <v>Medicaid Only/Dual Eligible 0-20</v>
          </cell>
          <cell r="K4739">
            <v>1890.1817204301101</v>
          </cell>
          <cell r="M4739">
            <v>0</v>
          </cell>
        </row>
        <row r="4740">
          <cell r="B4740" t="str">
            <v>G</v>
          </cell>
          <cell r="C4740" t="str">
            <v>Medicaid Only/Dual Eligible 0-20</v>
          </cell>
          <cell r="K4740">
            <v>4</v>
          </cell>
          <cell r="M4740">
            <v>0</v>
          </cell>
        </row>
        <row r="4741">
          <cell r="B4741" t="str">
            <v>G</v>
          </cell>
          <cell r="C4741" t="str">
            <v>Medicaid Only/Dual Eligible 0-20</v>
          </cell>
          <cell r="K4741">
            <v>458.76989247311798</v>
          </cell>
          <cell r="M4741">
            <v>0</v>
          </cell>
        </row>
        <row r="4742">
          <cell r="B4742" t="str">
            <v>G</v>
          </cell>
          <cell r="C4742" t="str">
            <v>Medicaid Only/Dual Eligible 0-20</v>
          </cell>
          <cell r="K4742">
            <v>1002.03548387097</v>
          </cell>
          <cell r="M4742">
            <v>0</v>
          </cell>
        </row>
        <row r="4743">
          <cell r="B4743" t="str">
            <v>G</v>
          </cell>
          <cell r="C4743" t="str">
            <v>Medicaid Only/Dual Eligible 0-20</v>
          </cell>
          <cell r="K4743">
            <v>188</v>
          </cell>
          <cell r="M4743">
            <v>0</v>
          </cell>
        </row>
        <row r="4744">
          <cell r="B4744" t="str">
            <v>G</v>
          </cell>
          <cell r="C4744" t="str">
            <v>Medicaid Only/Dual Eligible 0-20</v>
          </cell>
          <cell r="K4744">
            <v>6</v>
          </cell>
          <cell r="M4744">
            <v>0</v>
          </cell>
        </row>
        <row r="4745">
          <cell r="B4745" t="str">
            <v>G</v>
          </cell>
          <cell r="C4745" t="str">
            <v>Medicaid Only/Dual Eligible 0-20</v>
          </cell>
          <cell r="K4745">
            <v>25.548387096774199</v>
          </cell>
          <cell r="M4745">
            <v>0</v>
          </cell>
        </row>
        <row r="4746">
          <cell r="B4746" t="str">
            <v>G</v>
          </cell>
          <cell r="C4746" t="str">
            <v>Medicaid Only/Dual Eligible 0-20</v>
          </cell>
          <cell r="K4746">
            <v>11</v>
          </cell>
          <cell r="M4746">
            <v>0</v>
          </cell>
        </row>
        <row r="4747">
          <cell r="B4747" t="str">
            <v>G</v>
          </cell>
          <cell r="C4747" t="str">
            <v>Medicaid Only/Dual Eligible 0-20</v>
          </cell>
          <cell r="K4747">
            <v>3236.7440860215102</v>
          </cell>
          <cell r="M4747">
            <v>0</v>
          </cell>
        </row>
        <row r="4748">
          <cell r="B4748" t="str">
            <v>G</v>
          </cell>
          <cell r="C4748" t="str">
            <v>Medicaid Only/Dual Eligible 0-20</v>
          </cell>
          <cell r="K4748">
            <v>7</v>
          </cell>
          <cell r="M4748">
            <v>0</v>
          </cell>
        </row>
        <row r="4749">
          <cell r="B4749" t="str">
            <v>G</v>
          </cell>
          <cell r="C4749" t="str">
            <v>Medicaid Only/Dual Eligible 0-20</v>
          </cell>
          <cell r="K4749">
            <v>9</v>
          </cell>
          <cell r="M4749">
            <v>0</v>
          </cell>
        </row>
        <row r="4750">
          <cell r="B4750" t="str">
            <v>G</v>
          </cell>
          <cell r="C4750" t="str">
            <v>Medicaid Only/Dual Eligible 0-20</v>
          </cell>
          <cell r="K4750">
            <v>1</v>
          </cell>
          <cell r="M4750">
            <v>0</v>
          </cell>
        </row>
        <row r="4751">
          <cell r="B4751" t="str">
            <v>G</v>
          </cell>
          <cell r="C4751" t="str">
            <v>Medicaid Only/Dual Eligible 0-20</v>
          </cell>
          <cell r="K4751">
            <v>764.83763440860196</v>
          </cell>
          <cell r="M4751">
            <v>0</v>
          </cell>
        </row>
        <row r="4752">
          <cell r="B4752" t="str">
            <v>G</v>
          </cell>
          <cell r="C4752" t="str">
            <v>Medicaid Only/Dual Eligible 0-20</v>
          </cell>
          <cell r="K4752">
            <v>3</v>
          </cell>
          <cell r="M4752">
            <v>0</v>
          </cell>
        </row>
        <row r="4753">
          <cell r="B4753" t="str">
            <v>G</v>
          </cell>
          <cell r="C4753" t="str">
            <v>Medicaid Only/Dual Eligible 0-20</v>
          </cell>
          <cell r="K4753">
            <v>15</v>
          </cell>
          <cell r="M4753">
            <v>0</v>
          </cell>
        </row>
        <row r="4754">
          <cell r="B4754" t="str">
            <v>G</v>
          </cell>
          <cell r="C4754" t="str">
            <v>Medicaid Only/Dual Eligible 0-20</v>
          </cell>
          <cell r="K4754">
            <v>9</v>
          </cell>
          <cell r="M4754">
            <v>0</v>
          </cell>
        </row>
        <row r="4755">
          <cell r="B4755" t="str">
            <v>G</v>
          </cell>
          <cell r="C4755" t="str">
            <v>Medicaid Only 21+</v>
          </cell>
          <cell r="K4755">
            <v>168593.755913979</v>
          </cell>
          <cell r="M4755">
            <v>0</v>
          </cell>
        </row>
        <row r="4756">
          <cell r="B4756" t="str">
            <v>G</v>
          </cell>
          <cell r="C4756" t="str">
            <v>Medicaid Only 21+</v>
          </cell>
          <cell r="K4756">
            <v>586</v>
          </cell>
          <cell r="M4756">
            <v>0</v>
          </cell>
        </row>
        <row r="4757">
          <cell r="B4757" t="str">
            <v>G</v>
          </cell>
          <cell r="C4757" t="str">
            <v>Medicaid Only 21+</v>
          </cell>
          <cell r="K4757">
            <v>33</v>
          </cell>
          <cell r="M4757">
            <v>0</v>
          </cell>
        </row>
        <row r="4758">
          <cell r="B4758" t="str">
            <v>G</v>
          </cell>
          <cell r="C4758" t="str">
            <v>Medicaid Only 21+</v>
          </cell>
          <cell r="K4758">
            <v>2472.2784946236602</v>
          </cell>
          <cell r="M4758">
            <v>0</v>
          </cell>
        </row>
        <row r="4759">
          <cell r="B4759" t="str">
            <v>G</v>
          </cell>
          <cell r="C4759" t="str">
            <v>Medicaid Only 21+</v>
          </cell>
          <cell r="K4759">
            <v>39142.951612903198</v>
          </cell>
          <cell r="M4759">
            <v>0</v>
          </cell>
        </row>
        <row r="4760">
          <cell r="B4760" t="str">
            <v>G</v>
          </cell>
          <cell r="C4760" t="str">
            <v>Medicaid Only 21+</v>
          </cell>
          <cell r="K4760">
            <v>982</v>
          </cell>
          <cell r="M4760">
            <v>0</v>
          </cell>
        </row>
        <row r="4761">
          <cell r="B4761" t="str">
            <v>G</v>
          </cell>
          <cell r="C4761" t="str">
            <v>Medicaid Only 21+</v>
          </cell>
          <cell r="K4761">
            <v>78</v>
          </cell>
          <cell r="M4761">
            <v>0</v>
          </cell>
        </row>
        <row r="4762">
          <cell r="B4762" t="str">
            <v>G</v>
          </cell>
          <cell r="C4762" t="str">
            <v>Medicaid Only 21+</v>
          </cell>
          <cell r="K4762">
            <v>2210.7075268817198</v>
          </cell>
          <cell r="M4762">
            <v>0</v>
          </cell>
        </row>
        <row r="4763">
          <cell r="B4763" t="str">
            <v>G</v>
          </cell>
          <cell r="C4763" t="str">
            <v>Medicaid Only 21+</v>
          </cell>
          <cell r="K4763">
            <v>217</v>
          </cell>
          <cell r="M4763">
            <v>0</v>
          </cell>
        </row>
        <row r="4764">
          <cell r="B4764" t="str">
            <v>G</v>
          </cell>
          <cell r="C4764" t="str">
            <v>Medicaid Only 21+</v>
          </cell>
          <cell r="K4764">
            <v>6627.7591397849501</v>
          </cell>
          <cell r="M4764">
            <v>0</v>
          </cell>
        </row>
        <row r="4765">
          <cell r="B4765" t="str">
            <v>G</v>
          </cell>
          <cell r="C4765" t="str">
            <v>Medicaid Only 21+</v>
          </cell>
          <cell r="K4765">
            <v>48</v>
          </cell>
          <cell r="M4765">
            <v>0</v>
          </cell>
        </row>
        <row r="4766">
          <cell r="B4766" t="str">
            <v>G</v>
          </cell>
          <cell r="C4766" t="str">
            <v>Medicaid Only 21+</v>
          </cell>
          <cell r="K4766">
            <v>137</v>
          </cell>
          <cell r="M4766">
            <v>0</v>
          </cell>
        </row>
        <row r="4767">
          <cell r="B4767" t="str">
            <v>G</v>
          </cell>
          <cell r="C4767" t="str">
            <v>Medicaid Only 21+</v>
          </cell>
          <cell r="K4767">
            <v>736.7</v>
          </cell>
          <cell r="M4767">
            <v>0</v>
          </cell>
        </row>
        <row r="4768">
          <cell r="B4768" t="str">
            <v>G</v>
          </cell>
          <cell r="C4768" t="str">
            <v>Medicaid Only 21+</v>
          </cell>
          <cell r="K4768">
            <v>9</v>
          </cell>
          <cell r="M4768">
            <v>0</v>
          </cell>
        </row>
        <row r="4769">
          <cell r="B4769" t="str">
            <v>G</v>
          </cell>
          <cell r="C4769" t="str">
            <v>Medicaid Only 21+</v>
          </cell>
          <cell r="K4769">
            <v>16</v>
          </cell>
          <cell r="M4769">
            <v>0</v>
          </cell>
        </row>
        <row r="4770">
          <cell r="B4770" t="str">
            <v>G</v>
          </cell>
          <cell r="C4770" t="str">
            <v>Medicaid Only 21+</v>
          </cell>
          <cell r="K4770">
            <v>30688.081720430098</v>
          </cell>
          <cell r="M4770">
            <v>0</v>
          </cell>
        </row>
        <row r="4771">
          <cell r="B4771" t="str">
            <v>G</v>
          </cell>
          <cell r="C4771" t="str">
            <v>Medicaid Only 21+</v>
          </cell>
          <cell r="K4771">
            <v>168.41935483871001</v>
          </cell>
          <cell r="M4771">
            <v>0</v>
          </cell>
        </row>
        <row r="4772">
          <cell r="B4772" t="str">
            <v>G</v>
          </cell>
          <cell r="C4772" t="str">
            <v>Medicaid Only 21+</v>
          </cell>
          <cell r="K4772">
            <v>3431.4344086021501</v>
          </cell>
          <cell r="M4772">
            <v>0</v>
          </cell>
        </row>
        <row r="4773">
          <cell r="B4773" t="str">
            <v>G</v>
          </cell>
          <cell r="C4773" t="str">
            <v>Medicaid Only 21+</v>
          </cell>
          <cell r="K4773">
            <v>67</v>
          </cell>
          <cell r="M4773">
            <v>0</v>
          </cell>
        </row>
        <row r="4774">
          <cell r="B4774" t="str">
            <v>G</v>
          </cell>
          <cell r="C4774" t="str">
            <v>Medicaid Only 21+</v>
          </cell>
          <cell r="K4774">
            <v>3640.85161290323</v>
          </cell>
          <cell r="M4774">
            <v>0</v>
          </cell>
        </row>
        <row r="4775">
          <cell r="B4775" t="str">
            <v>G</v>
          </cell>
          <cell r="C4775" t="str">
            <v>Medicaid Only 21+</v>
          </cell>
          <cell r="K4775">
            <v>128</v>
          </cell>
          <cell r="M4775">
            <v>0</v>
          </cell>
        </row>
        <row r="4776">
          <cell r="B4776" t="str">
            <v>G</v>
          </cell>
          <cell r="C4776" t="str">
            <v>Medicaid Only 21+</v>
          </cell>
          <cell r="K4776">
            <v>111</v>
          </cell>
          <cell r="M4776">
            <v>0</v>
          </cell>
        </row>
        <row r="4777">
          <cell r="B4777" t="str">
            <v>G</v>
          </cell>
          <cell r="C4777" t="str">
            <v>Medicaid Only 21+</v>
          </cell>
          <cell r="K4777">
            <v>13</v>
          </cell>
          <cell r="M4777">
            <v>0</v>
          </cell>
        </row>
        <row r="4778">
          <cell r="B4778" t="str">
            <v>G</v>
          </cell>
          <cell r="C4778" t="str">
            <v>Medicaid Only 21+</v>
          </cell>
          <cell r="K4778">
            <v>286</v>
          </cell>
          <cell r="M4778">
            <v>0</v>
          </cell>
        </row>
        <row r="4779">
          <cell r="B4779" t="str">
            <v>G</v>
          </cell>
          <cell r="C4779" t="str">
            <v>Medicaid Only 21+</v>
          </cell>
          <cell r="K4779">
            <v>1879.03225806452</v>
          </cell>
          <cell r="M4779">
            <v>0</v>
          </cell>
        </row>
        <row r="4780">
          <cell r="B4780" t="str">
            <v>G</v>
          </cell>
          <cell r="C4780" t="str">
            <v>Medicaid Only 21+</v>
          </cell>
          <cell r="K4780">
            <v>145</v>
          </cell>
          <cell r="M4780">
            <v>0</v>
          </cell>
        </row>
        <row r="4781">
          <cell r="B4781" t="str">
            <v>G</v>
          </cell>
          <cell r="C4781" t="str">
            <v>Medicaid Only 21+</v>
          </cell>
          <cell r="K4781">
            <v>27</v>
          </cell>
          <cell r="M4781">
            <v>0</v>
          </cell>
        </row>
        <row r="4782">
          <cell r="B4782" t="str">
            <v>G</v>
          </cell>
          <cell r="C4782" t="str">
            <v>Medicaid Only 21+</v>
          </cell>
          <cell r="K4782">
            <v>700.35376344086001</v>
          </cell>
          <cell r="M4782">
            <v>0</v>
          </cell>
        </row>
        <row r="4783">
          <cell r="B4783" t="str">
            <v>G</v>
          </cell>
          <cell r="C4783" t="str">
            <v>Medicaid Only 21+</v>
          </cell>
          <cell r="K4783">
            <v>68</v>
          </cell>
          <cell r="M4783">
            <v>0</v>
          </cell>
        </row>
        <row r="4784">
          <cell r="B4784" t="str">
            <v>G</v>
          </cell>
          <cell r="C4784" t="str">
            <v>Medicaid Only 21+</v>
          </cell>
          <cell r="K4784">
            <v>1</v>
          </cell>
          <cell r="M4784">
            <v>0</v>
          </cell>
        </row>
        <row r="4785">
          <cell r="B4785" t="str">
            <v>G</v>
          </cell>
          <cell r="C4785" t="str">
            <v>Medicaid Only 21+</v>
          </cell>
          <cell r="K4785">
            <v>90</v>
          </cell>
          <cell r="M4785">
            <v>0</v>
          </cell>
        </row>
        <row r="4786">
          <cell r="B4786" t="str">
            <v>G</v>
          </cell>
          <cell r="C4786" t="str">
            <v>Medicaid Only 21+</v>
          </cell>
          <cell r="K4786">
            <v>35</v>
          </cell>
          <cell r="M4786">
            <v>0</v>
          </cell>
        </row>
        <row r="4787">
          <cell r="B4787" t="str">
            <v>G</v>
          </cell>
          <cell r="C4787" t="str">
            <v>Medicaid Only 21+</v>
          </cell>
          <cell r="K4787">
            <v>3</v>
          </cell>
          <cell r="M4787">
            <v>0</v>
          </cell>
        </row>
        <row r="4788">
          <cell r="B4788" t="str">
            <v>G</v>
          </cell>
          <cell r="C4788" t="str">
            <v>Medicaid Only 21+</v>
          </cell>
          <cell r="K4788">
            <v>829.50860215053797</v>
          </cell>
          <cell r="M4788">
            <v>0</v>
          </cell>
        </row>
        <row r="4789">
          <cell r="B4789" t="str">
            <v>G</v>
          </cell>
          <cell r="C4789" t="str">
            <v>Medicaid Only 21+</v>
          </cell>
          <cell r="K4789">
            <v>4</v>
          </cell>
          <cell r="M4789">
            <v>0</v>
          </cell>
        </row>
        <row r="4790">
          <cell r="B4790" t="str">
            <v>G</v>
          </cell>
          <cell r="C4790" t="str">
            <v>Medicaid Only 21+</v>
          </cell>
          <cell r="K4790">
            <v>97.112903225806406</v>
          </cell>
          <cell r="M4790">
            <v>0</v>
          </cell>
        </row>
        <row r="4791">
          <cell r="B4791" t="str">
            <v>G</v>
          </cell>
          <cell r="C4791" t="str">
            <v>Medicaid Only 21+</v>
          </cell>
          <cell r="K4791">
            <v>4</v>
          </cell>
          <cell r="M4791">
            <v>0</v>
          </cell>
        </row>
        <row r="4792">
          <cell r="B4792" t="str">
            <v>G</v>
          </cell>
          <cell r="C4792" t="str">
            <v>Medicaid Only 21+</v>
          </cell>
          <cell r="K4792">
            <v>2938.4344086021501</v>
          </cell>
          <cell r="M4792">
            <v>0</v>
          </cell>
        </row>
        <row r="4793">
          <cell r="B4793" t="str">
            <v>G</v>
          </cell>
          <cell r="C4793" t="str">
            <v>Medicaid Only 21+</v>
          </cell>
          <cell r="K4793">
            <v>25</v>
          </cell>
          <cell r="M4793">
            <v>0</v>
          </cell>
        </row>
        <row r="4794">
          <cell r="B4794" t="str">
            <v>G</v>
          </cell>
          <cell r="C4794" t="str">
            <v>Medicaid Only 21+</v>
          </cell>
          <cell r="K4794">
            <v>24</v>
          </cell>
          <cell r="M4794">
            <v>0</v>
          </cell>
        </row>
        <row r="4795">
          <cell r="B4795" t="str">
            <v>G</v>
          </cell>
          <cell r="C4795" t="str">
            <v>Medicaid Only 21+</v>
          </cell>
          <cell r="K4795">
            <v>1865.5161290322601</v>
          </cell>
          <cell r="M4795">
            <v>0</v>
          </cell>
        </row>
        <row r="4796">
          <cell r="B4796" t="str">
            <v>G</v>
          </cell>
          <cell r="C4796" t="str">
            <v>Medicaid Only 21+</v>
          </cell>
          <cell r="K4796">
            <v>32</v>
          </cell>
          <cell r="M4796">
            <v>0</v>
          </cell>
        </row>
        <row r="4797">
          <cell r="B4797" t="str">
            <v>G</v>
          </cell>
          <cell r="C4797" t="str">
            <v>Medicaid Only 21+</v>
          </cell>
          <cell r="K4797">
            <v>70.966666666666697</v>
          </cell>
          <cell r="M4797">
            <v>0</v>
          </cell>
        </row>
        <row r="4798">
          <cell r="B4798" t="str">
            <v>G</v>
          </cell>
          <cell r="C4798" t="str">
            <v>Medicaid Only 21+</v>
          </cell>
          <cell r="K4798">
            <v>19</v>
          </cell>
          <cell r="M4798">
            <v>0</v>
          </cell>
        </row>
        <row r="4799">
          <cell r="B4799" t="str">
            <v>G</v>
          </cell>
          <cell r="C4799" t="str">
            <v>Medicaid Only 21+</v>
          </cell>
          <cell r="K4799">
            <v>10</v>
          </cell>
          <cell r="M4799">
            <v>0</v>
          </cell>
        </row>
        <row r="4800">
          <cell r="B4800" t="str">
            <v>G</v>
          </cell>
          <cell r="C4800" t="str">
            <v>Medicaid Only 21+</v>
          </cell>
          <cell r="K4800">
            <v>11</v>
          </cell>
          <cell r="M4800">
            <v>0</v>
          </cell>
        </row>
        <row r="4801">
          <cell r="B4801" t="str">
            <v>G</v>
          </cell>
          <cell r="C4801" t="str">
            <v>Medicaid Only 21+</v>
          </cell>
          <cell r="K4801">
            <v>2</v>
          </cell>
          <cell r="M4801">
            <v>0</v>
          </cell>
        </row>
        <row r="4802">
          <cell r="B4802" t="str">
            <v>G</v>
          </cell>
          <cell r="C4802" t="str">
            <v>Medicaid Only 21+</v>
          </cell>
          <cell r="K4802">
            <v>22</v>
          </cell>
          <cell r="M4802">
            <v>0</v>
          </cell>
        </row>
        <row r="4803">
          <cell r="B4803" t="str">
            <v>G</v>
          </cell>
          <cell r="C4803" t="str">
            <v>Medicaid Only 21+</v>
          </cell>
          <cell r="K4803">
            <v>5</v>
          </cell>
          <cell r="M4803">
            <v>0</v>
          </cell>
        </row>
        <row r="4804">
          <cell r="B4804" t="str">
            <v>G</v>
          </cell>
          <cell r="C4804" t="str">
            <v>Dual Eligible 21+</v>
          </cell>
          <cell r="K4804">
            <v>804.96666666666704</v>
          </cell>
          <cell r="M4804">
            <v>0</v>
          </cell>
        </row>
        <row r="4805">
          <cell r="B4805" t="str">
            <v>G</v>
          </cell>
          <cell r="C4805" t="str">
            <v>Dual Eligible 21+</v>
          </cell>
          <cell r="K4805">
            <v>6293.1172043010702</v>
          </cell>
          <cell r="M4805">
            <v>0</v>
          </cell>
        </row>
        <row r="4806">
          <cell r="B4806" t="str">
            <v>G</v>
          </cell>
          <cell r="C4806" t="str">
            <v>Dual Eligible 21+</v>
          </cell>
          <cell r="K4806">
            <v>26</v>
          </cell>
          <cell r="M4806">
            <v>0</v>
          </cell>
        </row>
        <row r="4807">
          <cell r="B4807" t="str">
            <v>G</v>
          </cell>
          <cell r="C4807" t="str">
            <v>Dual Eligible 21+</v>
          </cell>
          <cell r="K4807">
            <v>483.90107526881701</v>
          </cell>
          <cell r="M4807">
            <v>0</v>
          </cell>
        </row>
        <row r="4808">
          <cell r="B4808" t="str">
            <v>G</v>
          </cell>
          <cell r="C4808" t="str">
            <v>Dual Eligible 21+</v>
          </cell>
          <cell r="K4808">
            <v>3958.45053763441</v>
          </cell>
          <cell r="M4808">
            <v>0</v>
          </cell>
        </row>
        <row r="4809">
          <cell r="B4809" t="str">
            <v>G</v>
          </cell>
          <cell r="C4809" t="str">
            <v>Dual Eligible 21+</v>
          </cell>
          <cell r="K4809">
            <v>1118.1935483871</v>
          </cell>
          <cell r="M4809">
            <v>0</v>
          </cell>
        </row>
        <row r="4810">
          <cell r="B4810" t="str">
            <v>G</v>
          </cell>
          <cell r="C4810" t="str">
            <v>Dual Eligible 21+</v>
          </cell>
          <cell r="K4810">
            <v>107</v>
          </cell>
          <cell r="M4810">
            <v>0</v>
          </cell>
        </row>
        <row r="4811">
          <cell r="B4811" t="str">
            <v>G</v>
          </cell>
          <cell r="C4811" t="str">
            <v>Dual Eligible 21+</v>
          </cell>
          <cell r="K4811">
            <v>318</v>
          </cell>
          <cell r="M4811">
            <v>0</v>
          </cell>
        </row>
        <row r="4812">
          <cell r="B4812" t="str">
            <v>G</v>
          </cell>
          <cell r="C4812" t="str">
            <v>Dual Eligible 21+</v>
          </cell>
          <cell r="K4812">
            <v>14563.6752688172</v>
          </cell>
          <cell r="M4812">
            <v>0</v>
          </cell>
        </row>
        <row r="4813">
          <cell r="B4813" t="str">
            <v>G</v>
          </cell>
          <cell r="C4813" t="str">
            <v>Dual Eligible 21+</v>
          </cell>
          <cell r="K4813">
            <v>8747.8655913978491</v>
          </cell>
          <cell r="M4813">
            <v>0</v>
          </cell>
        </row>
        <row r="4814">
          <cell r="B4814" t="str">
            <v>G</v>
          </cell>
          <cell r="C4814" t="str">
            <v>Dual Eligible 21+</v>
          </cell>
          <cell r="K4814">
            <v>54</v>
          </cell>
          <cell r="M4814">
            <v>0</v>
          </cell>
        </row>
        <row r="4815">
          <cell r="B4815" t="str">
            <v>G</v>
          </cell>
          <cell r="C4815" t="str">
            <v>Dual Eligible 21+</v>
          </cell>
          <cell r="K4815">
            <v>364</v>
          </cell>
          <cell r="M4815">
            <v>0</v>
          </cell>
        </row>
        <row r="4816">
          <cell r="B4816" t="str">
            <v>G</v>
          </cell>
          <cell r="C4816" t="str">
            <v>Dual Eligible 21+</v>
          </cell>
          <cell r="K4816">
            <v>8022.6892473118296</v>
          </cell>
          <cell r="M4816">
            <v>0</v>
          </cell>
        </row>
        <row r="4817">
          <cell r="B4817" t="str">
            <v>G</v>
          </cell>
          <cell r="C4817" t="str">
            <v>Dual Eligible 21+</v>
          </cell>
          <cell r="K4817">
            <v>2867.24623655914</v>
          </cell>
          <cell r="M4817">
            <v>0</v>
          </cell>
        </row>
        <row r="4818">
          <cell r="B4818" t="str">
            <v>G</v>
          </cell>
          <cell r="C4818" t="str">
            <v>Dual Eligible 21+</v>
          </cell>
          <cell r="K4818">
            <v>126</v>
          </cell>
          <cell r="M4818">
            <v>0</v>
          </cell>
        </row>
        <row r="4819">
          <cell r="B4819" t="str">
            <v>G</v>
          </cell>
          <cell r="C4819" t="str">
            <v>Dual Eligible 21+</v>
          </cell>
          <cell r="K4819">
            <v>88</v>
          </cell>
          <cell r="M4819">
            <v>0</v>
          </cell>
        </row>
        <row r="4820">
          <cell r="B4820" t="str">
            <v>G</v>
          </cell>
          <cell r="C4820" t="str">
            <v>Dual Eligible 21+</v>
          </cell>
          <cell r="K4820">
            <v>65.635483870967704</v>
          </cell>
          <cell r="M4820">
            <v>0</v>
          </cell>
        </row>
        <row r="4821">
          <cell r="B4821" t="str">
            <v>G</v>
          </cell>
          <cell r="C4821" t="str">
            <v>Dual Eligible 21+</v>
          </cell>
          <cell r="K4821">
            <v>5</v>
          </cell>
          <cell r="M4821">
            <v>0</v>
          </cell>
        </row>
        <row r="4822">
          <cell r="B4822" t="str">
            <v>G</v>
          </cell>
          <cell r="C4822" t="str">
            <v>Dual Eligible 21+</v>
          </cell>
          <cell r="K4822">
            <v>79.548387096774206</v>
          </cell>
          <cell r="M4822">
            <v>0</v>
          </cell>
        </row>
        <row r="4823">
          <cell r="B4823" t="str">
            <v>G</v>
          </cell>
          <cell r="C4823" t="str">
            <v>Dual Eligible 21+</v>
          </cell>
          <cell r="K4823">
            <v>381.28494623655899</v>
          </cell>
          <cell r="M4823">
            <v>0</v>
          </cell>
        </row>
        <row r="4824">
          <cell r="B4824" t="str">
            <v>G</v>
          </cell>
          <cell r="C4824" t="str">
            <v>Dual Eligible 21+</v>
          </cell>
          <cell r="K4824">
            <v>214</v>
          </cell>
          <cell r="M4824">
            <v>0</v>
          </cell>
        </row>
        <row r="4825">
          <cell r="B4825" t="str">
            <v>G</v>
          </cell>
          <cell r="C4825" t="str">
            <v>Dual Eligible 21+</v>
          </cell>
          <cell r="K4825">
            <v>49</v>
          </cell>
          <cell r="M4825">
            <v>0</v>
          </cell>
        </row>
        <row r="4826">
          <cell r="B4826" t="str">
            <v>G</v>
          </cell>
          <cell r="C4826" t="str">
            <v>Dual Eligible 21+</v>
          </cell>
          <cell r="K4826">
            <v>6</v>
          </cell>
          <cell r="M4826">
            <v>0</v>
          </cell>
        </row>
        <row r="4827">
          <cell r="B4827" t="str">
            <v>G</v>
          </cell>
          <cell r="C4827" t="str">
            <v>Dual Eligible 21+</v>
          </cell>
          <cell r="K4827">
            <v>394.13655913978499</v>
          </cell>
          <cell r="M4827">
            <v>0</v>
          </cell>
        </row>
        <row r="4828">
          <cell r="B4828" t="str">
            <v>G</v>
          </cell>
          <cell r="C4828" t="str">
            <v>Dual Eligible 21+</v>
          </cell>
          <cell r="K4828">
            <v>269.35376344086001</v>
          </cell>
          <cell r="M4828">
            <v>0</v>
          </cell>
        </row>
        <row r="4829">
          <cell r="B4829" t="str">
            <v>G</v>
          </cell>
          <cell r="C4829" t="str">
            <v>Dual Eligible 21+</v>
          </cell>
          <cell r="K4829">
            <v>20</v>
          </cell>
          <cell r="M4829">
            <v>0</v>
          </cell>
        </row>
        <row r="4830">
          <cell r="B4830" t="str">
            <v>G</v>
          </cell>
          <cell r="C4830" t="str">
            <v>Dual Eligible 21+</v>
          </cell>
          <cell r="K4830">
            <v>22</v>
          </cell>
          <cell r="M4830">
            <v>0</v>
          </cell>
        </row>
        <row r="4831">
          <cell r="B4831" t="str">
            <v>G</v>
          </cell>
          <cell r="C4831" t="str">
            <v>Dual Eligible 21+</v>
          </cell>
          <cell r="K4831">
            <v>1166.4107526881701</v>
          </cell>
          <cell r="M4831">
            <v>0</v>
          </cell>
        </row>
        <row r="4832">
          <cell r="B4832" t="str">
            <v>G</v>
          </cell>
          <cell r="C4832" t="str">
            <v>Dual Eligible 21+</v>
          </cell>
          <cell r="K4832">
            <v>1813.44086021505</v>
          </cell>
          <cell r="M4832">
            <v>0</v>
          </cell>
        </row>
        <row r="4833">
          <cell r="B4833" t="str">
            <v>G</v>
          </cell>
          <cell r="C4833" t="str">
            <v>Dual Eligible 21+</v>
          </cell>
          <cell r="K4833">
            <v>20</v>
          </cell>
          <cell r="M4833">
            <v>0</v>
          </cell>
        </row>
        <row r="4834">
          <cell r="B4834" t="str">
            <v>G</v>
          </cell>
          <cell r="C4834" t="str">
            <v>Dual Eligible 21+</v>
          </cell>
          <cell r="K4834">
            <v>95</v>
          </cell>
          <cell r="M4834">
            <v>0</v>
          </cell>
        </row>
        <row r="4835">
          <cell r="B4835" t="str">
            <v>G</v>
          </cell>
          <cell r="C4835" t="str">
            <v>Dual Eligible 21+</v>
          </cell>
          <cell r="K4835">
            <v>338.297849462366</v>
          </cell>
          <cell r="M4835">
            <v>0</v>
          </cell>
        </row>
        <row r="4836">
          <cell r="B4836" t="str">
            <v>G</v>
          </cell>
          <cell r="C4836" t="str">
            <v>Dual Eligible 21+</v>
          </cell>
          <cell r="K4836">
            <v>2302.3860215053801</v>
          </cell>
          <cell r="M4836">
            <v>0</v>
          </cell>
        </row>
        <row r="4837">
          <cell r="B4837" t="str">
            <v>G</v>
          </cell>
          <cell r="C4837" t="str">
            <v>Dual Eligible 21+</v>
          </cell>
          <cell r="K4837">
            <v>40</v>
          </cell>
          <cell r="M4837">
            <v>0</v>
          </cell>
        </row>
        <row r="4838">
          <cell r="B4838" t="str">
            <v>G</v>
          </cell>
          <cell r="C4838" t="str">
            <v>Dual Eligible 21+</v>
          </cell>
          <cell r="K4838">
            <v>7</v>
          </cell>
          <cell r="M4838">
            <v>0</v>
          </cell>
        </row>
        <row r="4839">
          <cell r="B4839" t="str">
            <v>G</v>
          </cell>
          <cell r="C4839" t="str">
            <v>Dual Eligible 21+</v>
          </cell>
          <cell r="K4839">
            <v>4</v>
          </cell>
          <cell r="M4839">
            <v>0</v>
          </cell>
        </row>
        <row r="4840">
          <cell r="B4840" t="str">
            <v>G</v>
          </cell>
          <cell r="C4840" t="str">
            <v>Dual Eligible 21+</v>
          </cell>
          <cell r="K4840">
            <v>1</v>
          </cell>
          <cell r="M4840">
            <v>0</v>
          </cell>
        </row>
        <row r="4841">
          <cell r="B4841" t="str">
            <v>G</v>
          </cell>
          <cell r="C4841" t="str">
            <v>Dual Eligible 21+</v>
          </cell>
          <cell r="K4841">
            <v>4</v>
          </cell>
          <cell r="M4841">
            <v>0</v>
          </cell>
        </row>
        <row r="4842">
          <cell r="B4842" t="str">
            <v>G</v>
          </cell>
          <cell r="C4842" t="str">
            <v>Dual Eligible 21+</v>
          </cell>
          <cell r="K4842">
            <v>2642.3376344086</v>
          </cell>
          <cell r="M4842">
            <v>0</v>
          </cell>
        </row>
        <row r="4843">
          <cell r="B4843" t="str">
            <v>G</v>
          </cell>
          <cell r="C4843" t="str">
            <v>Dual Eligible 21+</v>
          </cell>
          <cell r="K4843">
            <v>25</v>
          </cell>
          <cell r="M4843">
            <v>0</v>
          </cell>
        </row>
        <row r="4844">
          <cell r="B4844" t="str">
            <v>G</v>
          </cell>
          <cell r="C4844" t="str">
            <v>Dual Eligible 21+</v>
          </cell>
          <cell r="K4844">
            <v>23</v>
          </cell>
          <cell r="M4844">
            <v>0</v>
          </cell>
        </row>
        <row r="4845">
          <cell r="B4845" t="str">
            <v>G</v>
          </cell>
          <cell r="C4845" t="str">
            <v>Dual Eligible 21+</v>
          </cell>
          <cell r="K4845">
            <v>1646.96774193548</v>
          </cell>
          <cell r="M4845">
            <v>0</v>
          </cell>
        </row>
        <row r="4846">
          <cell r="B4846" t="str">
            <v>G</v>
          </cell>
          <cell r="C4846" t="str">
            <v>Dual Eligible 21+</v>
          </cell>
          <cell r="K4846">
            <v>29</v>
          </cell>
          <cell r="M4846">
            <v>0</v>
          </cell>
        </row>
        <row r="4847">
          <cell r="B4847" t="str">
            <v>G</v>
          </cell>
          <cell r="C4847" t="str">
            <v>Dual Eligible 21+</v>
          </cell>
          <cell r="K4847">
            <v>15.935483870967699</v>
          </cell>
          <cell r="M4847">
            <v>0</v>
          </cell>
        </row>
        <row r="4848">
          <cell r="B4848" t="str">
            <v>G</v>
          </cell>
          <cell r="C4848" t="str">
            <v>Dual Eligible 21+</v>
          </cell>
          <cell r="K4848">
            <v>280</v>
          </cell>
          <cell r="M4848">
            <v>0</v>
          </cell>
        </row>
        <row r="4849">
          <cell r="B4849" t="str">
            <v>G</v>
          </cell>
          <cell r="C4849" t="str">
            <v>Dual Eligible 21+</v>
          </cell>
          <cell r="K4849">
            <v>9</v>
          </cell>
          <cell r="M4849">
            <v>0</v>
          </cell>
        </row>
        <row r="4850">
          <cell r="B4850" t="str">
            <v>G</v>
          </cell>
          <cell r="C4850" t="str">
            <v>Dual Eligible 21+</v>
          </cell>
          <cell r="K4850">
            <v>3</v>
          </cell>
          <cell r="M4850">
            <v>0</v>
          </cell>
        </row>
        <row r="4851">
          <cell r="B4851" t="str">
            <v>G</v>
          </cell>
          <cell r="C4851" t="str">
            <v>Dual Eligible 21+</v>
          </cell>
          <cell r="K4851">
            <v>14</v>
          </cell>
          <cell r="M4851">
            <v>0</v>
          </cell>
        </row>
        <row r="4852">
          <cell r="B4852" t="str">
            <v>G</v>
          </cell>
          <cell r="C4852" t="str">
            <v>Dual Eligible 21+</v>
          </cell>
          <cell r="K4852">
            <v>202</v>
          </cell>
          <cell r="M4852">
            <v>0</v>
          </cell>
        </row>
        <row r="4853">
          <cell r="B4853" t="str">
            <v>G</v>
          </cell>
          <cell r="C4853" t="str">
            <v>Dual Eligible 21+</v>
          </cell>
          <cell r="K4853">
            <v>3</v>
          </cell>
          <cell r="M4853">
            <v>0</v>
          </cell>
        </row>
        <row r="4854">
          <cell r="B4854" t="str">
            <v>G</v>
          </cell>
          <cell r="C4854" t="str">
            <v>Dual Eligible 21+</v>
          </cell>
          <cell r="K4854">
            <v>5</v>
          </cell>
          <cell r="M4854">
            <v>0</v>
          </cell>
        </row>
        <row r="4855">
          <cell r="B4855" t="str">
            <v>G</v>
          </cell>
          <cell r="C4855" t="str">
            <v>Dual Eligible 21+</v>
          </cell>
          <cell r="K4855">
            <v>10</v>
          </cell>
          <cell r="M4855">
            <v>0</v>
          </cell>
        </row>
        <row r="4856">
          <cell r="B4856" t="str">
            <v>G</v>
          </cell>
          <cell r="C4856" t="str">
            <v>Dual Eligible 21+</v>
          </cell>
          <cell r="K4856">
            <v>1</v>
          </cell>
          <cell r="M4856">
            <v>0</v>
          </cell>
        </row>
        <row r="4857">
          <cell r="B4857" t="str">
            <v>G</v>
          </cell>
          <cell r="C4857" t="str">
            <v>Dual Eligible 21+</v>
          </cell>
          <cell r="K4857">
            <v>12</v>
          </cell>
          <cell r="M4857">
            <v>0</v>
          </cell>
        </row>
        <row r="4858">
          <cell r="B4858" t="str">
            <v>G</v>
          </cell>
          <cell r="C4858" t="str">
            <v>Dual Eligible 21+</v>
          </cell>
          <cell r="K4858">
            <v>10</v>
          </cell>
          <cell r="M4858">
            <v>0</v>
          </cell>
        </row>
        <row r="4859">
          <cell r="B4859" t="str">
            <v>G</v>
          </cell>
          <cell r="C4859" t="str">
            <v>Dual Eligible 21+</v>
          </cell>
          <cell r="K4859">
            <v>3</v>
          </cell>
          <cell r="M4859">
            <v>0</v>
          </cell>
        </row>
        <row r="4860">
          <cell r="B4860" t="str">
            <v>G</v>
          </cell>
          <cell r="C4860" t="str">
            <v>Dual Eligible 21+</v>
          </cell>
          <cell r="K4860">
            <v>1</v>
          </cell>
          <cell r="M4860">
            <v>0</v>
          </cell>
        </row>
        <row r="4861">
          <cell r="B4861" t="str">
            <v>G</v>
          </cell>
          <cell r="C4861" t="str">
            <v>Dual Eligible 21+</v>
          </cell>
          <cell r="K4861">
            <v>4</v>
          </cell>
          <cell r="M4861">
            <v>0</v>
          </cell>
        </row>
        <row r="4862">
          <cell r="B4862" t="str">
            <v>G</v>
          </cell>
          <cell r="C4862" t="str">
            <v>Dual Eligible 21+</v>
          </cell>
          <cell r="K4862">
            <v>3</v>
          </cell>
          <cell r="M4862">
            <v>0</v>
          </cell>
        </row>
        <row r="4863">
          <cell r="B4863" t="str">
            <v>G</v>
          </cell>
          <cell r="C4863" t="str">
            <v>Medically Needy 0-20</v>
          </cell>
          <cell r="K4863">
            <v>4002.8161290322601</v>
          </cell>
          <cell r="M4863">
            <v>0</v>
          </cell>
        </row>
        <row r="4864">
          <cell r="B4864" t="str">
            <v>G</v>
          </cell>
          <cell r="C4864" t="str">
            <v>Medically Needy 0-20</v>
          </cell>
          <cell r="K4864">
            <v>6</v>
          </cell>
          <cell r="M4864">
            <v>0</v>
          </cell>
        </row>
        <row r="4865">
          <cell r="B4865" t="str">
            <v>G</v>
          </cell>
          <cell r="C4865" t="str">
            <v>Medically Needy 0-20</v>
          </cell>
          <cell r="K4865">
            <v>312.29569892473103</v>
          </cell>
          <cell r="M4865">
            <v>0</v>
          </cell>
        </row>
        <row r="4866">
          <cell r="B4866" t="str">
            <v>G</v>
          </cell>
          <cell r="C4866" t="str">
            <v>Medically Needy 0-20</v>
          </cell>
          <cell r="K4866">
            <v>0.8</v>
          </cell>
          <cell r="M4866">
            <v>0</v>
          </cell>
        </row>
        <row r="4867">
          <cell r="B4867" t="str">
            <v>G</v>
          </cell>
          <cell r="C4867" t="str">
            <v>Medically Needy 21+</v>
          </cell>
          <cell r="K4867">
            <v>15976.389247311799</v>
          </cell>
          <cell r="M4867">
            <v>0</v>
          </cell>
        </row>
        <row r="4868">
          <cell r="B4868" t="str">
            <v>G</v>
          </cell>
          <cell r="C4868" t="str">
            <v>Medically Needy 21+</v>
          </cell>
          <cell r="K4868">
            <v>254.70107526881699</v>
          </cell>
          <cell r="M4868">
            <v>0</v>
          </cell>
        </row>
        <row r="4869">
          <cell r="B4869" t="str">
            <v>G</v>
          </cell>
          <cell r="C4869" t="str">
            <v>Medically Needy 21+</v>
          </cell>
          <cell r="K4869">
            <v>1574.19784946237</v>
          </cell>
          <cell r="M4869">
            <v>0</v>
          </cell>
        </row>
        <row r="4870">
          <cell r="B4870" t="str">
            <v>G</v>
          </cell>
          <cell r="C4870" t="str">
            <v>Medically Needy 21+</v>
          </cell>
          <cell r="K4870">
            <v>48</v>
          </cell>
          <cell r="M4870">
            <v>0</v>
          </cell>
        </row>
        <row r="4871">
          <cell r="B4871" t="str">
            <v>G</v>
          </cell>
          <cell r="C4871" t="str">
            <v>Medically Needy 21+</v>
          </cell>
          <cell r="K4871">
            <v>111.69247311828001</v>
          </cell>
          <cell r="M4871">
            <v>0</v>
          </cell>
        </row>
        <row r="4872">
          <cell r="B4872" t="str">
            <v>G</v>
          </cell>
          <cell r="C4872" t="str">
            <v>Medically Needy 21+</v>
          </cell>
          <cell r="K4872">
            <v>8</v>
          </cell>
          <cell r="M4872">
            <v>0</v>
          </cell>
        </row>
        <row r="4873">
          <cell r="B4873" t="str">
            <v>G</v>
          </cell>
          <cell r="C4873" t="str">
            <v>Medically Needy 21+</v>
          </cell>
          <cell r="K4873">
            <v>26.096774193548399</v>
          </cell>
          <cell r="M4873">
            <v>0</v>
          </cell>
        </row>
        <row r="4874">
          <cell r="B4874" t="str">
            <v>G</v>
          </cell>
          <cell r="C4874" t="str">
            <v>Medically Needy 21+</v>
          </cell>
          <cell r="K4874">
            <v>2</v>
          </cell>
          <cell r="M4874">
            <v>0</v>
          </cell>
        </row>
        <row r="4875">
          <cell r="B4875" t="str">
            <v>G</v>
          </cell>
          <cell r="C4875" t="str">
            <v>Medically Needy 21+</v>
          </cell>
          <cell r="K4875">
            <v>1</v>
          </cell>
          <cell r="M4875">
            <v>0</v>
          </cell>
        </row>
        <row r="4876">
          <cell r="B4876" t="str">
            <v>G</v>
          </cell>
          <cell r="C4876" t="str">
            <v>Medically Needy 21+</v>
          </cell>
          <cell r="K4876">
            <v>3</v>
          </cell>
          <cell r="M4876">
            <v>0</v>
          </cell>
        </row>
        <row r="4877">
          <cell r="B4877" t="str">
            <v>H</v>
          </cell>
          <cell r="C4877" t="str">
            <v>Medicaid Only/Dual Eligible 0-20</v>
          </cell>
          <cell r="K4877">
            <v>658019.897849462</v>
          </cell>
          <cell r="M4877">
            <v>0</v>
          </cell>
        </row>
        <row r="4878">
          <cell r="B4878" t="str">
            <v>H</v>
          </cell>
          <cell r="C4878" t="str">
            <v>Medicaid Only/Dual Eligible 0-20</v>
          </cell>
          <cell r="K4878">
            <v>18</v>
          </cell>
          <cell r="M4878">
            <v>0</v>
          </cell>
        </row>
        <row r="4879">
          <cell r="B4879" t="str">
            <v>H</v>
          </cell>
          <cell r="C4879" t="str">
            <v>Medicaid Only/Dual Eligible 0-20</v>
          </cell>
          <cell r="K4879">
            <v>921.87096774193503</v>
          </cell>
          <cell r="M4879">
            <v>0</v>
          </cell>
        </row>
        <row r="4880">
          <cell r="B4880" t="str">
            <v>H</v>
          </cell>
          <cell r="C4880" t="str">
            <v>Medicaid Only/Dual Eligible 0-20</v>
          </cell>
          <cell r="K4880">
            <v>12</v>
          </cell>
          <cell r="M4880">
            <v>0</v>
          </cell>
        </row>
        <row r="4881">
          <cell r="B4881" t="str">
            <v>H</v>
          </cell>
          <cell r="C4881" t="str">
            <v>Medicaid Only/Dual Eligible 0-20</v>
          </cell>
          <cell r="K4881">
            <v>27634.293548387101</v>
          </cell>
          <cell r="M4881">
            <v>0</v>
          </cell>
        </row>
        <row r="4882">
          <cell r="B4882" t="str">
            <v>H</v>
          </cell>
          <cell r="C4882" t="str">
            <v>Medicaid Only/Dual Eligible 0-20</v>
          </cell>
          <cell r="K4882">
            <v>128</v>
          </cell>
          <cell r="M4882">
            <v>0</v>
          </cell>
        </row>
        <row r="4883">
          <cell r="B4883" t="str">
            <v>H</v>
          </cell>
          <cell r="C4883" t="str">
            <v>Medicaid Only/Dual Eligible 0-20</v>
          </cell>
          <cell r="K4883">
            <v>1388.5795698924701</v>
          </cell>
          <cell r="M4883">
            <v>0</v>
          </cell>
        </row>
        <row r="4884">
          <cell r="B4884" t="str">
            <v>H</v>
          </cell>
          <cell r="C4884" t="str">
            <v>Medicaid Only/Dual Eligible 0-20</v>
          </cell>
          <cell r="K4884">
            <v>4</v>
          </cell>
          <cell r="M4884">
            <v>0</v>
          </cell>
        </row>
        <row r="4885">
          <cell r="B4885" t="str">
            <v>H</v>
          </cell>
          <cell r="C4885" t="str">
            <v>Medicaid Only/Dual Eligible 0-20</v>
          </cell>
          <cell r="K4885">
            <v>366.44946236559099</v>
          </cell>
          <cell r="M4885">
            <v>0</v>
          </cell>
        </row>
        <row r="4886">
          <cell r="B4886" t="str">
            <v>H</v>
          </cell>
          <cell r="C4886" t="str">
            <v>Medicaid Only/Dual Eligible 0-20</v>
          </cell>
          <cell r="K4886">
            <v>9</v>
          </cell>
          <cell r="M4886">
            <v>0</v>
          </cell>
        </row>
        <row r="4887">
          <cell r="B4887" t="str">
            <v>H</v>
          </cell>
          <cell r="C4887" t="str">
            <v>Medicaid Only/Dual Eligible 0-20</v>
          </cell>
          <cell r="K4887">
            <v>1058.4881720430101</v>
          </cell>
          <cell r="M4887">
            <v>0</v>
          </cell>
        </row>
        <row r="4888">
          <cell r="B4888" t="str">
            <v>H</v>
          </cell>
          <cell r="C4888" t="str">
            <v>Medicaid Only/Dual Eligible 0-20</v>
          </cell>
          <cell r="K4888">
            <v>171.16129032258101</v>
          </cell>
          <cell r="M4888">
            <v>0</v>
          </cell>
        </row>
        <row r="4889">
          <cell r="B4889" t="str">
            <v>H</v>
          </cell>
          <cell r="C4889" t="str">
            <v>Medicaid Only/Dual Eligible 0-20</v>
          </cell>
          <cell r="K4889">
            <v>2</v>
          </cell>
          <cell r="M4889">
            <v>0</v>
          </cell>
        </row>
        <row r="4890">
          <cell r="B4890" t="str">
            <v>H</v>
          </cell>
          <cell r="C4890" t="str">
            <v>Medicaid Only/Dual Eligible 0-20</v>
          </cell>
          <cell r="K4890">
            <v>17</v>
          </cell>
          <cell r="M4890">
            <v>0</v>
          </cell>
        </row>
        <row r="4891">
          <cell r="B4891" t="str">
            <v>H</v>
          </cell>
          <cell r="C4891" t="str">
            <v>Medicaid Only/Dual Eligible 0-20</v>
          </cell>
          <cell r="K4891">
            <v>5</v>
          </cell>
          <cell r="M4891">
            <v>0</v>
          </cell>
        </row>
        <row r="4892">
          <cell r="B4892" t="str">
            <v>H</v>
          </cell>
          <cell r="C4892" t="str">
            <v>Medicaid Only/Dual Eligible 0-20</v>
          </cell>
          <cell r="K4892">
            <v>2629.0752688172001</v>
          </cell>
          <cell r="M4892">
            <v>0</v>
          </cell>
        </row>
        <row r="4893">
          <cell r="B4893" t="str">
            <v>H</v>
          </cell>
          <cell r="C4893" t="str">
            <v>Medicaid Only/Dual Eligible 0-20</v>
          </cell>
          <cell r="K4893">
            <v>1</v>
          </cell>
          <cell r="M4893">
            <v>0</v>
          </cell>
        </row>
        <row r="4894">
          <cell r="B4894" t="str">
            <v>H</v>
          </cell>
          <cell r="C4894" t="str">
            <v>Medicaid Only/Dual Eligible 0-20</v>
          </cell>
          <cell r="K4894">
            <v>3</v>
          </cell>
          <cell r="M4894">
            <v>0</v>
          </cell>
        </row>
        <row r="4895">
          <cell r="B4895" t="str">
            <v>H</v>
          </cell>
          <cell r="C4895" t="str">
            <v>Medicaid Only/Dual Eligible 0-20</v>
          </cell>
          <cell r="K4895">
            <v>706</v>
          </cell>
          <cell r="M4895">
            <v>0</v>
          </cell>
        </row>
        <row r="4896">
          <cell r="B4896" t="str">
            <v>H</v>
          </cell>
          <cell r="C4896" t="str">
            <v>Medicaid Only/Dual Eligible 0-20</v>
          </cell>
          <cell r="K4896">
            <v>6</v>
          </cell>
          <cell r="M4896">
            <v>0</v>
          </cell>
        </row>
        <row r="4897">
          <cell r="B4897" t="str">
            <v>H</v>
          </cell>
          <cell r="C4897" t="str">
            <v>Medicaid Only/Dual Eligible 0-20</v>
          </cell>
          <cell r="K4897">
            <v>8</v>
          </cell>
          <cell r="M4897">
            <v>0</v>
          </cell>
        </row>
        <row r="4898">
          <cell r="B4898" t="str">
            <v>H</v>
          </cell>
          <cell r="C4898" t="str">
            <v>Medicaid Only/Dual Eligible 0-20</v>
          </cell>
          <cell r="K4898">
            <v>5</v>
          </cell>
          <cell r="M4898">
            <v>0</v>
          </cell>
        </row>
        <row r="4899">
          <cell r="B4899" t="str">
            <v>H</v>
          </cell>
          <cell r="C4899" t="str">
            <v>Medicaid Only 21+</v>
          </cell>
          <cell r="K4899">
            <v>168718.55483871</v>
          </cell>
          <cell r="M4899">
            <v>0</v>
          </cell>
        </row>
        <row r="4900">
          <cell r="B4900" t="str">
            <v>H</v>
          </cell>
          <cell r="C4900" t="str">
            <v>Medicaid Only 21+</v>
          </cell>
          <cell r="K4900">
            <v>572</v>
          </cell>
          <cell r="M4900">
            <v>0</v>
          </cell>
        </row>
        <row r="4901">
          <cell r="B4901" t="str">
            <v>H</v>
          </cell>
          <cell r="C4901" t="str">
            <v>Medicaid Only 21+</v>
          </cell>
          <cell r="K4901">
            <v>3109.07096774194</v>
          </cell>
          <cell r="M4901">
            <v>0</v>
          </cell>
        </row>
        <row r="4902">
          <cell r="B4902" t="str">
            <v>H</v>
          </cell>
          <cell r="C4902" t="str">
            <v>Medicaid Only 21+</v>
          </cell>
          <cell r="K4902">
            <v>56</v>
          </cell>
          <cell r="M4902">
            <v>0</v>
          </cell>
        </row>
        <row r="4903">
          <cell r="B4903" t="str">
            <v>H</v>
          </cell>
          <cell r="C4903" t="str">
            <v>Medicaid Only 21+</v>
          </cell>
          <cell r="K4903">
            <v>37167.1827956989</v>
          </cell>
          <cell r="M4903">
            <v>0</v>
          </cell>
        </row>
        <row r="4904">
          <cell r="B4904" t="str">
            <v>H</v>
          </cell>
          <cell r="C4904" t="str">
            <v>Medicaid Only 21+</v>
          </cell>
          <cell r="K4904">
            <v>934.96666666666704</v>
          </cell>
          <cell r="M4904">
            <v>0</v>
          </cell>
        </row>
        <row r="4905">
          <cell r="B4905" t="str">
            <v>H</v>
          </cell>
          <cell r="C4905" t="str">
            <v>Medicaid Only 21+</v>
          </cell>
          <cell r="K4905">
            <v>155</v>
          </cell>
          <cell r="M4905">
            <v>0</v>
          </cell>
        </row>
        <row r="4906">
          <cell r="B4906" t="str">
            <v>H</v>
          </cell>
          <cell r="C4906" t="str">
            <v>Medicaid Only 21+</v>
          </cell>
          <cell r="K4906">
            <v>3124.6397849462401</v>
          </cell>
          <cell r="M4906">
            <v>0</v>
          </cell>
        </row>
        <row r="4907">
          <cell r="B4907" t="str">
            <v>H</v>
          </cell>
          <cell r="C4907" t="str">
            <v>Medicaid Only 21+</v>
          </cell>
          <cell r="K4907">
            <v>8451.1408602150495</v>
          </cell>
          <cell r="M4907">
            <v>0</v>
          </cell>
        </row>
        <row r="4908">
          <cell r="B4908" t="str">
            <v>H</v>
          </cell>
          <cell r="C4908" t="str">
            <v>Medicaid Only 21+</v>
          </cell>
          <cell r="K4908">
            <v>132</v>
          </cell>
          <cell r="M4908">
            <v>0</v>
          </cell>
        </row>
        <row r="4909">
          <cell r="B4909" t="str">
            <v>H</v>
          </cell>
          <cell r="C4909" t="str">
            <v>Medicaid Only 21+</v>
          </cell>
          <cell r="K4909">
            <v>43</v>
          </cell>
          <cell r="M4909">
            <v>0</v>
          </cell>
        </row>
        <row r="4910">
          <cell r="B4910" t="str">
            <v>H</v>
          </cell>
          <cell r="C4910" t="str">
            <v>Medicaid Only 21+</v>
          </cell>
          <cell r="K4910">
            <v>124</v>
          </cell>
          <cell r="M4910">
            <v>0</v>
          </cell>
        </row>
        <row r="4911">
          <cell r="B4911" t="str">
            <v>H</v>
          </cell>
          <cell r="C4911" t="str">
            <v>Medicaid Only 21+</v>
          </cell>
          <cell r="K4911">
            <v>1100.9204301075299</v>
          </cell>
          <cell r="M4911">
            <v>0</v>
          </cell>
        </row>
        <row r="4912">
          <cell r="B4912" t="str">
            <v>H</v>
          </cell>
          <cell r="C4912" t="str">
            <v>Medicaid Only 21+</v>
          </cell>
          <cell r="K4912">
            <v>11</v>
          </cell>
          <cell r="M4912">
            <v>0</v>
          </cell>
        </row>
        <row r="4913">
          <cell r="B4913" t="str">
            <v>H</v>
          </cell>
          <cell r="C4913" t="str">
            <v>Medicaid Only 21+</v>
          </cell>
          <cell r="K4913">
            <v>30477.067741935502</v>
          </cell>
          <cell r="M4913">
            <v>0</v>
          </cell>
        </row>
        <row r="4914">
          <cell r="B4914" t="str">
            <v>H</v>
          </cell>
          <cell r="C4914" t="str">
            <v>Medicaid Only 21+</v>
          </cell>
          <cell r="K4914">
            <v>200.22580645161301</v>
          </cell>
          <cell r="M4914">
            <v>0</v>
          </cell>
        </row>
        <row r="4915">
          <cell r="B4915" t="str">
            <v>H</v>
          </cell>
          <cell r="C4915" t="str">
            <v>Medicaid Only 21+</v>
          </cell>
          <cell r="K4915">
            <v>2948.54301075269</v>
          </cell>
          <cell r="M4915">
            <v>0</v>
          </cell>
        </row>
        <row r="4916">
          <cell r="B4916" t="str">
            <v>H</v>
          </cell>
          <cell r="C4916" t="str">
            <v>Medicaid Only 21+</v>
          </cell>
          <cell r="K4916">
            <v>76.466666666666697</v>
          </cell>
          <cell r="M4916">
            <v>0</v>
          </cell>
        </row>
        <row r="4917">
          <cell r="B4917" t="str">
            <v>H</v>
          </cell>
          <cell r="C4917" t="str">
            <v>Medicaid Only 21+</v>
          </cell>
          <cell r="K4917">
            <v>2.0645161290322598</v>
          </cell>
          <cell r="M4917">
            <v>0</v>
          </cell>
        </row>
        <row r="4918">
          <cell r="B4918" t="str">
            <v>H</v>
          </cell>
          <cell r="C4918" t="str">
            <v>Medicaid Only 21+</v>
          </cell>
          <cell r="K4918">
            <v>3593.0892473118301</v>
          </cell>
          <cell r="M4918">
            <v>0</v>
          </cell>
        </row>
        <row r="4919">
          <cell r="B4919" t="str">
            <v>H</v>
          </cell>
          <cell r="C4919" t="str">
            <v>Medicaid Only 21+</v>
          </cell>
          <cell r="K4919">
            <v>118</v>
          </cell>
          <cell r="M4919">
            <v>0</v>
          </cell>
        </row>
        <row r="4920">
          <cell r="B4920" t="str">
            <v>H</v>
          </cell>
          <cell r="C4920" t="str">
            <v>Medicaid Only 21+</v>
          </cell>
          <cell r="K4920">
            <v>181</v>
          </cell>
          <cell r="M4920">
            <v>0</v>
          </cell>
        </row>
        <row r="4921">
          <cell r="B4921" t="str">
            <v>H</v>
          </cell>
          <cell r="C4921" t="str">
            <v>Medicaid Only 21+</v>
          </cell>
          <cell r="K4921">
            <v>8</v>
          </cell>
          <cell r="M4921">
            <v>0</v>
          </cell>
        </row>
        <row r="4922">
          <cell r="B4922" t="str">
            <v>H</v>
          </cell>
          <cell r="C4922" t="str">
            <v>Medicaid Only 21+</v>
          </cell>
          <cell r="K4922">
            <v>2005.96774193548</v>
          </cell>
          <cell r="M4922">
            <v>0</v>
          </cell>
        </row>
        <row r="4923">
          <cell r="B4923" t="str">
            <v>H</v>
          </cell>
          <cell r="C4923" t="str">
            <v>Medicaid Only 21+</v>
          </cell>
          <cell r="K4923">
            <v>211</v>
          </cell>
          <cell r="M4923">
            <v>0</v>
          </cell>
        </row>
        <row r="4924">
          <cell r="B4924" t="str">
            <v>H</v>
          </cell>
          <cell r="C4924" t="str">
            <v>Medicaid Only 21+</v>
          </cell>
          <cell r="K4924">
            <v>33</v>
          </cell>
          <cell r="M4924">
            <v>0</v>
          </cell>
        </row>
        <row r="4925">
          <cell r="B4925" t="str">
            <v>H</v>
          </cell>
          <cell r="C4925" t="str">
            <v>Medicaid Only 21+</v>
          </cell>
          <cell r="K4925">
            <v>250</v>
          </cell>
          <cell r="M4925">
            <v>0</v>
          </cell>
        </row>
        <row r="4926">
          <cell r="B4926" t="str">
            <v>H</v>
          </cell>
          <cell r="C4926" t="str">
            <v>Medicaid Only 21+</v>
          </cell>
          <cell r="K4926">
            <v>35</v>
          </cell>
          <cell r="M4926">
            <v>0</v>
          </cell>
        </row>
        <row r="4927">
          <cell r="B4927" t="str">
            <v>H</v>
          </cell>
          <cell r="C4927" t="str">
            <v>Medicaid Only 21+</v>
          </cell>
          <cell r="K4927">
            <v>1027.41827956989</v>
          </cell>
          <cell r="M4927">
            <v>0</v>
          </cell>
        </row>
        <row r="4928">
          <cell r="B4928" t="str">
            <v>H</v>
          </cell>
          <cell r="C4928" t="str">
            <v>Medicaid Only 21+</v>
          </cell>
          <cell r="K4928">
            <v>7</v>
          </cell>
          <cell r="M4928">
            <v>0</v>
          </cell>
        </row>
        <row r="4929">
          <cell r="B4929" t="str">
            <v>H</v>
          </cell>
          <cell r="C4929" t="str">
            <v>Medicaid Only 21+</v>
          </cell>
          <cell r="K4929">
            <v>54</v>
          </cell>
          <cell r="M4929">
            <v>0</v>
          </cell>
        </row>
        <row r="4930">
          <cell r="B4930" t="str">
            <v>H</v>
          </cell>
          <cell r="C4930" t="str">
            <v>Medicaid Only 21+</v>
          </cell>
          <cell r="K4930">
            <v>162</v>
          </cell>
          <cell r="M4930">
            <v>0</v>
          </cell>
        </row>
        <row r="4931">
          <cell r="B4931" t="str">
            <v>H</v>
          </cell>
          <cell r="C4931" t="str">
            <v>Medicaid Only 21+</v>
          </cell>
          <cell r="K4931">
            <v>619.35483870967698</v>
          </cell>
          <cell r="M4931">
            <v>0</v>
          </cell>
        </row>
        <row r="4932">
          <cell r="B4932" t="str">
            <v>H</v>
          </cell>
          <cell r="C4932" t="str">
            <v>Medicaid Only 21+</v>
          </cell>
          <cell r="K4932">
            <v>3</v>
          </cell>
          <cell r="M4932">
            <v>0</v>
          </cell>
        </row>
        <row r="4933">
          <cell r="B4933" t="str">
            <v>H</v>
          </cell>
          <cell r="C4933" t="str">
            <v>Medicaid Only 21+</v>
          </cell>
          <cell r="K4933">
            <v>56</v>
          </cell>
          <cell r="M4933">
            <v>0</v>
          </cell>
        </row>
        <row r="4934">
          <cell r="B4934" t="str">
            <v>H</v>
          </cell>
          <cell r="C4934" t="str">
            <v>Medicaid Only 21+</v>
          </cell>
          <cell r="K4934">
            <v>43</v>
          </cell>
          <cell r="M4934">
            <v>0</v>
          </cell>
        </row>
        <row r="4935">
          <cell r="B4935" t="str">
            <v>H</v>
          </cell>
          <cell r="C4935" t="str">
            <v>Medicaid Only 21+</v>
          </cell>
          <cell r="K4935">
            <v>2826.4043010752698</v>
          </cell>
          <cell r="M4935">
            <v>0</v>
          </cell>
        </row>
        <row r="4936">
          <cell r="B4936" t="str">
            <v>H</v>
          </cell>
          <cell r="C4936" t="str">
            <v>Medicaid Only 21+</v>
          </cell>
          <cell r="K4936">
            <v>25</v>
          </cell>
          <cell r="M4936">
            <v>0</v>
          </cell>
        </row>
        <row r="4937">
          <cell r="B4937" t="str">
            <v>H</v>
          </cell>
          <cell r="C4937" t="str">
            <v>Medicaid Only 21+</v>
          </cell>
          <cell r="K4937">
            <v>21</v>
          </cell>
          <cell r="M4937">
            <v>0</v>
          </cell>
        </row>
        <row r="4938">
          <cell r="B4938" t="str">
            <v>H</v>
          </cell>
          <cell r="C4938" t="str">
            <v>Medicaid Only 21+</v>
          </cell>
          <cell r="K4938">
            <v>2325.7086021505402</v>
          </cell>
          <cell r="M4938">
            <v>0</v>
          </cell>
        </row>
        <row r="4939">
          <cell r="B4939" t="str">
            <v>H</v>
          </cell>
          <cell r="C4939" t="str">
            <v>Medicaid Only 21+</v>
          </cell>
          <cell r="K4939">
            <v>85</v>
          </cell>
          <cell r="M4939">
            <v>0</v>
          </cell>
        </row>
        <row r="4940">
          <cell r="B4940" t="str">
            <v>H</v>
          </cell>
          <cell r="C4940" t="str">
            <v>Medicaid Only 21+</v>
          </cell>
          <cell r="K4940">
            <v>4</v>
          </cell>
          <cell r="M4940">
            <v>0</v>
          </cell>
        </row>
        <row r="4941">
          <cell r="B4941" t="str">
            <v>H</v>
          </cell>
          <cell r="C4941" t="str">
            <v>Medicaid Only 21+</v>
          </cell>
          <cell r="K4941">
            <v>7</v>
          </cell>
          <cell r="M4941">
            <v>0</v>
          </cell>
        </row>
        <row r="4942">
          <cell r="B4942" t="str">
            <v>H</v>
          </cell>
          <cell r="C4942" t="str">
            <v>Medicaid Only 21+</v>
          </cell>
          <cell r="K4942">
            <v>17</v>
          </cell>
          <cell r="M4942">
            <v>0</v>
          </cell>
        </row>
        <row r="4943">
          <cell r="B4943" t="str">
            <v>H</v>
          </cell>
          <cell r="C4943" t="str">
            <v>Medicaid Only 21+</v>
          </cell>
          <cell r="K4943">
            <v>22</v>
          </cell>
          <cell r="M4943">
            <v>0</v>
          </cell>
        </row>
        <row r="4944">
          <cell r="B4944" t="str">
            <v>H</v>
          </cell>
          <cell r="C4944" t="str">
            <v>Medicaid Only 21+</v>
          </cell>
          <cell r="K4944">
            <v>3</v>
          </cell>
          <cell r="M4944">
            <v>0</v>
          </cell>
        </row>
        <row r="4945">
          <cell r="B4945" t="str">
            <v>H</v>
          </cell>
          <cell r="C4945" t="str">
            <v>Medicaid Only 21+</v>
          </cell>
          <cell r="K4945">
            <v>1</v>
          </cell>
          <cell r="M4945">
            <v>0</v>
          </cell>
        </row>
        <row r="4946">
          <cell r="B4946" t="str">
            <v>H</v>
          </cell>
          <cell r="C4946" t="str">
            <v>Dual Eligible 21+</v>
          </cell>
          <cell r="K4946">
            <v>621.96666666666704</v>
          </cell>
          <cell r="M4946">
            <v>0</v>
          </cell>
        </row>
        <row r="4947">
          <cell r="B4947" t="str">
            <v>H</v>
          </cell>
          <cell r="C4947" t="str">
            <v>Dual Eligible 21+</v>
          </cell>
          <cell r="K4947">
            <v>4934.3311827957004</v>
          </cell>
          <cell r="M4947">
            <v>0</v>
          </cell>
        </row>
        <row r="4948">
          <cell r="B4948" t="str">
            <v>H</v>
          </cell>
          <cell r="C4948" t="str">
            <v>Dual Eligible 21+</v>
          </cell>
          <cell r="K4948">
            <v>650.97741935483896</v>
          </cell>
          <cell r="M4948">
            <v>0</v>
          </cell>
        </row>
        <row r="4949">
          <cell r="B4949" t="str">
            <v>H</v>
          </cell>
          <cell r="C4949" t="str">
            <v>Dual Eligible 21+</v>
          </cell>
          <cell r="K4949">
            <v>52</v>
          </cell>
          <cell r="M4949">
            <v>0</v>
          </cell>
        </row>
        <row r="4950">
          <cell r="B4950" t="str">
            <v>H</v>
          </cell>
          <cell r="C4950" t="str">
            <v>Dual Eligible 21+</v>
          </cell>
          <cell r="K4950">
            <v>1190.9032258064501</v>
          </cell>
          <cell r="M4950">
            <v>0</v>
          </cell>
        </row>
        <row r="4951">
          <cell r="B4951" t="str">
            <v>H</v>
          </cell>
          <cell r="C4951" t="str">
            <v>Dual Eligible 21+</v>
          </cell>
          <cell r="K4951">
            <v>3716.1021505376302</v>
          </cell>
          <cell r="M4951">
            <v>0</v>
          </cell>
        </row>
        <row r="4952">
          <cell r="B4952" t="str">
            <v>H</v>
          </cell>
          <cell r="C4952" t="str">
            <v>Dual Eligible 21+</v>
          </cell>
          <cell r="K4952">
            <v>565.09892473118305</v>
          </cell>
          <cell r="M4952">
            <v>0</v>
          </cell>
        </row>
        <row r="4953">
          <cell r="B4953" t="str">
            <v>H</v>
          </cell>
          <cell r="C4953" t="str">
            <v>Dual Eligible 21+</v>
          </cell>
          <cell r="K4953">
            <v>139</v>
          </cell>
          <cell r="M4953">
            <v>0</v>
          </cell>
        </row>
        <row r="4954">
          <cell r="B4954" t="str">
            <v>H</v>
          </cell>
          <cell r="C4954" t="str">
            <v>Dual Eligible 21+</v>
          </cell>
          <cell r="K4954">
            <v>19151.253763440898</v>
          </cell>
          <cell r="M4954">
            <v>0</v>
          </cell>
        </row>
        <row r="4955">
          <cell r="B4955" t="str">
            <v>H</v>
          </cell>
          <cell r="C4955" t="str">
            <v>Dual Eligible 21+</v>
          </cell>
          <cell r="K4955">
            <v>7077.0698924731196</v>
          </cell>
          <cell r="M4955">
            <v>0</v>
          </cell>
        </row>
        <row r="4956">
          <cell r="B4956" t="str">
            <v>H</v>
          </cell>
          <cell r="C4956" t="str">
            <v>Dual Eligible 21+</v>
          </cell>
          <cell r="K4956">
            <v>475.16129032258101</v>
          </cell>
          <cell r="M4956">
            <v>0</v>
          </cell>
        </row>
        <row r="4957">
          <cell r="B4957" t="str">
            <v>H</v>
          </cell>
          <cell r="C4957" t="str">
            <v>Dual Eligible 21+</v>
          </cell>
          <cell r="K4957">
            <v>70</v>
          </cell>
          <cell r="M4957">
            <v>0</v>
          </cell>
        </row>
        <row r="4958">
          <cell r="B4958" t="str">
            <v>H</v>
          </cell>
          <cell r="C4958" t="str">
            <v>Dual Eligible 21+</v>
          </cell>
          <cell r="K4958">
            <v>6353.6870967741897</v>
          </cell>
          <cell r="M4958">
            <v>0</v>
          </cell>
        </row>
        <row r="4959">
          <cell r="B4959" t="str">
            <v>H</v>
          </cell>
          <cell r="C4959" t="str">
            <v>Dual Eligible 21+</v>
          </cell>
          <cell r="K4959">
            <v>3655.2204301075299</v>
          </cell>
          <cell r="M4959">
            <v>0</v>
          </cell>
        </row>
        <row r="4960">
          <cell r="B4960" t="str">
            <v>H</v>
          </cell>
          <cell r="C4960" t="str">
            <v>Dual Eligible 21+</v>
          </cell>
          <cell r="K4960">
            <v>113</v>
          </cell>
          <cell r="M4960">
            <v>0</v>
          </cell>
        </row>
        <row r="4961">
          <cell r="B4961" t="str">
            <v>H</v>
          </cell>
          <cell r="C4961" t="str">
            <v>Dual Eligible 21+</v>
          </cell>
          <cell r="K4961">
            <v>201.935483870968</v>
          </cell>
          <cell r="M4961">
            <v>0</v>
          </cell>
        </row>
        <row r="4962">
          <cell r="B4962" t="str">
            <v>H</v>
          </cell>
          <cell r="C4962" t="str">
            <v>Dual Eligible 21+</v>
          </cell>
          <cell r="K4962">
            <v>81.554838709677398</v>
          </cell>
          <cell r="M4962">
            <v>0</v>
          </cell>
        </row>
        <row r="4963">
          <cell r="B4963" t="str">
            <v>H</v>
          </cell>
          <cell r="C4963" t="str">
            <v>Dual Eligible 21+</v>
          </cell>
          <cell r="K4963">
            <v>7</v>
          </cell>
          <cell r="M4963">
            <v>0</v>
          </cell>
        </row>
        <row r="4964">
          <cell r="B4964" t="str">
            <v>H</v>
          </cell>
          <cell r="C4964" t="str">
            <v>Dual Eligible 21+</v>
          </cell>
          <cell r="K4964">
            <v>53.741935483871003</v>
          </cell>
          <cell r="M4964">
            <v>0</v>
          </cell>
        </row>
        <row r="4965">
          <cell r="B4965" t="str">
            <v>H</v>
          </cell>
          <cell r="C4965" t="str">
            <v>Dual Eligible 21+</v>
          </cell>
          <cell r="K4965">
            <v>128</v>
          </cell>
          <cell r="M4965">
            <v>0</v>
          </cell>
        </row>
        <row r="4966">
          <cell r="B4966" t="str">
            <v>H</v>
          </cell>
          <cell r="C4966" t="str">
            <v>Dual Eligible 21+</v>
          </cell>
          <cell r="K4966">
            <v>290.86236559139797</v>
          </cell>
          <cell r="M4966">
            <v>0</v>
          </cell>
        </row>
        <row r="4967">
          <cell r="B4967" t="str">
            <v>H</v>
          </cell>
          <cell r="C4967" t="str">
            <v>Dual Eligible 21+</v>
          </cell>
          <cell r="K4967">
            <v>62</v>
          </cell>
          <cell r="M4967">
            <v>0</v>
          </cell>
        </row>
        <row r="4968">
          <cell r="B4968" t="str">
            <v>H</v>
          </cell>
          <cell r="C4968" t="str">
            <v>Dual Eligible 21+</v>
          </cell>
          <cell r="K4968">
            <v>12</v>
          </cell>
          <cell r="M4968">
            <v>0</v>
          </cell>
        </row>
        <row r="4969">
          <cell r="B4969" t="str">
            <v>H</v>
          </cell>
          <cell r="C4969" t="str">
            <v>Dual Eligible 21+</v>
          </cell>
          <cell r="K4969">
            <v>366.13548387096802</v>
          </cell>
          <cell r="M4969">
            <v>0</v>
          </cell>
        </row>
        <row r="4970">
          <cell r="B4970" t="str">
            <v>H</v>
          </cell>
          <cell r="C4970" t="str">
            <v>Dual Eligible 21+</v>
          </cell>
          <cell r="K4970">
            <v>250.46666666666701</v>
          </cell>
          <cell r="M4970">
            <v>0</v>
          </cell>
        </row>
        <row r="4971">
          <cell r="B4971" t="str">
            <v>H</v>
          </cell>
          <cell r="C4971" t="str">
            <v>Dual Eligible 21+</v>
          </cell>
          <cell r="K4971">
            <v>26.966666666666701</v>
          </cell>
          <cell r="M4971">
            <v>0</v>
          </cell>
        </row>
        <row r="4972">
          <cell r="B4972" t="str">
            <v>H</v>
          </cell>
          <cell r="C4972" t="str">
            <v>Dual Eligible 21+</v>
          </cell>
          <cell r="K4972">
            <v>50</v>
          </cell>
          <cell r="M4972">
            <v>0</v>
          </cell>
        </row>
        <row r="4973">
          <cell r="B4973" t="str">
            <v>H</v>
          </cell>
          <cell r="C4973" t="str">
            <v>Dual Eligible 21+</v>
          </cell>
          <cell r="K4973">
            <v>1450.37956989247</v>
          </cell>
          <cell r="M4973">
            <v>0</v>
          </cell>
        </row>
        <row r="4974">
          <cell r="B4974" t="str">
            <v>H</v>
          </cell>
          <cell r="C4974" t="str">
            <v>Dual Eligible 21+</v>
          </cell>
          <cell r="K4974">
            <v>1320.90430107527</v>
          </cell>
          <cell r="M4974">
            <v>0</v>
          </cell>
        </row>
        <row r="4975">
          <cell r="B4975" t="str">
            <v>H</v>
          </cell>
          <cell r="C4975" t="str">
            <v>Dual Eligible 21+</v>
          </cell>
          <cell r="K4975">
            <v>62</v>
          </cell>
          <cell r="M4975">
            <v>0</v>
          </cell>
        </row>
        <row r="4976">
          <cell r="B4976" t="str">
            <v>H</v>
          </cell>
          <cell r="C4976" t="str">
            <v>Dual Eligible 21+</v>
          </cell>
          <cell r="K4976">
            <v>27</v>
          </cell>
          <cell r="M4976">
            <v>0</v>
          </cell>
        </row>
        <row r="4977">
          <cell r="B4977" t="str">
            <v>H</v>
          </cell>
          <cell r="C4977" t="str">
            <v>Dual Eligible 21+</v>
          </cell>
          <cell r="K4977">
            <v>1913.20107526882</v>
          </cell>
          <cell r="M4977">
            <v>0</v>
          </cell>
        </row>
        <row r="4978">
          <cell r="B4978" t="str">
            <v>H</v>
          </cell>
          <cell r="C4978" t="str">
            <v>Dual Eligible 21+</v>
          </cell>
          <cell r="K4978">
            <v>401.677419354839</v>
          </cell>
          <cell r="M4978">
            <v>0</v>
          </cell>
        </row>
        <row r="4979">
          <cell r="B4979" t="str">
            <v>H</v>
          </cell>
          <cell r="C4979" t="str">
            <v>Dual Eligible 21+</v>
          </cell>
          <cell r="K4979">
            <v>45</v>
          </cell>
          <cell r="M4979">
            <v>0</v>
          </cell>
        </row>
        <row r="4980">
          <cell r="B4980" t="str">
            <v>H</v>
          </cell>
          <cell r="C4980" t="str">
            <v>Dual Eligible 21+</v>
          </cell>
          <cell r="K4980">
            <v>23</v>
          </cell>
          <cell r="M4980">
            <v>0</v>
          </cell>
        </row>
        <row r="4981">
          <cell r="B4981" t="str">
            <v>H</v>
          </cell>
          <cell r="C4981" t="str">
            <v>Dual Eligible 21+</v>
          </cell>
          <cell r="K4981">
            <v>2</v>
          </cell>
          <cell r="M4981">
            <v>0</v>
          </cell>
        </row>
        <row r="4982">
          <cell r="B4982" t="str">
            <v>H</v>
          </cell>
          <cell r="C4982" t="str">
            <v>Dual Eligible 21+</v>
          </cell>
          <cell r="K4982">
            <v>3</v>
          </cell>
          <cell r="M4982">
            <v>0</v>
          </cell>
        </row>
        <row r="4983">
          <cell r="B4983" t="str">
            <v>H</v>
          </cell>
          <cell r="C4983" t="str">
            <v>Dual Eligible 21+</v>
          </cell>
          <cell r="K4983">
            <v>12</v>
          </cell>
          <cell r="M4983">
            <v>0</v>
          </cell>
        </row>
        <row r="4984">
          <cell r="B4984" t="str">
            <v>H</v>
          </cell>
          <cell r="C4984" t="str">
            <v>Dual Eligible 21+</v>
          </cell>
          <cell r="K4984">
            <v>1869.8053763440901</v>
          </cell>
          <cell r="M4984">
            <v>0</v>
          </cell>
        </row>
        <row r="4985">
          <cell r="B4985" t="str">
            <v>H</v>
          </cell>
          <cell r="C4985" t="str">
            <v>Dual Eligible 21+</v>
          </cell>
          <cell r="K4985">
            <v>14</v>
          </cell>
          <cell r="M4985">
            <v>0</v>
          </cell>
        </row>
        <row r="4986">
          <cell r="B4986" t="str">
            <v>H</v>
          </cell>
          <cell r="C4986" t="str">
            <v>Dual Eligible 21+</v>
          </cell>
          <cell r="K4986">
            <v>38</v>
          </cell>
          <cell r="M4986">
            <v>0</v>
          </cell>
        </row>
        <row r="4987">
          <cell r="B4987" t="str">
            <v>H</v>
          </cell>
          <cell r="C4987" t="str">
            <v>Dual Eligible 21+</v>
          </cell>
          <cell r="K4987">
            <v>1493.8709677419399</v>
          </cell>
          <cell r="M4987">
            <v>0</v>
          </cell>
        </row>
        <row r="4988">
          <cell r="B4988" t="str">
            <v>H</v>
          </cell>
          <cell r="C4988" t="str">
            <v>Dual Eligible 21+</v>
          </cell>
          <cell r="K4988">
            <v>18</v>
          </cell>
          <cell r="M4988">
            <v>0</v>
          </cell>
        </row>
        <row r="4989">
          <cell r="B4989" t="str">
            <v>H</v>
          </cell>
          <cell r="C4989" t="str">
            <v>Dual Eligible 21+</v>
          </cell>
          <cell r="K4989">
            <v>160</v>
          </cell>
          <cell r="M4989">
            <v>0</v>
          </cell>
        </row>
        <row r="4990">
          <cell r="B4990" t="str">
            <v>H</v>
          </cell>
          <cell r="C4990" t="str">
            <v>Dual Eligible 21+</v>
          </cell>
          <cell r="K4990">
            <v>3</v>
          </cell>
          <cell r="M4990">
            <v>0</v>
          </cell>
        </row>
        <row r="4991">
          <cell r="B4991" t="str">
            <v>H</v>
          </cell>
          <cell r="C4991" t="str">
            <v>Dual Eligible 21+</v>
          </cell>
          <cell r="K4991">
            <v>3</v>
          </cell>
          <cell r="M4991">
            <v>0</v>
          </cell>
        </row>
        <row r="4992">
          <cell r="B4992" t="str">
            <v>H</v>
          </cell>
          <cell r="C4992" t="str">
            <v>Dual Eligible 21+</v>
          </cell>
          <cell r="K4992">
            <v>157</v>
          </cell>
          <cell r="M4992">
            <v>0</v>
          </cell>
        </row>
        <row r="4993">
          <cell r="B4993" t="str">
            <v>H</v>
          </cell>
          <cell r="C4993" t="str">
            <v>Dual Eligible 21+</v>
          </cell>
          <cell r="K4993">
            <v>5</v>
          </cell>
          <cell r="M4993">
            <v>0</v>
          </cell>
        </row>
        <row r="4994">
          <cell r="B4994" t="str">
            <v>H</v>
          </cell>
          <cell r="C4994" t="str">
            <v>Dual Eligible 21+</v>
          </cell>
          <cell r="K4994">
            <v>4</v>
          </cell>
          <cell r="M4994">
            <v>0</v>
          </cell>
        </row>
        <row r="4995">
          <cell r="B4995" t="str">
            <v>H</v>
          </cell>
          <cell r="C4995" t="str">
            <v>Dual Eligible 21+</v>
          </cell>
          <cell r="K4995">
            <v>10</v>
          </cell>
          <cell r="M4995">
            <v>0</v>
          </cell>
        </row>
        <row r="4996">
          <cell r="B4996" t="str">
            <v>H</v>
          </cell>
          <cell r="C4996" t="str">
            <v>Dual Eligible 21+</v>
          </cell>
          <cell r="K4996">
            <v>3</v>
          </cell>
          <cell r="M4996">
            <v>0</v>
          </cell>
        </row>
        <row r="4997">
          <cell r="B4997" t="str">
            <v>H</v>
          </cell>
          <cell r="C4997" t="str">
            <v>Medically Needy 0-20</v>
          </cell>
          <cell r="K4997">
            <v>2353.3838709677402</v>
          </cell>
          <cell r="M4997">
            <v>0</v>
          </cell>
        </row>
        <row r="4998">
          <cell r="B4998" t="str">
            <v>H</v>
          </cell>
          <cell r="C4998" t="str">
            <v>Medically Needy 0-20</v>
          </cell>
          <cell r="K4998">
            <v>1</v>
          </cell>
          <cell r="M4998">
            <v>0</v>
          </cell>
        </row>
        <row r="4999">
          <cell r="B4999" t="str">
            <v>H</v>
          </cell>
          <cell r="C4999" t="str">
            <v>Medically Needy 0-20</v>
          </cell>
          <cell r="K4999">
            <v>235.39569892473099</v>
          </cell>
          <cell r="M4999">
            <v>0</v>
          </cell>
        </row>
        <row r="5000">
          <cell r="B5000" t="str">
            <v>H</v>
          </cell>
          <cell r="C5000" t="str">
            <v>Medically Needy 0-20</v>
          </cell>
          <cell r="K5000">
            <v>4</v>
          </cell>
          <cell r="M5000">
            <v>0</v>
          </cell>
        </row>
        <row r="5001">
          <cell r="B5001" t="str">
            <v>H</v>
          </cell>
          <cell r="C5001" t="str">
            <v>Medically Needy 0-20</v>
          </cell>
          <cell r="K5001">
            <v>12</v>
          </cell>
          <cell r="M5001">
            <v>0</v>
          </cell>
        </row>
        <row r="5002">
          <cell r="B5002" t="str">
            <v>H</v>
          </cell>
          <cell r="C5002" t="str">
            <v>Medically Needy 21+</v>
          </cell>
          <cell r="K5002">
            <v>11019.810752688199</v>
          </cell>
          <cell r="M5002">
            <v>0</v>
          </cell>
        </row>
        <row r="5003">
          <cell r="B5003" t="str">
            <v>H</v>
          </cell>
          <cell r="C5003" t="str">
            <v>Medically Needy 21+</v>
          </cell>
          <cell r="K5003">
            <v>230.42258064516099</v>
          </cell>
          <cell r="M5003">
            <v>0</v>
          </cell>
        </row>
        <row r="5004">
          <cell r="B5004" t="str">
            <v>H</v>
          </cell>
          <cell r="C5004" t="str">
            <v>Medically Needy 21+</v>
          </cell>
          <cell r="K5004">
            <v>992.92580645161297</v>
          </cell>
          <cell r="M5004">
            <v>0</v>
          </cell>
        </row>
        <row r="5005">
          <cell r="B5005" t="str">
            <v>H</v>
          </cell>
          <cell r="C5005" t="str">
            <v>Medically Needy 21+</v>
          </cell>
          <cell r="K5005">
            <v>26</v>
          </cell>
          <cell r="M5005">
            <v>0</v>
          </cell>
        </row>
        <row r="5006">
          <cell r="B5006" t="str">
            <v>H</v>
          </cell>
          <cell r="C5006" t="str">
            <v>Medically Needy 21+</v>
          </cell>
          <cell r="K5006">
            <v>157.11935483871</v>
          </cell>
          <cell r="M5006">
            <v>0</v>
          </cell>
        </row>
        <row r="5007">
          <cell r="B5007" t="str">
            <v>H</v>
          </cell>
          <cell r="C5007" t="str">
            <v>Medically Needy 21+</v>
          </cell>
          <cell r="K5007">
            <v>3</v>
          </cell>
          <cell r="M5007">
            <v>0</v>
          </cell>
        </row>
        <row r="5008">
          <cell r="B5008" t="str">
            <v>H</v>
          </cell>
          <cell r="C5008" t="str">
            <v>Medically Needy 21+</v>
          </cell>
          <cell r="K5008">
            <v>14</v>
          </cell>
          <cell r="M5008">
            <v>0</v>
          </cell>
        </row>
        <row r="5009">
          <cell r="B5009" t="str">
            <v>H</v>
          </cell>
          <cell r="C5009" t="str">
            <v>Medically Needy 21+</v>
          </cell>
          <cell r="K5009">
            <v>7.8827956989247303</v>
          </cell>
          <cell r="M5009">
            <v>0</v>
          </cell>
        </row>
        <row r="5010">
          <cell r="B5010" t="str">
            <v>H</v>
          </cell>
          <cell r="C5010" t="str">
            <v>Medically Needy 21+</v>
          </cell>
          <cell r="K5010">
            <v>1</v>
          </cell>
          <cell r="M5010">
            <v>0</v>
          </cell>
        </row>
        <row r="5011">
          <cell r="B5011" t="str">
            <v>H</v>
          </cell>
          <cell r="C5011" t="str">
            <v>Medically Needy 21+</v>
          </cell>
          <cell r="K5011">
            <v>3</v>
          </cell>
          <cell r="M5011">
            <v>0</v>
          </cell>
        </row>
        <row r="5012">
          <cell r="B5012" t="str">
            <v>I</v>
          </cell>
          <cell r="C5012" t="str">
            <v>Medicaid Only/Dual Eligible 0-20</v>
          </cell>
          <cell r="K5012">
            <v>11</v>
          </cell>
          <cell r="M5012">
            <v>0</v>
          </cell>
        </row>
        <row r="5013">
          <cell r="B5013" t="str">
            <v>I</v>
          </cell>
          <cell r="C5013" t="str">
            <v>Medicaid Only/Dual Eligible 0-20</v>
          </cell>
          <cell r="K5013">
            <v>1065642.65591398</v>
          </cell>
          <cell r="M5013">
            <v>0</v>
          </cell>
        </row>
        <row r="5014">
          <cell r="B5014" t="str">
            <v>I</v>
          </cell>
          <cell r="C5014" t="str">
            <v>Medicaid Only/Dual Eligible 0-20</v>
          </cell>
          <cell r="K5014">
            <v>1509.0645161290299</v>
          </cell>
          <cell r="M5014">
            <v>0</v>
          </cell>
        </row>
        <row r="5015">
          <cell r="B5015" t="str">
            <v>I</v>
          </cell>
          <cell r="C5015" t="str">
            <v>Medicaid Only/Dual Eligible 0-20</v>
          </cell>
          <cell r="K5015">
            <v>47025.444086021504</v>
          </cell>
          <cell r="M5015">
            <v>0</v>
          </cell>
        </row>
        <row r="5016">
          <cell r="B5016" t="str">
            <v>I</v>
          </cell>
          <cell r="C5016" t="str">
            <v>Medicaid Only/Dual Eligible 0-20</v>
          </cell>
          <cell r="K5016">
            <v>2</v>
          </cell>
          <cell r="M5016">
            <v>0</v>
          </cell>
        </row>
        <row r="5017">
          <cell r="B5017" t="str">
            <v>I</v>
          </cell>
          <cell r="C5017" t="str">
            <v>Medicaid Only/Dual Eligible 0-20</v>
          </cell>
          <cell r="K5017">
            <v>342</v>
          </cell>
          <cell r="M5017">
            <v>0</v>
          </cell>
        </row>
        <row r="5018">
          <cell r="B5018" t="str">
            <v>I</v>
          </cell>
          <cell r="C5018" t="str">
            <v>Medicaid Only/Dual Eligible 0-20</v>
          </cell>
          <cell r="K5018">
            <v>1506.4451612903199</v>
          </cell>
          <cell r="M5018">
            <v>0</v>
          </cell>
        </row>
        <row r="5019">
          <cell r="B5019" t="str">
            <v>I</v>
          </cell>
          <cell r="C5019" t="str">
            <v>Medicaid Only/Dual Eligible 0-20</v>
          </cell>
          <cell r="K5019">
            <v>14.1</v>
          </cell>
          <cell r="M5019">
            <v>0</v>
          </cell>
        </row>
        <row r="5020">
          <cell r="B5020" t="str">
            <v>I</v>
          </cell>
          <cell r="C5020" t="str">
            <v>Medicaid Only/Dual Eligible 0-20</v>
          </cell>
          <cell r="K5020">
            <v>379.11505376344098</v>
          </cell>
          <cell r="M5020">
            <v>0</v>
          </cell>
        </row>
        <row r="5021">
          <cell r="B5021" t="str">
            <v>I</v>
          </cell>
          <cell r="C5021" t="str">
            <v>Medicaid Only/Dual Eligible 0-20</v>
          </cell>
          <cell r="K5021">
            <v>8</v>
          </cell>
          <cell r="M5021">
            <v>0</v>
          </cell>
        </row>
        <row r="5022">
          <cell r="B5022" t="str">
            <v>I</v>
          </cell>
          <cell r="C5022" t="str">
            <v>Medicaid Only/Dual Eligible 0-20</v>
          </cell>
          <cell r="K5022">
            <v>1936.45698924731</v>
          </cell>
          <cell r="M5022">
            <v>0</v>
          </cell>
        </row>
        <row r="5023">
          <cell r="B5023" t="str">
            <v>I</v>
          </cell>
          <cell r="C5023" t="str">
            <v>Medicaid Only/Dual Eligible 0-20</v>
          </cell>
          <cell r="K5023">
            <v>2</v>
          </cell>
          <cell r="M5023">
            <v>0</v>
          </cell>
        </row>
        <row r="5024">
          <cell r="B5024" t="str">
            <v>I</v>
          </cell>
          <cell r="C5024" t="str">
            <v>Medicaid Only/Dual Eligible 0-20</v>
          </cell>
          <cell r="K5024">
            <v>283</v>
          </cell>
          <cell r="M5024">
            <v>0</v>
          </cell>
        </row>
        <row r="5025">
          <cell r="B5025" t="str">
            <v>I</v>
          </cell>
          <cell r="C5025" t="str">
            <v>Medicaid Only/Dual Eligible 0-20</v>
          </cell>
          <cell r="K5025">
            <v>4</v>
          </cell>
          <cell r="M5025">
            <v>0</v>
          </cell>
        </row>
        <row r="5026">
          <cell r="B5026" t="str">
            <v>I</v>
          </cell>
          <cell r="C5026" t="str">
            <v>Medicaid Only/Dual Eligible 0-20</v>
          </cell>
          <cell r="K5026">
            <v>5</v>
          </cell>
          <cell r="M5026">
            <v>0</v>
          </cell>
        </row>
        <row r="5027">
          <cell r="B5027" t="str">
            <v>I</v>
          </cell>
          <cell r="C5027" t="str">
            <v>Medicaid Only/Dual Eligible 0-20</v>
          </cell>
          <cell r="K5027">
            <v>4</v>
          </cell>
          <cell r="M5027">
            <v>0</v>
          </cell>
        </row>
        <row r="5028">
          <cell r="B5028" t="str">
            <v>I</v>
          </cell>
          <cell r="C5028" t="str">
            <v>Medicaid Only/Dual Eligible 0-20</v>
          </cell>
          <cell r="K5028">
            <v>4840.5344086021496</v>
          </cell>
          <cell r="M5028">
            <v>0</v>
          </cell>
        </row>
        <row r="5029">
          <cell r="B5029" t="str">
            <v>I</v>
          </cell>
          <cell r="C5029" t="str">
            <v>Medicaid Only/Dual Eligible 0-20</v>
          </cell>
          <cell r="K5029">
            <v>15</v>
          </cell>
          <cell r="M5029">
            <v>0</v>
          </cell>
        </row>
        <row r="5030">
          <cell r="B5030" t="str">
            <v>I</v>
          </cell>
          <cell r="C5030" t="str">
            <v>Medicaid Only/Dual Eligible 0-20</v>
          </cell>
          <cell r="K5030">
            <v>1217</v>
          </cell>
          <cell r="M5030">
            <v>0</v>
          </cell>
        </row>
        <row r="5031">
          <cell r="B5031" t="str">
            <v>I</v>
          </cell>
          <cell r="C5031" t="str">
            <v>Medicaid Only/Dual Eligible 0-20</v>
          </cell>
          <cell r="K5031">
            <v>3</v>
          </cell>
          <cell r="M5031">
            <v>0</v>
          </cell>
        </row>
        <row r="5032">
          <cell r="B5032" t="str">
            <v>I</v>
          </cell>
          <cell r="C5032" t="str">
            <v>Medicaid Only/Dual Eligible 0-20</v>
          </cell>
          <cell r="K5032">
            <v>14</v>
          </cell>
          <cell r="M5032">
            <v>0</v>
          </cell>
        </row>
        <row r="5033">
          <cell r="B5033" t="str">
            <v>I</v>
          </cell>
          <cell r="C5033" t="str">
            <v>Medicaid Only/Dual Eligible 0-20</v>
          </cell>
          <cell r="K5033">
            <v>21</v>
          </cell>
          <cell r="M5033">
            <v>0</v>
          </cell>
        </row>
        <row r="5034">
          <cell r="B5034" t="str">
            <v>I</v>
          </cell>
          <cell r="C5034" t="str">
            <v>Medicaid Only 21+</v>
          </cell>
          <cell r="K5034">
            <v>1000.96774193548</v>
          </cell>
          <cell r="M5034">
            <v>0</v>
          </cell>
        </row>
        <row r="5035">
          <cell r="B5035" t="str">
            <v>I</v>
          </cell>
          <cell r="C5035" t="str">
            <v>Medicaid Only 21+</v>
          </cell>
          <cell r="K5035">
            <v>354145.29784946301</v>
          </cell>
          <cell r="M5035">
            <v>0</v>
          </cell>
        </row>
        <row r="5036">
          <cell r="B5036" t="str">
            <v>I</v>
          </cell>
          <cell r="C5036" t="str">
            <v>Medicaid Only 21+</v>
          </cell>
          <cell r="K5036">
            <v>4964.2193548387104</v>
          </cell>
          <cell r="M5036">
            <v>0</v>
          </cell>
        </row>
        <row r="5037">
          <cell r="B5037" t="str">
            <v>I</v>
          </cell>
          <cell r="C5037" t="str">
            <v>Medicaid Only 21+</v>
          </cell>
          <cell r="K5037">
            <v>96</v>
          </cell>
          <cell r="M5037">
            <v>0</v>
          </cell>
        </row>
        <row r="5038">
          <cell r="B5038" t="str">
            <v>I</v>
          </cell>
          <cell r="C5038" t="str">
            <v>Medicaid Only 21+</v>
          </cell>
          <cell r="K5038">
            <v>80570.973118279595</v>
          </cell>
          <cell r="M5038">
            <v>0</v>
          </cell>
        </row>
        <row r="5039">
          <cell r="B5039" t="str">
            <v>I</v>
          </cell>
          <cell r="C5039" t="str">
            <v>Medicaid Only 21+</v>
          </cell>
          <cell r="K5039">
            <v>2358</v>
          </cell>
          <cell r="M5039">
            <v>0</v>
          </cell>
        </row>
        <row r="5040">
          <cell r="B5040" t="str">
            <v>I</v>
          </cell>
          <cell r="C5040" t="str">
            <v>Medicaid Only 21+</v>
          </cell>
          <cell r="K5040">
            <v>6703.21827956989</v>
          </cell>
          <cell r="M5040">
            <v>0</v>
          </cell>
        </row>
        <row r="5041">
          <cell r="B5041" t="str">
            <v>I</v>
          </cell>
          <cell r="C5041" t="str">
            <v>Medicaid Only 21+</v>
          </cell>
          <cell r="K5041">
            <v>382</v>
          </cell>
          <cell r="M5041">
            <v>0</v>
          </cell>
        </row>
        <row r="5042">
          <cell r="B5042" t="str">
            <v>I</v>
          </cell>
          <cell r="C5042" t="str">
            <v>Medicaid Only 21+</v>
          </cell>
          <cell r="K5042">
            <v>437</v>
          </cell>
          <cell r="M5042">
            <v>0</v>
          </cell>
        </row>
        <row r="5043">
          <cell r="B5043" t="str">
            <v>I</v>
          </cell>
          <cell r="C5043" t="str">
            <v>Medicaid Only 21+</v>
          </cell>
          <cell r="K5043">
            <v>19991.967741935499</v>
          </cell>
          <cell r="M5043">
            <v>0</v>
          </cell>
        </row>
        <row r="5044">
          <cell r="B5044" t="str">
            <v>I</v>
          </cell>
          <cell r="C5044" t="str">
            <v>Medicaid Only 21+</v>
          </cell>
          <cell r="K5044">
            <v>6</v>
          </cell>
          <cell r="M5044">
            <v>0</v>
          </cell>
        </row>
        <row r="5045">
          <cell r="B5045" t="str">
            <v>I</v>
          </cell>
          <cell r="C5045" t="str">
            <v>Medicaid Only 21+</v>
          </cell>
          <cell r="K5045">
            <v>132</v>
          </cell>
          <cell r="M5045">
            <v>0</v>
          </cell>
        </row>
        <row r="5046">
          <cell r="B5046" t="str">
            <v>I</v>
          </cell>
          <cell r="C5046" t="str">
            <v>Medicaid Only 21+</v>
          </cell>
          <cell r="K5046">
            <v>8846.6924731182808</v>
          </cell>
          <cell r="M5046">
            <v>0</v>
          </cell>
        </row>
        <row r="5047">
          <cell r="B5047" t="str">
            <v>I</v>
          </cell>
          <cell r="C5047" t="str">
            <v>Medicaid Only 21+</v>
          </cell>
          <cell r="K5047">
            <v>870</v>
          </cell>
          <cell r="M5047">
            <v>0</v>
          </cell>
        </row>
        <row r="5048">
          <cell r="B5048" t="str">
            <v>I</v>
          </cell>
          <cell r="C5048" t="str">
            <v>Medicaid Only 21+</v>
          </cell>
          <cell r="K5048">
            <v>241</v>
          </cell>
          <cell r="M5048">
            <v>0</v>
          </cell>
        </row>
        <row r="5049">
          <cell r="B5049" t="str">
            <v>I</v>
          </cell>
          <cell r="C5049" t="str">
            <v>Medicaid Only 21+</v>
          </cell>
          <cell r="K5049">
            <v>14</v>
          </cell>
          <cell r="M5049">
            <v>0</v>
          </cell>
        </row>
        <row r="5050">
          <cell r="B5050" t="str">
            <v>I</v>
          </cell>
          <cell r="C5050" t="str">
            <v>Medicaid Only 21+</v>
          </cell>
          <cell r="K5050">
            <v>30551.843010752698</v>
          </cell>
          <cell r="M5050">
            <v>0</v>
          </cell>
        </row>
        <row r="5051">
          <cell r="B5051" t="str">
            <v>I</v>
          </cell>
          <cell r="C5051" t="str">
            <v>Medicaid Only 21+</v>
          </cell>
          <cell r="K5051">
            <v>172.193548387097</v>
          </cell>
          <cell r="M5051">
            <v>0</v>
          </cell>
        </row>
        <row r="5052">
          <cell r="B5052" t="str">
            <v>I</v>
          </cell>
          <cell r="C5052" t="str">
            <v>Medicaid Only 21+</v>
          </cell>
          <cell r="K5052">
            <v>2401.71075268817</v>
          </cell>
          <cell r="M5052">
            <v>0</v>
          </cell>
        </row>
        <row r="5053">
          <cell r="B5053" t="str">
            <v>I</v>
          </cell>
          <cell r="C5053" t="str">
            <v>Medicaid Only 21+</v>
          </cell>
          <cell r="K5053">
            <v>149</v>
          </cell>
          <cell r="M5053">
            <v>0</v>
          </cell>
        </row>
        <row r="5054">
          <cell r="B5054" t="str">
            <v>I</v>
          </cell>
          <cell r="C5054" t="str">
            <v>Medicaid Only 21+</v>
          </cell>
          <cell r="K5054">
            <v>164</v>
          </cell>
          <cell r="M5054">
            <v>0</v>
          </cell>
        </row>
        <row r="5055">
          <cell r="B5055" t="str">
            <v>I</v>
          </cell>
          <cell r="C5055" t="str">
            <v>Medicaid Only 21+</v>
          </cell>
          <cell r="K5055">
            <v>6450.1365591397798</v>
          </cell>
          <cell r="M5055">
            <v>0</v>
          </cell>
        </row>
        <row r="5056">
          <cell r="B5056" t="str">
            <v>I</v>
          </cell>
          <cell r="C5056" t="str">
            <v>Medicaid Only 21+</v>
          </cell>
          <cell r="K5056">
            <v>247</v>
          </cell>
          <cell r="M5056">
            <v>0</v>
          </cell>
        </row>
        <row r="5057">
          <cell r="B5057" t="str">
            <v>I</v>
          </cell>
          <cell r="C5057" t="str">
            <v>Medicaid Only 21+</v>
          </cell>
          <cell r="K5057">
            <v>6</v>
          </cell>
          <cell r="M5057">
            <v>0</v>
          </cell>
        </row>
        <row r="5058">
          <cell r="B5058" t="str">
            <v>I</v>
          </cell>
          <cell r="C5058" t="str">
            <v>Medicaid Only 21+</v>
          </cell>
          <cell r="K5058">
            <v>688</v>
          </cell>
          <cell r="M5058">
            <v>0</v>
          </cell>
        </row>
        <row r="5059">
          <cell r="B5059" t="str">
            <v>I</v>
          </cell>
          <cell r="C5059" t="str">
            <v>Medicaid Only 21+</v>
          </cell>
          <cell r="K5059">
            <v>6167.0172043010798</v>
          </cell>
          <cell r="M5059">
            <v>0</v>
          </cell>
        </row>
        <row r="5060">
          <cell r="B5060" t="str">
            <v>I</v>
          </cell>
          <cell r="C5060" t="str">
            <v>Medicaid Only 21+</v>
          </cell>
          <cell r="K5060">
            <v>536</v>
          </cell>
          <cell r="M5060">
            <v>0</v>
          </cell>
        </row>
        <row r="5061">
          <cell r="B5061" t="str">
            <v>I</v>
          </cell>
          <cell r="C5061" t="str">
            <v>Medicaid Only 21+</v>
          </cell>
          <cell r="K5061">
            <v>67</v>
          </cell>
          <cell r="M5061">
            <v>0</v>
          </cell>
        </row>
        <row r="5062">
          <cell r="B5062" t="str">
            <v>I</v>
          </cell>
          <cell r="C5062" t="str">
            <v>Medicaid Only 21+</v>
          </cell>
          <cell r="K5062">
            <v>1822.9913978494601</v>
          </cell>
          <cell r="M5062">
            <v>0</v>
          </cell>
        </row>
        <row r="5063">
          <cell r="B5063" t="str">
            <v>I</v>
          </cell>
          <cell r="C5063" t="str">
            <v>Medicaid Only 21+</v>
          </cell>
          <cell r="K5063">
            <v>78</v>
          </cell>
          <cell r="M5063">
            <v>0</v>
          </cell>
        </row>
        <row r="5064">
          <cell r="B5064" t="str">
            <v>I</v>
          </cell>
          <cell r="C5064" t="str">
            <v>Medicaid Only 21+</v>
          </cell>
          <cell r="K5064">
            <v>2</v>
          </cell>
          <cell r="M5064">
            <v>0</v>
          </cell>
        </row>
        <row r="5065">
          <cell r="B5065" t="str">
            <v>I</v>
          </cell>
          <cell r="C5065" t="str">
            <v>Medicaid Only 21+</v>
          </cell>
          <cell r="K5065">
            <v>8</v>
          </cell>
          <cell r="M5065">
            <v>0</v>
          </cell>
        </row>
        <row r="5066">
          <cell r="B5066" t="str">
            <v>I</v>
          </cell>
          <cell r="C5066" t="str">
            <v>Medicaid Only 21+</v>
          </cell>
          <cell r="K5066">
            <v>271</v>
          </cell>
          <cell r="M5066">
            <v>0</v>
          </cell>
        </row>
        <row r="5067">
          <cell r="B5067" t="str">
            <v>I</v>
          </cell>
          <cell r="C5067" t="str">
            <v>Medicaid Only 21+</v>
          </cell>
          <cell r="K5067">
            <v>1220</v>
          </cell>
          <cell r="M5067">
            <v>0</v>
          </cell>
        </row>
        <row r="5068">
          <cell r="B5068" t="str">
            <v>I</v>
          </cell>
          <cell r="C5068" t="str">
            <v>Medicaid Only 21+</v>
          </cell>
          <cell r="K5068">
            <v>37</v>
          </cell>
          <cell r="M5068">
            <v>0</v>
          </cell>
        </row>
        <row r="5069">
          <cell r="B5069" t="str">
            <v>I</v>
          </cell>
          <cell r="C5069" t="str">
            <v>Medicaid Only 21+</v>
          </cell>
          <cell r="K5069">
            <v>13</v>
          </cell>
          <cell r="M5069">
            <v>0</v>
          </cell>
        </row>
        <row r="5070">
          <cell r="B5070" t="str">
            <v>I</v>
          </cell>
          <cell r="C5070" t="str">
            <v>Medicaid Only 21+</v>
          </cell>
          <cell r="K5070">
            <v>897.14838709677394</v>
          </cell>
          <cell r="M5070">
            <v>0</v>
          </cell>
        </row>
        <row r="5071">
          <cell r="B5071" t="str">
            <v>I</v>
          </cell>
          <cell r="C5071" t="str">
            <v>Medicaid Only 21+</v>
          </cell>
          <cell r="K5071">
            <v>5</v>
          </cell>
          <cell r="M5071">
            <v>0</v>
          </cell>
        </row>
        <row r="5072">
          <cell r="B5072" t="str">
            <v>I</v>
          </cell>
          <cell r="C5072" t="str">
            <v>Medicaid Only 21+</v>
          </cell>
          <cell r="K5072">
            <v>74</v>
          </cell>
          <cell r="M5072">
            <v>0</v>
          </cell>
        </row>
        <row r="5073">
          <cell r="B5073" t="str">
            <v>I</v>
          </cell>
          <cell r="C5073" t="str">
            <v>Medicaid Only 21+</v>
          </cell>
          <cell r="K5073">
            <v>5</v>
          </cell>
          <cell r="M5073">
            <v>0</v>
          </cell>
        </row>
        <row r="5074">
          <cell r="B5074" t="str">
            <v>I</v>
          </cell>
          <cell r="C5074" t="str">
            <v>Medicaid Only 21+</v>
          </cell>
          <cell r="K5074">
            <v>4794.91612903226</v>
          </cell>
          <cell r="M5074">
            <v>0</v>
          </cell>
        </row>
        <row r="5075">
          <cell r="B5075" t="str">
            <v>I</v>
          </cell>
          <cell r="C5075" t="str">
            <v>Medicaid Only 21+</v>
          </cell>
          <cell r="K5075">
            <v>109</v>
          </cell>
          <cell r="M5075">
            <v>0</v>
          </cell>
        </row>
        <row r="5076">
          <cell r="B5076" t="str">
            <v>I</v>
          </cell>
          <cell r="C5076" t="str">
            <v>Medicaid Only 21+</v>
          </cell>
          <cell r="K5076">
            <v>6</v>
          </cell>
          <cell r="M5076">
            <v>0</v>
          </cell>
        </row>
        <row r="5077">
          <cell r="B5077" t="str">
            <v>I</v>
          </cell>
          <cell r="C5077" t="str">
            <v>Medicaid Only 21+</v>
          </cell>
          <cell r="K5077">
            <v>55</v>
          </cell>
          <cell r="M5077">
            <v>0</v>
          </cell>
        </row>
        <row r="5078">
          <cell r="B5078" t="str">
            <v>I</v>
          </cell>
          <cell r="C5078" t="str">
            <v>Medicaid Only 21+</v>
          </cell>
          <cell r="K5078">
            <v>109</v>
          </cell>
          <cell r="M5078">
            <v>0</v>
          </cell>
        </row>
        <row r="5079">
          <cell r="B5079" t="str">
            <v>I</v>
          </cell>
          <cell r="C5079" t="str">
            <v>Medicaid Only 21+</v>
          </cell>
          <cell r="K5079">
            <v>4290.22580645161</v>
          </cell>
          <cell r="M5079">
            <v>0</v>
          </cell>
        </row>
        <row r="5080">
          <cell r="B5080" t="str">
            <v>I</v>
          </cell>
          <cell r="C5080" t="str">
            <v>Medicaid Only 21+</v>
          </cell>
          <cell r="K5080">
            <v>107</v>
          </cell>
          <cell r="M5080">
            <v>0</v>
          </cell>
        </row>
        <row r="5081">
          <cell r="B5081" t="str">
            <v>I</v>
          </cell>
          <cell r="C5081" t="str">
            <v>Medicaid Only 21+</v>
          </cell>
          <cell r="K5081">
            <v>3</v>
          </cell>
          <cell r="M5081">
            <v>0</v>
          </cell>
        </row>
        <row r="5082">
          <cell r="B5082" t="str">
            <v>I</v>
          </cell>
          <cell r="C5082" t="str">
            <v>Medicaid Only 21+</v>
          </cell>
          <cell r="K5082">
            <v>9</v>
          </cell>
          <cell r="M5082">
            <v>0</v>
          </cell>
        </row>
        <row r="5083">
          <cell r="B5083" t="str">
            <v>I</v>
          </cell>
          <cell r="C5083" t="str">
            <v>Medicaid Only 21+</v>
          </cell>
          <cell r="K5083">
            <v>18</v>
          </cell>
          <cell r="M5083">
            <v>0</v>
          </cell>
        </row>
        <row r="5084">
          <cell r="B5084" t="str">
            <v>I</v>
          </cell>
          <cell r="C5084" t="str">
            <v>Medicaid Only 21+</v>
          </cell>
          <cell r="K5084">
            <v>3</v>
          </cell>
          <cell r="M5084">
            <v>0</v>
          </cell>
        </row>
        <row r="5085">
          <cell r="B5085" t="str">
            <v>I</v>
          </cell>
          <cell r="C5085" t="str">
            <v>Medicaid Only 21+</v>
          </cell>
          <cell r="K5085">
            <v>4</v>
          </cell>
          <cell r="M5085">
            <v>0</v>
          </cell>
        </row>
        <row r="5086">
          <cell r="B5086" t="str">
            <v>I</v>
          </cell>
          <cell r="C5086" t="str">
            <v>Medicaid Only 21+</v>
          </cell>
          <cell r="K5086">
            <v>1</v>
          </cell>
          <cell r="M5086">
            <v>0</v>
          </cell>
        </row>
        <row r="5087">
          <cell r="B5087" t="str">
            <v>I</v>
          </cell>
          <cell r="C5087" t="str">
            <v>Medicaid Only 21+</v>
          </cell>
          <cell r="K5087">
            <v>24</v>
          </cell>
          <cell r="M5087">
            <v>0</v>
          </cell>
        </row>
        <row r="5088">
          <cell r="B5088" t="str">
            <v>I</v>
          </cell>
          <cell r="C5088" t="str">
            <v>Medicaid Only 21+</v>
          </cell>
          <cell r="K5088">
            <v>93</v>
          </cell>
          <cell r="M5088">
            <v>0</v>
          </cell>
        </row>
        <row r="5089">
          <cell r="B5089" t="str">
            <v>I</v>
          </cell>
          <cell r="C5089" t="str">
            <v>Medicaid Only 21+</v>
          </cell>
          <cell r="K5089">
            <v>11</v>
          </cell>
          <cell r="M5089">
            <v>0</v>
          </cell>
        </row>
        <row r="5090">
          <cell r="B5090" t="str">
            <v>I</v>
          </cell>
          <cell r="C5090" t="str">
            <v>Medicaid Only 21+</v>
          </cell>
          <cell r="K5090">
            <v>10</v>
          </cell>
          <cell r="M5090">
            <v>0</v>
          </cell>
        </row>
        <row r="5091">
          <cell r="B5091" t="str">
            <v>I</v>
          </cell>
          <cell r="C5091" t="str">
            <v>Dual Eligible 21+</v>
          </cell>
          <cell r="K5091">
            <v>7422.38064516129</v>
          </cell>
          <cell r="M5091">
            <v>0</v>
          </cell>
        </row>
        <row r="5092">
          <cell r="B5092" t="str">
            <v>I</v>
          </cell>
          <cell r="C5092" t="str">
            <v>Dual Eligible 21+</v>
          </cell>
          <cell r="K5092">
            <v>998</v>
          </cell>
          <cell r="M5092">
            <v>0</v>
          </cell>
        </row>
        <row r="5093">
          <cell r="B5093" t="str">
            <v>I</v>
          </cell>
          <cell r="C5093" t="str">
            <v>Dual Eligible 21+</v>
          </cell>
          <cell r="K5093">
            <v>1137.07419354839</v>
          </cell>
          <cell r="M5093">
            <v>0</v>
          </cell>
        </row>
        <row r="5094">
          <cell r="B5094" t="str">
            <v>I</v>
          </cell>
          <cell r="C5094" t="str">
            <v>Dual Eligible 21+</v>
          </cell>
          <cell r="K5094">
            <v>122</v>
          </cell>
          <cell r="M5094">
            <v>0</v>
          </cell>
        </row>
        <row r="5095">
          <cell r="B5095" t="str">
            <v>I</v>
          </cell>
          <cell r="C5095" t="str">
            <v>Dual Eligible 21+</v>
          </cell>
          <cell r="K5095">
            <v>7538.1817204301096</v>
          </cell>
          <cell r="M5095">
            <v>0</v>
          </cell>
        </row>
        <row r="5096">
          <cell r="B5096" t="str">
            <v>I</v>
          </cell>
          <cell r="C5096" t="str">
            <v>Dual Eligible 21+</v>
          </cell>
          <cell r="K5096">
            <v>1783.7139784946201</v>
          </cell>
          <cell r="M5096">
            <v>0</v>
          </cell>
        </row>
        <row r="5097">
          <cell r="B5097" t="str">
            <v>I</v>
          </cell>
          <cell r="C5097" t="str">
            <v>Dual Eligible 21+</v>
          </cell>
          <cell r="K5097">
            <v>326.96774193548401</v>
          </cell>
          <cell r="M5097">
            <v>0</v>
          </cell>
        </row>
        <row r="5098">
          <cell r="B5098" t="str">
            <v>I</v>
          </cell>
          <cell r="C5098" t="str">
            <v>Dual Eligible 21+</v>
          </cell>
          <cell r="K5098">
            <v>1002.65698924731</v>
          </cell>
          <cell r="M5098">
            <v>0</v>
          </cell>
        </row>
        <row r="5099">
          <cell r="B5099" t="str">
            <v>I</v>
          </cell>
          <cell r="C5099" t="str">
            <v>Dual Eligible 21+</v>
          </cell>
          <cell r="K5099">
            <v>17914.993548387101</v>
          </cell>
          <cell r="M5099">
            <v>0</v>
          </cell>
        </row>
        <row r="5100">
          <cell r="B5100" t="str">
            <v>I</v>
          </cell>
          <cell r="C5100" t="str">
            <v>Dual Eligible 21+</v>
          </cell>
          <cell r="K5100">
            <v>44825.125806451601</v>
          </cell>
          <cell r="M5100">
            <v>0</v>
          </cell>
        </row>
        <row r="5101">
          <cell r="B5101" t="str">
            <v>I</v>
          </cell>
          <cell r="C5101" t="str">
            <v>Dual Eligible 21+</v>
          </cell>
          <cell r="K5101">
            <v>733.28817204301095</v>
          </cell>
          <cell r="M5101">
            <v>0</v>
          </cell>
        </row>
        <row r="5102">
          <cell r="B5102" t="str">
            <v>I</v>
          </cell>
          <cell r="C5102" t="str">
            <v>Dual Eligible 21+</v>
          </cell>
          <cell r="K5102">
            <v>109.032258064516</v>
          </cell>
          <cell r="M5102">
            <v>0</v>
          </cell>
        </row>
        <row r="5103">
          <cell r="B5103" t="str">
            <v>I</v>
          </cell>
          <cell r="C5103" t="str">
            <v>Dual Eligible 21+</v>
          </cell>
          <cell r="K5103">
            <v>23080.446236559201</v>
          </cell>
          <cell r="M5103">
            <v>0</v>
          </cell>
        </row>
        <row r="5104">
          <cell r="B5104" t="str">
            <v>I</v>
          </cell>
          <cell r="C5104" t="str">
            <v>Dual Eligible 21+</v>
          </cell>
          <cell r="K5104">
            <v>17979.7602150538</v>
          </cell>
          <cell r="M5104">
            <v>0</v>
          </cell>
        </row>
        <row r="5105">
          <cell r="B5105" t="str">
            <v>I</v>
          </cell>
          <cell r="C5105" t="str">
            <v>Dual Eligible 21+</v>
          </cell>
          <cell r="K5105">
            <v>276.96774193548401</v>
          </cell>
          <cell r="M5105">
            <v>0</v>
          </cell>
        </row>
        <row r="5106">
          <cell r="B5106" t="str">
            <v>I</v>
          </cell>
          <cell r="C5106" t="str">
            <v>Dual Eligible 21+</v>
          </cell>
          <cell r="K5106">
            <v>475.81290322580702</v>
          </cell>
          <cell r="M5106">
            <v>0</v>
          </cell>
        </row>
        <row r="5107">
          <cell r="B5107" t="str">
            <v>I</v>
          </cell>
          <cell r="C5107" t="str">
            <v>Dual Eligible 21+</v>
          </cell>
          <cell r="K5107">
            <v>56.868817204301102</v>
          </cell>
          <cell r="M5107">
            <v>0</v>
          </cell>
        </row>
        <row r="5108">
          <cell r="B5108" t="str">
            <v>I</v>
          </cell>
          <cell r="C5108" t="str">
            <v>Dual Eligible 21+</v>
          </cell>
          <cell r="K5108">
            <v>2</v>
          </cell>
          <cell r="M5108">
            <v>0</v>
          </cell>
        </row>
        <row r="5109">
          <cell r="B5109" t="str">
            <v>I</v>
          </cell>
          <cell r="C5109" t="str">
            <v>Dual Eligible 21+</v>
          </cell>
          <cell r="K5109">
            <v>50.387096774193601</v>
          </cell>
          <cell r="M5109">
            <v>0</v>
          </cell>
        </row>
        <row r="5110">
          <cell r="B5110" t="str">
            <v>I</v>
          </cell>
          <cell r="C5110" t="str">
            <v>Dual Eligible 21+</v>
          </cell>
          <cell r="K5110">
            <v>2</v>
          </cell>
          <cell r="M5110">
            <v>0</v>
          </cell>
        </row>
        <row r="5111">
          <cell r="B5111" t="str">
            <v>I</v>
          </cell>
          <cell r="C5111" t="str">
            <v>Dual Eligible 21+</v>
          </cell>
          <cell r="K5111">
            <v>558.31827956989196</v>
          </cell>
          <cell r="M5111">
            <v>0</v>
          </cell>
        </row>
        <row r="5112">
          <cell r="B5112" t="str">
            <v>I</v>
          </cell>
          <cell r="C5112" t="str">
            <v>Dual Eligible 21+</v>
          </cell>
          <cell r="K5112">
            <v>208</v>
          </cell>
          <cell r="M5112">
            <v>0</v>
          </cell>
        </row>
        <row r="5113">
          <cell r="B5113" t="str">
            <v>I</v>
          </cell>
          <cell r="C5113" t="str">
            <v>Dual Eligible 21+</v>
          </cell>
          <cell r="K5113">
            <v>25</v>
          </cell>
          <cell r="M5113">
            <v>0</v>
          </cell>
        </row>
        <row r="5114">
          <cell r="B5114" t="str">
            <v>I</v>
          </cell>
          <cell r="C5114" t="str">
            <v>Dual Eligible 21+</v>
          </cell>
          <cell r="K5114">
            <v>72</v>
          </cell>
          <cell r="M5114">
            <v>0</v>
          </cell>
        </row>
        <row r="5115">
          <cell r="B5115" t="str">
            <v>I</v>
          </cell>
          <cell r="C5115" t="str">
            <v>Dual Eligible 21+</v>
          </cell>
          <cell r="K5115">
            <v>724.21612903225798</v>
          </cell>
          <cell r="M5115">
            <v>0</v>
          </cell>
        </row>
        <row r="5116">
          <cell r="B5116" t="str">
            <v>I</v>
          </cell>
          <cell r="C5116" t="str">
            <v>Dual Eligible 21+</v>
          </cell>
          <cell r="K5116">
            <v>625.26344086021504</v>
          </cell>
          <cell r="M5116">
            <v>0</v>
          </cell>
        </row>
        <row r="5117">
          <cell r="B5117" t="str">
            <v>I</v>
          </cell>
          <cell r="C5117" t="str">
            <v>Dual Eligible 21+</v>
          </cell>
          <cell r="K5117">
            <v>72</v>
          </cell>
          <cell r="M5117">
            <v>0</v>
          </cell>
        </row>
        <row r="5118">
          <cell r="B5118" t="str">
            <v>I</v>
          </cell>
          <cell r="C5118" t="str">
            <v>Dual Eligible 21+</v>
          </cell>
          <cell r="K5118">
            <v>108.935483870968</v>
          </cell>
          <cell r="M5118">
            <v>0</v>
          </cell>
        </row>
        <row r="5119">
          <cell r="B5119" t="str">
            <v>I</v>
          </cell>
          <cell r="C5119" t="str">
            <v>Dual Eligible 21+</v>
          </cell>
          <cell r="K5119">
            <v>3482.8408602150498</v>
          </cell>
          <cell r="M5119">
            <v>0</v>
          </cell>
        </row>
        <row r="5120">
          <cell r="B5120" t="str">
            <v>I</v>
          </cell>
          <cell r="C5120" t="str">
            <v>Dual Eligible 21+</v>
          </cell>
          <cell r="K5120">
            <v>4123.2150537634398</v>
          </cell>
          <cell r="M5120">
            <v>0</v>
          </cell>
        </row>
        <row r="5121">
          <cell r="B5121" t="str">
            <v>I</v>
          </cell>
          <cell r="C5121" t="str">
            <v>Dual Eligible 21+</v>
          </cell>
          <cell r="K5121">
            <v>51</v>
          </cell>
          <cell r="M5121">
            <v>0</v>
          </cell>
        </row>
        <row r="5122">
          <cell r="B5122" t="str">
            <v>I</v>
          </cell>
          <cell r="C5122" t="str">
            <v>Dual Eligible 21+</v>
          </cell>
          <cell r="K5122">
            <v>111</v>
          </cell>
          <cell r="M5122">
            <v>0</v>
          </cell>
        </row>
        <row r="5123">
          <cell r="B5123" t="str">
            <v>I</v>
          </cell>
          <cell r="C5123" t="str">
            <v>Dual Eligible 21+</v>
          </cell>
          <cell r="K5123">
            <v>4045.1849462365599</v>
          </cell>
          <cell r="M5123">
            <v>0</v>
          </cell>
        </row>
        <row r="5124">
          <cell r="B5124" t="str">
            <v>I</v>
          </cell>
          <cell r="C5124" t="str">
            <v>Dual Eligible 21+</v>
          </cell>
          <cell r="K5124">
            <v>6817.8870967741896</v>
          </cell>
          <cell r="M5124">
            <v>0</v>
          </cell>
        </row>
        <row r="5125">
          <cell r="B5125" t="str">
            <v>I</v>
          </cell>
          <cell r="C5125" t="str">
            <v>Dual Eligible 21+</v>
          </cell>
          <cell r="K5125">
            <v>66</v>
          </cell>
          <cell r="M5125">
            <v>0</v>
          </cell>
        </row>
        <row r="5126">
          <cell r="B5126" t="str">
            <v>I</v>
          </cell>
          <cell r="C5126" t="str">
            <v>Dual Eligible 21+</v>
          </cell>
          <cell r="K5126">
            <v>103</v>
          </cell>
          <cell r="M5126">
            <v>0</v>
          </cell>
        </row>
        <row r="5127">
          <cell r="B5127" t="str">
            <v>I</v>
          </cell>
          <cell r="C5127" t="str">
            <v>Dual Eligible 21+</v>
          </cell>
          <cell r="K5127">
            <v>1</v>
          </cell>
          <cell r="M5127">
            <v>0</v>
          </cell>
        </row>
        <row r="5128">
          <cell r="B5128" t="str">
            <v>I</v>
          </cell>
          <cell r="C5128" t="str">
            <v>Dual Eligible 21+</v>
          </cell>
          <cell r="K5128">
            <v>2769.0946236559098</v>
          </cell>
          <cell r="M5128">
            <v>0</v>
          </cell>
        </row>
        <row r="5129">
          <cell r="B5129" t="str">
            <v>I</v>
          </cell>
          <cell r="C5129" t="str">
            <v>Dual Eligible 21+</v>
          </cell>
          <cell r="K5129">
            <v>51</v>
          </cell>
          <cell r="M5129">
            <v>0</v>
          </cell>
        </row>
        <row r="5130">
          <cell r="B5130" t="str">
            <v>I</v>
          </cell>
          <cell r="C5130" t="str">
            <v>Dual Eligible 21+</v>
          </cell>
          <cell r="K5130">
            <v>3</v>
          </cell>
          <cell r="M5130">
            <v>0</v>
          </cell>
        </row>
        <row r="5131">
          <cell r="B5131" t="str">
            <v>I</v>
          </cell>
          <cell r="C5131" t="str">
            <v>Dual Eligible 21+</v>
          </cell>
          <cell r="K5131">
            <v>12</v>
          </cell>
          <cell r="M5131">
            <v>0</v>
          </cell>
        </row>
        <row r="5132">
          <cell r="B5132" t="str">
            <v>I</v>
          </cell>
          <cell r="C5132" t="str">
            <v>Dual Eligible 21+</v>
          </cell>
          <cell r="K5132">
            <v>2244.7021505376301</v>
          </cell>
          <cell r="M5132">
            <v>0</v>
          </cell>
        </row>
        <row r="5133">
          <cell r="B5133" t="str">
            <v>I</v>
          </cell>
          <cell r="C5133" t="str">
            <v>Dual Eligible 21+</v>
          </cell>
          <cell r="K5133">
            <v>48</v>
          </cell>
          <cell r="M5133">
            <v>0</v>
          </cell>
        </row>
        <row r="5134">
          <cell r="B5134" t="str">
            <v>I</v>
          </cell>
          <cell r="C5134" t="str">
            <v>Dual Eligible 21+</v>
          </cell>
          <cell r="K5134">
            <v>18</v>
          </cell>
          <cell r="M5134">
            <v>0</v>
          </cell>
        </row>
        <row r="5135">
          <cell r="B5135" t="str">
            <v>I</v>
          </cell>
          <cell r="C5135" t="str">
            <v>Dual Eligible 21+</v>
          </cell>
          <cell r="K5135">
            <v>6</v>
          </cell>
          <cell r="M5135">
            <v>0</v>
          </cell>
        </row>
        <row r="5136">
          <cell r="B5136" t="str">
            <v>I</v>
          </cell>
          <cell r="C5136" t="str">
            <v>Dual Eligible 21+</v>
          </cell>
          <cell r="K5136">
            <v>216.22580645161301</v>
          </cell>
          <cell r="M5136">
            <v>0</v>
          </cell>
        </row>
        <row r="5137">
          <cell r="B5137" t="str">
            <v>I</v>
          </cell>
          <cell r="C5137" t="str">
            <v>Dual Eligible 21+</v>
          </cell>
          <cell r="K5137">
            <v>3</v>
          </cell>
          <cell r="M5137">
            <v>0</v>
          </cell>
        </row>
        <row r="5138">
          <cell r="B5138" t="str">
            <v>I</v>
          </cell>
          <cell r="C5138" t="str">
            <v>Dual Eligible 21+</v>
          </cell>
          <cell r="K5138">
            <v>317</v>
          </cell>
          <cell r="M5138">
            <v>0</v>
          </cell>
        </row>
        <row r="5139">
          <cell r="B5139" t="str">
            <v>I</v>
          </cell>
          <cell r="C5139" t="str">
            <v>Dual Eligible 21+</v>
          </cell>
          <cell r="K5139">
            <v>11</v>
          </cell>
          <cell r="M5139">
            <v>0</v>
          </cell>
        </row>
        <row r="5140">
          <cell r="B5140" t="str">
            <v>I</v>
          </cell>
          <cell r="C5140" t="str">
            <v>Dual Eligible 21+</v>
          </cell>
          <cell r="K5140">
            <v>20</v>
          </cell>
          <cell r="M5140">
            <v>0</v>
          </cell>
        </row>
        <row r="5141">
          <cell r="B5141" t="str">
            <v>I</v>
          </cell>
          <cell r="C5141" t="str">
            <v>Dual Eligible 21+</v>
          </cell>
          <cell r="K5141">
            <v>8</v>
          </cell>
          <cell r="M5141">
            <v>0</v>
          </cell>
        </row>
        <row r="5142">
          <cell r="B5142" t="str">
            <v>I</v>
          </cell>
          <cell r="C5142" t="str">
            <v>Dual Eligible 21+</v>
          </cell>
          <cell r="K5142">
            <v>7</v>
          </cell>
          <cell r="M5142">
            <v>0</v>
          </cell>
        </row>
        <row r="5143">
          <cell r="B5143" t="str">
            <v>I</v>
          </cell>
          <cell r="C5143" t="str">
            <v>Dual Eligible 21+</v>
          </cell>
          <cell r="K5143">
            <v>14</v>
          </cell>
          <cell r="M5143">
            <v>0</v>
          </cell>
        </row>
        <row r="5144">
          <cell r="B5144" t="str">
            <v>I</v>
          </cell>
          <cell r="C5144" t="str">
            <v>Dual Eligible 21+</v>
          </cell>
          <cell r="K5144">
            <v>2</v>
          </cell>
          <cell r="M5144">
            <v>0</v>
          </cell>
        </row>
        <row r="5145">
          <cell r="B5145" t="str">
            <v>I</v>
          </cell>
          <cell r="C5145" t="str">
            <v>Dual Eligible 21+</v>
          </cell>
          <cell r="K5145">
            <v>3</v>
          </cell>
          <cell r="M5145">
            <v>0</v>
          </cell>
        </row>
        <row r="5146">
          <cell r="B5146" t="str">
            <v>I</v>
          </cell>
          <cell r="C5146" t="str">
            <v>Dual Eligible 21+</v>
          </cell>
          <cell r="K5146">
            <v>5</v>
          </cell>
          <cell r="M5146">
            <v>0</v>
          </cell>
        </row>
        <row r="5147">
          <cell r="B5147" t="str">
            <v>I</v>
          </cell>
          <cell r="C5147" t="str">
            <v>Dual Eligible 21+</v>
          </cell>
          <cell r="K5147">
            <v>4</v>
          </cell>
          <cell r="M5147">
            <v>0</v>
          </cell>
        </row>
        <row r="5148">
          <cell r="B5148" t="str">
            <v>I</v>
          </cell>
          <cell r="C5148" t="str">
            <v>Medically Needy 0-20</v>
          </cell>
          <cell r="K5148">
            <v>3604.35268817204</v>
          </cell>
          <cell r="M5148">
            <v>0</v>
          </cell>
        </row>
        <row r="5149">
          <cell r="B5149" t="str">
            <v>I</v>
          </cell>
          <cell r="C5149" t="str">
            <v>Medically Needy 0-20</v>
          </cell>
          <cell r="K5149">
            <v>9</v>
          </cell>
          <cell r="M5149">
            <v>0</v>
          </cell>
        </row>
        <row r="5150">
          <cell r="B5150" t="str">
            <v>I</v>
          </cell>
          <cell r="C5150" t="str">
            <v>Medically Needy 0-20</v>
          </cell>
          <cell r="K5150">
            <v>338.13333333333298</v>
          </cell>
          <cell r="M5150">
            <v>0</v>
          </cell>
        </row>
        <row r="5151">
          <cell r="B5151" t="str">
            <v>I</v>
          </cell>
          <cell r="C5151" t="str">
            <v>Medically Needy 0-20</v>
          </cell>
          <cell r="K5151">
            <v>1</v>
          </cell>
          <cell r="M5151">
            <v>0</v>
          </cell>
        </row>
        <row r="5152">
          <cell r="B5152" t="str">
            <v>I</v>
          </cell>
          <cell r="C5152" t="str">
            <v>Medically Needy 0-20</v>
          </cell>
          <cell r="K5152">
            <v>1</v>
          </cell>
          <cell r="M5152">
            <v>0</v>
          </cell>
        </row>
        <row r="5153">
          <cell r="B5153" t="str">
            <v>I</v>
          </cell>
          <cell r="C5153" t="str">
            <v>Medically Needy 0-20</v>
          </cell>
          <cell r="K5153">
            <v>6.06666666666667</v>
          </cell>
          <cell r="M5153">
            <v>0</v>
          </cell>
        </row>
        <row r="5154">
          <cell r="B5154" t="str">
            <v>I</v>
          </cell>
          <cell r="C5154" t="str">
            <v>Medically Needy 0-20</v>
          </cell>
          <cell r="K5154">
            <v>6</v>
          </cell>
          <cell r="M5154">
            <v>0</v>
          </cell>
        </row>
        <row r="5155">
          <cell r="B5155" t="str">
            <v>I</v>
          </cell>
          <cell r="C5155" t="str">
            <v>Medically Needy 21+</v>
          </cell>
          <cell r="K5155">
            <v>18133.644086021501</v>
          </cell>
          <cell r="M5155">
            <v>0</v>
          </cell>
        </row>
        <row r="5156">
          <cell r="B5156" t="str">
            <v>I</v>
          </cell>
          <cell r="C5156" t="str">
            <v>Medically Needy 21+</v>
          </cell>
          <cell r="K5156">
            <v>303.61612903225802</v>
          </cell>
          <cell r="M5156">
            <v>0</v>
          </cell>
        </row>
        <row r="5157">
          <cell r="B5157" t="str">
            <v>I</v>
          </cell>
          <cell r="C5157" t="str">
            <v>Medically Needy 21+</v>
          </cell>
          <cell r="K5157">
            <v>1951.7161290322599</v>
          </cell>
          <cell r="M5157">
            <v>0</v>
          </cell>
        </row>
        <row r="5158">
          <cell r="B5158" t="str">
            <v>I</v>
          </cell>
          <cell r="C5158" t="str">
            <v>Medically Needy 21+</v>
          </cell>
          <cell r="K5158">
            <v>108</v>
          </cell>
          <cell r="M5158">
            <v>0</v>
          </cell>
        </row>
        <row r="5159">
          <cell r="B5159" t="str">
            <v>I</v>
          </cell>
          <cell r="C5159" t="str">
            <v>Medically Needy 21+</v>
          </cell>
          <cell r="K5159">
            <v>220.87311827957001</v>
          </cell>
          <cell r="M5159">
            <v>0</v>
          </cell>
        </row>
        <row r="5160">
          <cell r="B5160" t="str">
            <v>I</v>
          </cell>
          <cell r="C5160" t="str">
            <v>Medically Needy 21+</v>
          </cell>
          <cell r="K5160">
            <v>27.160215053763402</v>
          </cell>
          <cell r="M5160">
            <v>0</v>
          </cell>
        </row>
        <row r="5161">
          <cell r="B5161" t="str">
            <v>I</v>
          </cell>
          <cell r="C5161" t="str">
            <v>Medically Needy 21+</v>
          </cell>
          <cell r="K5161">
            <v>13.289247311827999</v>
          </cell>
          <cell r="M5161">
            <v>0</v>
          </cell>
        </row>
        <row r="5162">
          <cell r="B5162" t="str">
            <v>I</v>
          </cell>
          <cell r="C5162" t="str">
            <v>Medically Needy 21+</v>
          </cell>
          <cell r="K5162">
            <v>1</v>
          </cell>
          <cell r="M5162">
            <v>0</v>
          </cell>
        </row>
        <row r="5163">
          <cell r="B5163" t="str">
            <v>I</v>
          </cell>
          <cell r="C5163" t="str">
            <v>Medically Needy 21+</v>
          </cell>
          <cell r="K5163">
            <v>9</v>
          </cell>
          <cell r="M5163">
            <v>0</v>
          </cell>
        </row>
        <row r="5164">
          <cell r="B5164" t="str">
            <v>A</v>
          </cell>
          <cell r="C5164" t="str">
            <v>Medicaid Only/Dual Eligible 0-20</v>
          </cell>
          <cell r="K5164">
            <v>525719.44946236501</v>
          </cell>
          <cell r="M5164">
            <v>1</v>
          </cell>
        </row>
        <row r="5165">
          <cell r="B5165" t="str">
            <v>A</v>
          </cell>
          <cell r="C5165" t="str">
            <v>Medicaid Only/Dual Eligible 0-20</v>
          </cell>
          <cell r="K5165">
            <v>522.70000000000005</v>
          </cell>
          <cell r="M5165">
            <v>1</v>
          </cell>
        </row>
        <row r="5166">
          <cell r="B5166" t="str">
            <v>A</v>
          </cell>
          <cell r="C5166" t="str">
            <v>Medicaid Only/Dual Eligible 0-20</v>
          </cell>
          <cell r="K5166">
            <v>24021.197849462402</v>
          </cell>
          <cell r="M5166">
            <v>1</v>
          </cell>
        </row>
        <row r="5167">
          <cell r="B5167" t="str">
            <v>A</v>
          </cell>
          <cell r="C5167" t="str">
            <v>Medicaid Only/Dual Eligible 0-20</v>
          </cell>
          <cell r="K5167">
            <v>65</v>
          </cell>
          <cell r="M5167">
            <v>1</v>
          </cell>
        </row>
        <row r="5168">
          <cell r="B5168" t="str">
            <v>A</v>
          </cell>
          <cell r="C5168" t="str">
            <v>Medicaid Only/Dual Eligible 0-20</v>
          </cell>
          <cell r="K5168">
            <v>1907.5935483871001</v>
          </cell>
          <cell r="M5168">
            <v>1</v>
          </cell>
        </row>
        <row r="5169">
          <cell r="B5169" t="str">
            <v>A</v>
          </cell>
          <cell r="C5169" t="str">
            <v>Medicaid Only/Dual Eligible 0-20</v>
          </cell>
          <cell r="K5169">
            <v>2</v>
          </cell>
          <cell r="M5169">
            <v>1</v>
          </cell>
        </row>
        <row r="5170">
          <cell r="B5170" t="str">
            <v>A</v>
          </cell>
          <cell r="C5170" t="str">
            <v>Medicaid Only/Dual Eligible 0-20</v>
          </cell>
          <cell r="K5170">
            <v>391.20645161290298</v>
          </cell>
          <cell r="M5170">
            <v>1</v>
          </cell>
        </row>
        <row r="5171">
          <cell r="B5171" t="str">
            <v>A</v>
          </cell>
          <cell r="C5171" t="str">
            <v>Medicaid Only/Dual Eligible 0-20</v>
          </cell>
          <cell r="K5171">
            <v>4</v>
          </cell>
          <cell r="M5171">
            <v>1</v>
          </cell>
        </row>
        <row r="5172">
          <cell r="B5172" t="str">
            <v>A</v>
          </cell>
          <cell r="C5172" t="str">
            <v>Medicaid Only/Dual Eligible 0-20</v>
          </cell>
          <cell r="K5172">
            <v>789.35913978494602</v>
          </cell>
          <cell r="M5172">
            <v>1</v>
          </cell>
        </row>
        <row r="5173">
          <cell r="B5173" t="str">
            <v>A</v>
          </cell>
          <cell r="C5173" t="str">
            <v>Medicaid Only/Dual Eligible 0-20</v>
          </cell>
          <cell r="K5173">
            <v>135</v>
          </cell>
          <cell r="M5173">
            <v>1</v>
          </cell>
        </row>
        <row r="5174">
          <cell r="B5174" t="str">
            <v>A</v>
          </cell>
          <cell r="C5174" t="str">
            <v>Medicaid Only/Dual Eligible 0-20</v>
          </cell>
          <cell r="K5174">
            <v>22</v>
          </cell>
          <cell r="M5174">
            <v>1</v>
          </cell>
        </row>
        <row r="5175">
          <cell r="B5175" t="str">
            <v>A</v>
          </cell>
          <cell r="C5175" t="str">
            <v>Medicaid Only/Dual Eligible 0-20</v>
          </cell>
          <cell r="K5175">
            <v>10</v>
          </cell>
          <cell r="M5175">
            <v>1</v>
          </cell>
        </row>
        <row r="5176">
          <cell r="B5176" t="str">
            <v>A</v>
          </cell>
          <cell r="C5176" t="str">
            <v>Medicaid Only/Dual Eligible 0-20</v>
          </cell>
          <cell r="K5176">
            <v>3</v>
          </cell>
          <cell r="M5176">
            <v>1</v>
          </cell>
        </row>
        <row r="5177">
          <cell r="B5177" t="str">
            <v>A</v>
          </cell>
          <cell r="C5177" t="str">
            <v>Medicaid Only/Dual Eligible 0-20</v>
          </cell>
          <cell r="K5177">
            <v>1474.7440860215099</v>
          </cell>
          <cell r="M5177">
            <v>1</v>
          </cell>
        </row>
        <row r="5178">
          <cell r="B5178" t="str">
            <v>A</v>
          </cell>
          <cell r="C5178" t="str">
            <v>Medicaid Only/Dual Eligible 0-20</v>
          </cell>
          <cell r="K5178">
            <v>6</v>
          </cell>
          <cell r="M5178">
            <v>1</v>
          </cell>
        </row>
        <row r="5179">
          <cell r="B5179" t="str">
            <v>A</v>
          </cell>
          <cell r="C5179" t="str">
            <v>Medicaid Only/Dual Eligible 0-20</v>
          </cell>
          <cell r="K5179">
            <v>476</v>
          </cell>
          <cell r="M5179">
            <v>1</v>
          </cell>
        </row>
        <row r="5180">
          <cell r="B5180" t="str">
            <v>A</v>
          </cell>
          <cell r="C5180" t="str">
            <v>Medicaid Only/Dual Eligible 0-20</v>
          </cell>
          <cell r="K5180">
            <v>10</v>
          </cell>
          <cell r="M5180">
            <v>1</v>
          </cell>
        </row>
        <row r="5181">
          <cell r="B5181" t="str">
            <v>A</v>
          </cell>
          <cell r="C5181" t="str">
            <v>Medicaid Only/Dual Eligible 0-20</v>
          </cell>
          <cell r="K5181">
            <v>7</v>
          </cell>
          <cell r="M5181">
            <v>1</v>
          </cell>
        </row>
        <row r="5182">
          <cell r="B5182" t="str">
            <v>A</v>
          </cell>
          <cell r="C5182" t="str">
            <v>Medicaid Only 21+</v>
          </cell>
          <cell r="K5182">
            <v>618</v>
          </cell>
          <cell r="M5182">
            <v>1</v>
          </cell>
        </row>
        <row r="5183">
          <cell r="B5183" t="str">
            <v>A</v>
          </cell>
          <cell r="C5183" t="str">
            <v>Medicaid Only 21+</v>
          </cell>
          <cell r="K5183">
            <v>175149.107526882</v>
          </cell>
          <cell r="M5183">
            <v>1</v>
          </cell>
        </row>
        <row r="5184">
          <cell r="B5184" t="str">
            <v>A</v>
          </cell>
          <cell r="C5184" t="str">
            <v>Medicaid Only 21+</v>
          </cell>
          <cell r="K5184">
            <v>16</v>
          </cell>
          <cell r="M5184">
            <v>1</v>
          </cell>
        </row>
        <row r="5185">
          <cell r="B5185" t="str">
            <v>A</v>
          </cell>
          <cell r="C5185" t="str">
            <v>Medicaid Only 21+</v>
          </cell>
          <cell r="K5185">
            <v>1519.6139784946199</v>
          </cell>
          <cell r="M5185">
            <v>1</v>
          </cell>
        </row>
        <row r="5186">
          <cell r="B5186" t="str">
            <v>A</v>
          </cell>
          <cell r="C5186" t="str">
            <v>Medicaid Only 21+</v>
          </cell>
          <cell r="K5186">
            <v>51543.891397849497</v>
          </cell>
          <cell r="M5186">
            <v>1</v>
          </cell>
        </row>
        <row r="5187">
          <cell r="B5187" t="str">
            <v>A</v>
          </cell>
          <cell r="C5187" t="str">
            <v>Medicaid Only 21+</v>
          </cell>
          <cell r="K5187">
            <v>925</v>
          </cell>
          <cell r="M5187">
            <v>1</v>
          </cell>
        </row>
        <row r="5188">
          <cell r="B5188" t="str">
            <v>A</v>
          </cell>
          <cell r="C5188" t="str">
            <v>Medicaid Only 21+</v>
          </cell>
          <cell r="K5188">
            <v>1035</v>
          </cell>
          <cell r="M5188">
            <v>1</v>
          </cell>
        </row>
        <row r="5189">
          <cell r="B5189" t="str">
            <v>A</v>
          </cell>
          <cell r="C5189" t="str">
            <v>Medicaid Only 21+</v>
          </cell>
          <cell r="K5189">
            <v>39</v>
          </cell>
          <cell r="M5189">
            <v>1</v>
          </cell>
        </row>
        <row r="5190">
          <cell r="B5190" t="str">
            <v>A</v>
          </cell>
          <cell r="C5190" t="str">
            <v>Medicaid Only 21+</v>
          </cell>
          <cell r="K5190">
            <v>1198.2451612903201</v>
          </cell>
          <cell r="M5190">
            <v>1</v>
          </cell>
        </row>
        <row r="5191">
          <cell r="B5191" t="str">
            <v>A</v>
          </cell>
          <cell r="C5191" t="str">
            <v>Medicaid Only 21+</v>
          </cell>
          <cell r="K5191">
            <v>41</v>
          </cell>
          <cell r="M5191">
            <v>1</v>
          </cell>
        </row>
        <row r="5192">
          <cell r="B5192" t="str">
            <v>A</v>
          </cell>
          <cell r="C5192" t="str">
            <v>Medicaid Only 21+</v>
          </cell>
          <cell r="K5192">
            <v>5</v>
          </cell>
          <cell r="M5192">
            <v>1</v>
          </cell>
        </row>
        <row r="5193">
          <cell r="B5193" t="str">
            <v>A</v>
          </cell>
          <cell r="C5193" t="str">
            <v>Medicaid Only 21+</v>
          </cell>
          <cell r="K5193">
            <v>246.96666666666701</v>
          </cell>
          <cell r="M5193">
            <v>1</v>
          </cell>
        </row>
        <row r="5194">
          <cell r="B5194" t="str">
            <v>A</v>
          </cell>
          <cell r="C5194" t="str">
            <v>Medicaid Only 21+</v>
          </cell>
          <cell r="K5194">
            <v>93</v>
          </cell>
          <cell r="M5194">
            <v>1</v>
          </cell>
        </row>
        <row r="5195">
          <cell r="B5195" t="str">
            <v>A</v>
          </cell>
          <cell r="C5195" t="str">
            <v>Medicaid Only 21+</v>
          </cell>
          <cell r="K5195">
            <v>3</v>
          </cell>
          <cell r="M5195">
            <v>1</v>
          </cell>
        </row>
        <row r="5196">
          <cell r="B5196" t="str">
            <v>A</v>
          </cell>
          <cell r="C5196" t="str">
            <v>Medicaid Only 21+</v>
          </cell>
          <cell r="K5196">
            <v>14909.658064516099</v>
          </cell>
          <cell r="M5196">
            <v>1</v>
          </cell>
        </row>
        <row r="5197">
          <cell r="B5197" t="str">
            <v>A</v>
          </cell>
          <cell r="C5197" t="str">
            <v>Medicaid Only 21+</v>
          </cell>
          <cell r="K5197">
            <v>50</v>
          </cell>
          <cell r="M5197">
            <v>1</v>
          </cell>
        </row>
        <row r="5198">
          <cell r="B5198" t="str">
            <v>A</v>
          </cell>
          <cell r="C5198" t="str">
            <v>Medicaid Only 21+</v>
          </cell>
          <cell r="K5198">
            <v>2446.6064516128999</v>
          </cell>
          <cell r="M5198">
            <v>1</v>
          </cell>
        </row>
        <row r="5199">
          <cell r="B5199" t="str">
            <v>A</v>
          </cell>
          <cell r="C5199" t="str">
            <v>Medicaid Only 21+</v>
          </cell>
          <cell r="K5199">
            <v>38.9</v>
          </cell>
          <cell r="M5199">
            <v>1</v>
          </cell>
        </row>
        <row r="5200">
          <cell r="B5200" t="str">
            <v>A</v>
          </cell>
          <cell r="C5200" t="str">
            <v>Medicaid Only 21+</v>
          </cell>
          <cell r="K5200">
            <v>126</v>
          </cell>
          <cell r="M5200">
            <v>1</v>
          </cell>
        </row>
        <row r="5201">
          <cell r="B5201" t="str">
            <v>A</v>
          </cell>
          <cell r="C5201" t="str">
            <v>Medicaid Only 21+</v>
          </cell>
          <cell r="K5201">
            <v>3729.8935483871001</v>
          </cell>
          <cell r="M5201">
            <v>1</v>
          </cell>
        </row>
        <row r="5202">
          <cell r="B5202" t="str">
            <v>A</v>
          </cell>
          <cell r="C5202" t="str">
            <v>Medicaid Only 21+</v>
          </cell>
          <cell r="K5202">
            <v>4</v>
          </cell>
          <cell r="M5202">
            <v>1</v>
          </cell>
        </row>
        <row r="5203">
          <cell r="B5203" t="str">
            <v>A</v>
          </cell>
          <cell r="C5203" t="str">
            <v>Medicaid Only 21+</v>
          </cell>
          <cell r="K5203">
            <v>61</v>
          </cell>
          <cell r="M5203">
            <v>1</v>
          </cell>
        </row>
        <row r="5204">
          <cell r="B5204" t="str">
            <v>A</v>
          </cell>
          <cell r="C5204" t="str">
            <v>Medicaid Only 21+</v>
          </cell>
          <cell r="K5204">
            <v>296</v>
          </cell>
          <cell r="M5204">
            <v>1</v>
          </cell>
        </row>
        <row r="5205">
          <cell r="B5205" t="str">
            <v>A</v>
          </cell>
          <cell r="C5205" t="str">
            <v>Medicaid Only 21+</v>
          </cell>
          <cell r="K5205">
            <v>2304.8709677419401</v>
          </cell>
          <cell r="M5205">
            <v>1</v>
          </cell>
        </row>
        <row r="5206">
          <cell r="B5206" t="str">
            <v>A</v>
          </cell>
          <cell r="C5206" t="str">
            <v>Medicaid Only 21+</v>
          </cell>
          <cell r="K5206">
            <v>66</v>
          </cell>
          <cell r="M5206">
            <v>1</v>
          </cell>
        </row>
        <row r="5207">
          <cell r="B5207" t="str">
            <v>A</v>
          </cell>
          <cell r="C5207" t="str">
            <v>Medicaid Only 21+</v>
          </cell>
          <cell r="K5207">
            <v>2</v>
          </cell>
          <cell r="M5207">
            <v>1</v>
          </cell>
        </row>
        <row r="5208">
          <cell r="B5208" t="str">
            <v>A</v>
          </cell>
          <cell r="C5208" t="str">
            <v>Medicaid Only 21+</v>
          </cell>
          <cell r="K5208">
            <v>13</v>
          </cell>
          <cell r="M5208">
            <v>1</v>
          </cell>
        </row>
        <row r="5209">
          <cell r="B5209" t="str">
            <v>A</v>
          </cell>
          <cell r="C5209" t="str">
            <v>Medicaid Only 21+</v>
          </cell>
          <cell r="K5209">
            <v>100.383870967742</v>
          </cell>
          <cell r="M5209">
            <v>1</v>
          </cell>
        </row>
        <row r="5210">
          <cell r="B5210" t="str">
            <v>A</v>
          </cell>
          <cell r="C5210" t="str">
            <v>Medicaid Only 21+</v>
          </cell>
          <cell r="K5210">
            <v>2</v>
          </cell>
          <cell r="M5210">
            <v>1</v>
          </cell>
        </row>
        <row r="5211">
          <cell r="B5211" t="str">
            <v>A</v>
          </cell>
          <cell r="C5211" t="str">
            <v>Medicaid Only 21+</v>
          </cell>
          <cell r="K5211">
            <v>27</v>
          </cell>
          <cell r="M5211">
            <v>1</v>
          </cell>
        </row>
        <row r="5212">
          <cell r="B5212" t="str">
            <v>A</v>
          </cell>
          <cell r="C5212" t="str">
            <v>Medicaid Only 21+</v>
          </cell>
          <cell r="K5212">
            <v>31</v>
          </cell>
          <cell r="M5212">
            <v>1</v>
          </cell>
        </row>
        <row r="5213">
          <cell r="B5213" t="str">
            <v>A</v>
          </cell>
          <cell r="C5213" t="str">
            <v>Medicaid Only 21+</v>
          </cell>
          <cell r="K5213">
            <v>412.28172043010801</v>
          </cell>
          <cell r="M5213">
            <v>1</v>
          </cell>
        </row>
        <row r="5214">
          <cell r="B5214" t="str">
            <v>A</v>
          </cell>
          <cell r="C5214" t="str">
            <v>Medicaid Only 21+</v>
          </cell>
          <cell r="K5214">
            <v>2</v>
          </cell>
          <cell r="M5214">
            <v>1</v>
          </cell>
        </row>
        <row r="5215">
          <cell r="B5215" t="str">
            <v>A</v>
          </cell>
          <cell r="C5215" t="str">
            <v>Medicaid Only 21+</v>
          </cell>
          <cell r="K5215">
            <v>77</v>
          </cell>
          <cell r="M5215">
            <v>1</v>
          </cell>
        </row>
        <row r="5216">
          <cell r="B5216" t="str">
            <v>A</v>
          </cell>
          <cell r="C5216" t="str">
            <v>Medicaid Only 21+</v>
          </cell>
          <cell r="K5216">
            <v>1</v>
          </cell>
          <cell r="M5216">
            <v>1</v>
          </cell>
        </row>
        <row r="5217">
          <cell r="B5217" t="str">
            <v>A</v>
          </cell>
          <cell r="C5217" t="str">
            <v>Medicaid Only 21+</v>
          </cell>
          <cell r="K5217">
            <v>68</v>
          </cell>
          <cell r="M5217">
            <v>1</v>
          </cell>
        </row>
        <row r="5218">
          <cell r="B5218" t="str">
            <v>A</v>
          </cell>
          <cell r="C5218" t="str">
            <v>Medicaid Only 21+</v>
          </cell>
          <cell r="K5218">
            <v>3101.3473118279599</v>
          </cell>
          <cell r="M5218">
            <v>1</v>
          </cell>
        </row>
        <row r="5219">
          <cell r="B5219" t="str">
            <v>A</v>
          </cell>
          <cell r="C5219" t="str">
            <v>Medicaid Only 21+</v>
          </cell>
          <cell r="K5219">
            <v>15</v>
          </cell>
          <cell r="M5219">
            <v>1</v>
          </cell>
        </row>
        <row r="5220">
          <cell r="B5220" t="str">
            <v>A</v>
          </cell>
          <cell r="C5220" t="str">
            <v>Medicaid Only 21+</v>
          </cell>
          <cell r="K5220">
            <v>1985.8064516129</v>
          </cell>
          <cell r="M5220">
            <v>1</v>
          </cell>
        </row>
        <row r="5221">
          <cell r="B5221" t="str">
            <v>A</v>
          </cell>
          <cell r="C5221" t="str">
            <v>Medicaid Only 21+</v>
          </cell>
          <cell r="K5221">
            <v>12</v>
          </cell>
          <cell r="M5221">
            <v>1</v>
          </cell>
        </row>
        <row r="5222">
          <cell r="B5222" t="str">
            <v>A</v>
          </cell>
          <cell r="C5222" t="str">
            <v>Medicaid Only 21+</v>
          </cell>
          <cell r="K5222">
            <v>36</v>
          </cell>
          <cell r="M5222">
            <v>1</v>
          </cell>
        </row>
        <row r="5223">
          <cell r="B5223" t="str">
            <v>A</v>
          </cell>
          <cell r="C5223" t="str">
            <v>Medicaid Only 21+</v>
          </cell>
          <cell r="K5223">
            <v>3</v>
          </cell>
          <cell r="M5223">
            <v>1</v>
          </cell>
        </row>
        <row r="5224">
          <cell r="B5224" t="str">
            <v>A</v>
          </cell>
          <cell r="C5224" t="str">
            <v>Medicaid Only 21+</v>
          </cell>
          <cell r="K5224">
            <v>3</v>
          </cell>
          <cell r="M5224">
            <v>1</v>
          </cell>
        </row>
        <row r="5225">
          <cell r="B5225" t="str">
            <v>A</v>
          </cell>
          <cell r="C5225" t="str">
            <v>Medicaid Only 21+</v>
          </cell>
          <cell r="K5225">
            <v>9</v>
          </cell>
          <cell r="M5225">
            <v>1</v>
          </cell>
        </row>
        <row r="5226">
          <cell r="B5226" t="str">
            <v>A</v>
          </cell>
          <cell r="C5226" t="str">
            <v>Medicaid Only 21+</v>
          </cell>
          <cell r="K5226">
            <v>9</v>
          </cell>
          <cell r="M5226">
            <v>1</v>
          </cell>
        </row>
        <row r="5227">
          <cell r="B5227" t="str">
            <v>A</v>
          </cell>
          <cell r="C5227" t="str">
            <v>Medicaid Only 21+</v>
          </cell>
          <cell r="K5227">
            <v>1</v>
          </cell>
          <cell r="M5227">
            <v>1</v>
          </cell>
        </row>
        <row r="5228">
          <cell r="B5228" t="str">
            <v>A</v>
          </cell>
          <cell r="C5228" t="str">
            <v>Medicaid Only 21+</v>
          </cell>
          <cell r="K5228">
            <v>6</v>
          </cell>
          <cell r="M5228">
            <v>1</v>
          </cell>
        </row>
        <row r="5229">
          <cell r="B5229" t="str">
            <v>A</v>
          </cell>
          <cell r="C5229" t="str">
            <v>Medicaid Only 21+</v>
          </cell>
          <cell r="K5229">
            <v>2</v>
          </cell>
          <cell r="M5229">
            <v>1</v>
          </cell>
        </row>
        <row r="5230">
          <cell r="B5230" t="str">
            <v>A</v>
          </cell>
          <cell r="C5230" t="str">
            <v>Medicaid Only 21+</v>
          </cell>
          <cell r="K5230">
            <v>21</v>
          </cell>
          <cell r="M5230">
            <v>1</v>
          </cell>
        </row>
        <row r="5231">
          <cell r="B5231" t="str">
            <v>A</v>
          </cell>
          <cell r="C5231" t="str">
            <v>Medicaid Only 21+</v>
          </cell>
          <cell r="K5231">
            <v>21</v>
          </cell>
          <cell r="M5231">
            <v>1</v>
          </cell>
        </row>
        <row r="5232">
          <cell r="B5232" t="str">
            <v>A</v>
          </cell>
          <cell r="C5232" t="str">
            <v>Medicaid Only 21+</v>
          </cell>
          <cell r="K5232">
            <v>3</v>
          </cell>
          <cell r="M5232">
            <v>1</v>
          </cell>
        </row>
        <row r="5233">
          <cell r="B5233" t="str">
            <v>A</v>
          </cell>
          <cell r="C5233" t="str">
            <v>Dual Eligible 21+</v>
          </cell>
          <cell r="K5233">
            <v>9303.1236559139797</v>
          </cell>
          <cell r="M5233">
            <v>1</v>
          </cell>
        </row>
        <row r="5234">
          <cell r="B5234" t="str">
            <v>A</v>
          </cell>
          <cell r="C5234" t="str">
            <v>Dual Eligible 21+</v>
          </cell>
          <cell r="K5234">
            <v>686.06451612903197</v>
          </cell>
          <cell r="M5234">
            <v>1</v>
          </cell>
        </row>
        <row r="5235">
          <cell r="B5235" t="str">
            <v>A</v>
          </cell>
          <cell r="C5235" t="str">
            <v>Dual Eligible 21+</v>
          </cell>
          <cell r="K5235">
            <v>11</v>
          </cell>
          <cell r="M5235">
            <v>1</v>
          </cell>
        </row>
        <row r="5236">
          <cell r="B5236" t="str">
            <v>A</v>
          </cell>
          <cell r="C5236" t="str">
            <v>Dual Eligible 21+</v>
          </cell>
          <cell r="K5236">
            <v>209</v>
          </cell>
          <cell r="M5236">
            <v>1</v>
          </cell>
        </row>
        <row r="5237">
          <cell r="B5237" t="str">
            <v>A</v>
          </cell>
          <cell r="C5237" t="str">
            <v>Dual Eligible 21+</v>
          </cell>
          <cell r="K5237">
            <v>1129.9344086021499</v>
          </cell>
          <cell r="M5237">
            <v>1</v>
          </cell>
        </row>
        <row r="5238">
          <cell r="B5238" t="str">
            <v>A</v>
          </cell>
          <cell r="C5238" t="str">
            <v>Dual Eligible 21+</v>
          </cell>
          <cell r="K5238">
            <v>5440.9333333333298</v>
          </cell>
          <cell r="M5238">
            <v>1</v>
          </cell>
        </row>
        <row r="5239">
          <cell r="B5239" t="str">
            <v>A</v>
          </cell>
          <cell r="C5239" t="str">
            <v>Dual Eligible 21+</v>
          </cell>
          <cell r="K5239">
            <v>35</v>
          </cell>
          <cell r="M5239">
            <v>1</v>
          </cell>
        </row>
        <row r="5240">
          <cell r="B5240" t="str">
            <v>A</v>
          </cell>
          <cell r="C5240" t="str">
            <v>Dual Eligible 21+</v>
          </cell>
          <cell r="K5240">
            <v>175.77419354838699</v>
          </cell>
          <cell r="M5240">
            <v>1</v>
          </cell>
        </row>
        <row r="5241">
          <cell r="B5241" t="str">
            <v>A</v>
          </cell>
          <cell r="C5241" t="str">
            <v>Dual Eligible 21+</v>
          </cell>
          <cell r="K5241">
            <v>4692.7698924731203</v>
          </cell>
          <cell r="M5241">
            <v>1</v>
          </cell>
        </row>
        <row r="5242">
          <cell r="B5242" t="str">
            <v>A</v>
          </cell>
          <cell r="C5242" t="str">
            <v>Dual Eligible 21+</v>
          </cell>
          <cell r="K5242">
            <v>9467.9817204301107</v>
          </cell>
          <cell r="M5242">
            <v>1</v>
          </cell>
        </row>
        <row r="5243">
          <cell r="B5243" t="str">
            <v>A</v>
          </cell>
          <cell r="C5243" t="str">
            <v>Dual Eligible 21+</v>
          </cell>
          <cell r="K5243">
            <v>16</v>
          </cell>
          <cell r="M5243">
            <v>1</v>
          </cell>
        </row>
        <row r="5244">
          <cell r="B5244" t="str">
            <v>A</v>
          </cell>
          <cell r="C5244" t="str">
            <v>Dual Eligible 21+</v>
          </cell>
          <cell r="K5244">
            <v>89.9677419354839</v>
          </cell>
          <cell r="M5244">
            <v>1</v>
          </cell>
        </row>
        <row r="5245">
          <cell r="B5245" t="str">
            <v>A</v>
          </cell>
          <cell r="C5245" t="str">
            <v>Dual Eligible 21+</v>
          </cell>
          <cell r="K5245">
            <v>5071.9677419354803</v>
          </cell>
          <cell r="M5245">
            <v>1</v>
          </cell>
        </row>
        <row r="5246">
          <cell r="B5246" t="str">
            <v>A</v>
          </cell>
          <cell r="C5246" t="str">
            <v>Dual Eligible 21+</v>
          </cell>
          <cell r="K5246">
            <v>2102.0161290322599</v>
          </cell>
          <cell r="M5246">
            <v>1</v>
          </cell>
        </row>
        <row r="5247">
          <cell r="B5247" t="str">
            <v>A</v>
          </cell>
          <cell r="C5247" t="str">
            <v>Dual Eligible 21+</v>
          </cell>
          <cell r="K5247">
            <v>49.966666666666697</v>
          </cell>
          <cell r="M5247">
            <v>1</v>
          </cell>
        </row>
        <row r="5248">
          <cell r="B5248" t="str">
            <v>A</v>
          </cell>
          <cell r="C5248" t="str">
            <v>Dual Eligible 21+</v>
          </cell>
          <cell r="K5248">
            <v>35</v>
          </cell>
          <cell r="M5248">
            <v>1</v>
          </cell>
        </row>
        <row r="5249">
          <cell r="B5249" t="str">
            <v>A</v>
          </cell>
          <cell r="C5249" t="str">
            <v>Dual Eligible 21+</v>
          </cell>
          <cell r="K5249">
            <v>59.935483870967701</v>
          </cell>
          <cell r="M5249">
            <v>1</v>
          </cell>
        </row>
        <row r="5250">
          <cell r="B5250" t="str">
            <v>A</v>
          </cell>
          <cell r="C5250" t="str">
            <v>Dual Eligible 21+</v>
          </cell>
          <cell r="K5250">
            <v>42</v>
          </cell>
          <cell r="M5250">
            <v>1</v>
          </cell>
        </row>
        <row r="5251">
          <cell r="B5251" t="str">
            <v>A</v>
          </cell>
          <cell r="C5251" t="str">
            <v>Dual Eligible 21+</v>
          </cell>
          <cell r="K5251">
            <v>521.22580645161304</v>
          </cell>
          <cell r="M5251">
            <v>1</v>
          </cell>
        </row>
        <row r="5252">
          <cell r="B5252" t="str">
            <v>A</v>
          </cell>
          <cell r="C5252" t="str">
            <v>Dual Eligible 21+</v>
          </cell>
          <cell r="K5252">
            <v>174</v>
          </cell>
          <cell r="M5252">
            <v>1</v>
          </cell>
        </row>
        <row r="5253">
          <cell r="B5253" t="str">
            <v>A</v>
          </cell>
          <cell r="C5253" t="str">
            <v>Dual Eligible 21+</v>
          </cell>
          <cell r="K5253">
            <v>1</v>
          </cell>
          <cell r="M5253">
            <v>1</v>
          </cell>
        </row>
        <row r="5254">
          <cell r="B5254" t="str">
            <v>A</v>
          </cell>
          <cell r="C5254" t="str">
            <v>Dual Eligible 21+</v>
          </cell>
          <cell r="K5254">
            <v>12</v>
          </cell>
          <cell r="M5254">
            <v>1</v>
          </cell>
        </row>
        <row r="5255">
          <cell r="B5255" t="str">
            <v>A</v>
          </cell>
          <cell r="C5255" t="str">
            <v>Dual Eligible 21+</v>
          </cell>
          <cell r="K5255">
            <v>373.73333333333301</v>
          </cell>
          <cell r="M5255">
            <v>1</v>
          </cell>
        </row>
        <row r="5256">
          <cell r="B5256" t="str">
            <v>A</v>
          </cell>
          <cell r="C5256" t="str">
            <v>Dual Eligible 21+</v>
          </cell>
          <cell r="K5256">
            <v>433.96666666666698</v>
          </cell>
          <cell r="M5256">
            <v>1</v>
          </cell>
        </row>
        <row r="5257">
          <cell r="B5257" t="str">
            <v>A</v>
          </cell>
          <cell r="C5257" t="str">
            <v>Dual Eligible 21+</v>
          </cell>
          <cell r="K5257">
            <v>1</v>
          </cell>
          <cell r="M5257">
            <v>1</v>
          </cell>
        </row>
        <row r="5258">
          <cell r="B5258" t="str">
            <v>A</v>
          </cell>
          <cell r="C5258" t="str">
            <v>Dual Eligible 21+</v>
          </cell>
          <cell r="K5258">
            <v>1</v>
          </cell>
          <cell r="M5258">
            <v>1</v>
          </cell>
        </row>
        <row r="5259">
          <cell r="B5259" t="str">
            <v>A</v>
          </cell>
          <cell r="C5259" t="str">
            <v>Dual Eligible 21+</v>
          </cell>
          <cell r="K5259">
            <v>661.48387096774195</v>
          </cell>
          <cell r="M5259">
            <v>1</v>
          </cell>
        </row>
        <row r="5260">
          <cell r="B5260" t="str">
            <v>A</v>
          </cell>
          <cell r="C5260" t="str">
            <v>Dual Eligible 21+</v>
          </cell>
          <cell r="K5260">
            <v>1158.9344086021499</v>
          </cell>
          <cell r="M5260">
            <v>1</v>
          </cell>
        </row>
        <row r="5261">
          <cell r="B5261" t="str">
            <v>A</v>
          </cell>
          <cell r="C5261" t="str">
            <v>Dual Eligible 21+</v>
          </cell>
          <cell r="K5261">
            <v>11</v>
          </cell>
          <cell r="M5261">
            <v>1</v>
          </cell>
        </row>
        <row r="5262">
          <cell r="B5262" t="str">
            <v>A</v>
          </cell>
          <cell r="C5262" t="str">
            <v>Dual Eligible 21+</v>
          </cell>
          <cell r="K5262">
            <v>220.23763440860199</v>
          </cell>
          <cell r="M5262">
            <v>1</v>
          </cell>
        </row>
        <row r="5263">
          <cell r="B5263" t="str">
            <v>A</v>
          </cell>
          <cell r="C5263" t="str">
            <v>Dual Eligible 21+</v>
          </cell>
          <cell r="K5263">
            <v>1858.9666666666701</v>
          </cell>
          <cell r="M5263">
            <v>1</v>
          </cell>
        </row>
        <row r="5264">
          <cell r="B5264" t="str">
            <v>A</v>
          </cell>
          <cell r="C5264" t="str">
            <v>Dual Eligible 21+</v>
          </cell>
          <cell r="K5264">
            <v>4</v>
          </cell>
          <cell r="M5264">
            <v>1</v>
          </cell>
        </row>
        <row r="5265">
          <cell r="B5265" t="str">
            <v>A</v>
          </cell>
          <cell r="C5265" t="str">
            <v>Dual Eligible 21+</v>
          </cell>
          <cell r="K5265">
            <v>10</v>
          </cell>
          <cell r="M5265">
            <v>1</v>
          </cell>
        </row>
        <row r="5266">
          <cell r="B5266" t="str">
            <v>A</v>
          </cell>
          <cell r="C5266" t="str">
            <v>Dual Eligible 21+</v>
          </cell>
          <cell r="K5266">
            <v>1</v>
          </cell>
          <cell r="M5266">
            <v>1</v>
          </cell>
        </row>
        <row r="5267">
          <cell r="B5267" t="str">
            <v>A</v>
          </cell>
          <cell r="C5267" t="str">
            <v>Dual Eligible 21+</v>
          </cell>
          <cell r="K5267">
            <v>5</v>
          </cell>
          <cell r="M5267">
            <v>1</v>
          </cell>
        </row>
        <row r="5268">
          <cell r="B5268" t="str">
            <v>A</v>
          </cell>
          <cell r="C5268" t="str">
            <v>Dual Eligible 21+</v>
          </cell>
          <cell r="K5268">
            <v>25</v>
          </cell>
          <cell r="M5268">
            <v>1</v>
          </cell>
        </row>
        <row r="5269">
          <cell r="B5269" t="str">
            <v>A</v>
          </cell>
          <cell r="C5269" t="str">
            <v>Dual Eligible 21+</v>
          </cell>
          <cell r="K5269">
            <v>3266.7225806451602</v>
          </cell>
          <cell r="M5269">
            <v>1</v>
          </cell>
        </row>
        <row r="5270">
          <cell r="B5270" t="str">
            <v>A</v>
          </cell>
          <cell r="C5270" t="str">
            <v>Dual Eligible 21+</v>
          </cell>
          <cell r="K5270">
            <v>9</v>
          </cell>
          <cell r="M5270">
            <v>1</v>
          </cell>
        </row>
        <row r="5271">
          <cell r="B5271" t="str">
            <v>A</v>
          </cell>
          <cell r="C5271" t="str">
            <v>Dual Eligible 21+</v>
          </cell>
          <cell r="K5271">
            <v>1619.09569892473</v>
          </cell>
          <cell r="M5271">
            <v>1</v>
          </cell>
        </row>
        <row r="5272">
          <cell r="B5272" t="str">
            <v>A</v>
          </cell>
          <cell r="C5272" t="str">
            <v>Dual Eligible 21+</v>
          </cell>
          <cell r="K5272">
            <v>41</v>
          </cell>
          <cell r="M5272">
            <v>1</v>
          </cell>
        </row>
        <row r="5273">
          <cell r="B5273" t="str">
            <v>A</v>
          </cell>
          <cell r="C5273" t="str">
            <v>Dual Eligible 21+</v>
          </cell>
          <cell r="K5273">
            <v>3</v>
          </cell>
          <cell r="M5273">
            <v>1</v>
          </cell>
        </row>
        <row r="5274">
          <cell r="B5274" t="str">
            <v>A</v>
          </cell>
          <cell r="C5274" t="str">
            <v>Dual Eligible 21+</v>
          </cell>
          <cell r="K5274">
            <v>15</v>
          </cell>
          <cell r="M5274">
            <v>1</v>
          </cell>
        </row>
        <row r="5275">
          <cell r="B5275" t="str">
            <v>A</v>
          </cell>
          <cell r="C5275" t="str">
            <v>Dual Eligible 21+</v>
          </cell>
          <cell r="K5275">
            <v>349</v>
          </cell>
          <cell r="M5275">
            <v>1</v>
          </cell>
        </row>
        <row r="5276">
          <cell r="B5276" t="str">
            <v>A</v>
          </cell>
          <cell r="C5276" t="str">
            <v>Dual Eligible 21+</v>
          </cell>
          <cell r="K5276">
            <v>333.933333333333</v>
          </cell>
          <cell r="M5276">
            <v>1</v>
          </cell>
        </row>
        <row r="5277">
          <cell r="B5277" t="str">
            <v>A</v>
          </cell>
          <cell r="C5277" t="str">
            <v>Dual Eligible 21+</v>
          </cell>
          <cell r="K5277">
            <v>52</v>
          </cell>
          <cell r="M5277">
            <v>1</v>
          </cell>
        </row>
        <row r="5278">
          <cell r="B5278" t="str">
            <v>A</v>
          </cell>
          <cell r="C5278" t="str">
            <v>Dual Eligible 21+</v>
          </cell>
          <cell r="K5278">
            <v>17</v>
          </cell>
          <cell r="M5278">
            <v>1</v>
          </cell>
        </row>
        <row r="5279">
          <cell r="B5279" t="str">
            <v>A</v>
          </cell>
          <cell r="C5279" t="str">
            <v>Dual Eligible 21+</v>
          </cell>
          <cell r="K5279">
            <v>6</v>
          </cell>
          <cell r="M5279">
            <v>1</v>
          </cell>
        </row>
        <row r="5280">
          <cell r="B5280" t="str">
            <v>A</v>
          </cell>
          <cell r="C5280" t="str">
            <v>Dual Eligible 21+</v>
          </cell>
          <cell r="K5280">
            <v>18</v>
          </cell>
          <cell r="M5280">
            <v>1</v>
          </cell>
        </row>
        <row r="5281">
          <cell r="B5281" t="str">
            <v>A</v>
          </cell>
          <cell r="C5281" t="str">
            <v>Dual Eligible 21+</v>
          </cell>
          <cell r="K5281">
            <v>5</v>
          </cell>
          <cell r="M5281">
            <v>1</v>
          </cell>
        </row>
        <row r="5282">
          <cell r="B5282" t="str">
            <v>A</v>
          </cell>
          <cell r="C5282" t="str">
            <v>Dual Eligible 21+</v>
          </cell>
          <cell r="K5282">
            <v>3</v>
          </cell>
          <cell r="M5282">
            <v>1</v>
          </cell>
        </row>
        <row r="5283">
          <cell r="B5283" t="str">
            <v>A</v>
          </cell>
          <cell r="C5283" t="str">
            <v>Dual Eligible 21+</v>
          </cell>
          <cell r="K5283">
            <v>5</v>
          </cell>
          <cell r="M5283">
            <v>1</v>
          </cell>
        </row>
        <row r="5284">
          <cell r="B5284" t="str">
            <v>A</v>
          </cell>
          <cell r="C5284" t="str">
            <v>Dual Eligible 21+</v>
          </cell>
          <cell r="K5284">
            <v>1</v>
          </cell>
          <cell r="M5284">
            <v>1</v>
          </cell>
        </row>
        <row r="5285">
          <cell r="B5285" t="str">
            <v>A</v>
          </cell>
          <cell r="C5285" t="str">
            <v>Dual Eligible 21+</v>
          </cell>
          <cell r="K5285">
            <v>22</v>
          </cell>
          <cell r="M5285">
            <v>1</v>
          </cell>
        </row>
        <row r="5286">
          <cell r="B5286" t="str">
            <v>A</v>
          </cell>
          <cell r="C5286" t="str">
            <v>Dual Eligible 21+</v>
          </cell>
          <cell r="K5286">
            <v>3</v>
          </cell>
          <cell r="M5286">
            <v>1</v>
          </cell>
        </row>
        <row r="5287">
          <cell r="B5287" t="str">
            <v>A</v>
          </cell>
          <cell r="C5287" t="str">
            <v>Medically Needy 0-20</v>
          </cell>
          <cell r="K5287">
            <v>2624.5623655914001</v>
          </cell>
          <cell r="M5287">
            <v>1</v>
          </cell>
        </row>
        <row r="5288">
          <cell r="B5288" t="str">
            <v>A</v>
          </cell>
          <cell r="C5288" t="str">
            <v>Medically Needy 0-20</v>
          </cell>
          <cell r="K5288">
            <v>162.61397849462401</v>
          </cell>
          <cell r="M5288">
            <v>1</v>
          </cell>
        </row>
        <row r="5289">
          <cell r="B5289" t="str">
            <v>A</v>
          </cell>
          <cell r="C5289" t="str">
            <v>Medically Needy 0-20</v>
          </cell>
          <cell r="K5289">
            <v>12</v>
          </cell>
          <cell r="M5289">
            <v>1</v>
          </cell>
        </row>
        <row r="5290">
          <cell r="B5290" t="str">
            <v>A</v>
          </cell>
          <cell r="C5290" t="str">
            <v>Medically Needy 21+</v>
          </cell>
          <cell r="K5290">
            <v>12870.062365591401</v>
          </cell>
          <cell r="M5290">
            <v>1</v>
          </cell>
        </row>
        <row r="5291">
          <cell r="B5291" t="str">
            <v>A</v>
          </cell>
          <cell r="C5291" t="str">
            <v>Medically Needy 21+</v>
          </cell>
          <cell r="K5291">
            <v>64</v>
          </cell>
          <cell r="M5291">
            <v>1</v>
          </cell>
        </row>
        <row r="5292">
          <cell r="B5292" t="str">
            <v>A</v>
          </cell>
          <cell r="C5292" t="str">
            <v>Medically Needy 21+</v>
          </cell>
          <cell r="K5292">
            <v>1788.3258064516101</v>
          </cell>
          <cell r="M5292">
            <v>1</v>
          </cell>
        </row>
        <row r="5293">
          <cell r="B5293" t="str">
            <v>A</v>
          </cell>
          <cell r="C5293" t="str">
            <v>Medically Needy 21+</v>
          </cell>
          <cell r="K5293">
            <v>9</v>
          </cell>
          <cell r="M5293">
            <v>1</v>
          </cell>
        </row>
        <row r="5294">
          <cell r="B5294" t="str">
            <v>A</v>
          </cell>
          <cell r="C5294" t="str">
            <v>Medically Needy 21+</v>
          </cell>
          <cell r="K5294">
            <v>12.1290322580645</v>
          </cell>
          <cell r="M5294">
            <v>1</v>
          </cell>
        </row>
        <row r="5295">
          <cell r="B5295" t="str">
            <v>A</v>
          </cell>
          <cell r="C5295" t="str">
            <v>Medically Needy 21+</v>
          </cell>
          <cell r="K5295">
            <v>6</v>
          </cell>
          <cell r="M5295">
            <v>1</v>
          </cell>
        </row>
        <row r="5296">
          <cell r="B5296" t="str">
            <v>A</v>
          </cell>
          <cell r="C5296" t="str">
            <v>Medically Needy 21+</v>
          </cell>
          <cell r="K5296">
            <v>11.8559139784946</v>
          </cell>
          <cell r="M5296">
            <v>1</v>
          </cell>
        </row>
        <row r="5297">
          <cell r="B5297" t="str">
            <v>A</v>
          </cell>
          <cell r="C5297" t="str">
            <v>Medically Needy 21+</v>
          </cell>
          <cell r="K5297">
            <v>0.3</v>
          </cell>
          <cell r="M5297">
            <v>1</v>
          </cell>
        </row>
        <row r="5298">
          <cell r="B5298" t="str">
            <v>A</v>
          </cell>
          <cell r="C5298" t="str">
            <v>Medically Needy 21+</v>
          </cell>
          <cell r="K5298">
            <v>9</v>
          </cell>
          <cell r="M5298">
            <v>1</v>
          </cell>
        </row>
        <row r="5299">
          <cell r="B5299" t="str">
            <v>A</v>
          </cell>
          <cell r="C5299" t="str">
            <v>Medically Needy 21+</v>
          </cell>
          <cell r="K5299">
            <v>6</v>
          </cell>
          <cell r="M5299">
            <v>1</v>
          </cell>
        </row>
        <row r="5300">
          <cell r="B5300" t="str">
            <v>B</v>
          </cell>
          <cell r="C5300" t="str">
            <v>Medicaid Only/Dual Eligible 0-20</v>
          </cell>
          <cell r="K5300">
            <v>9</v>
          </cell>
          <cell r="M5300">
            <v>1</v>
          </cell>
        </row>
        <row r="5301">
          <cell r="B5301" t="str">
            <v>B</v>
          </cell>
          <cell r="C5301" t="str">
            <v>Medicaid Only/Dual Eligible 0-20</v>
          </cell>
          <cell r="K5301">
            <v>1432103.6870967699</v>
          </cell>
          <cell r="M5301">
            <v>1</v>
          </cell>
        </row>
        <row r="5302">
          <cell r="B5302" t="str">
            <v>B</v>
          </cell>
          <cell r="C5302" t="str">
            <v>Medicaid Only/Dual Eligible 0-20</v>
          </cell>
          <cell r="K5302">
            <v>1390</v>
          </cell>
          <cell r="M5302">
            <v>1</v>
          </cell>
        </row>
        <row r="5303">
          <cell r="B5303" t="str">
            <v>B</v>
          </cell>
          <cell r="C5303" t="str">
            <v>Medicaid Only/Dual Eligible 0-20</v>
          </cell>
          <cell r="K5303">
            <v>79072.678494623702</v>
          </cell>
          <cell r="M5303">
            <v>1</v>
          </cell>
        </row>
        <row r="5304">
          <cell r="B5304" t="str">
            <v>B</v>
          </cell>
          <cell r="C5304" t="str">
            <v>Medicaid Only/Dual Eligible 0-20</v>
          </cell>
          <cell r="K5304">
            <v>11</v>
          </cell>
          <cell r="M5304">
            <v>1</v>
          </cell>
        </row>
        <row r="5305">
          <cell r="B5305" t="str">
            <v>B</v>
          </cell>
          <cell r="C5305" t="str">
            <v>Medicaid Only/Dual Eligible 0-20</v>
          </cell>
          <cell r="K5305">
            <v>210.806451612903</v>
          </cell>
          <cell r="M5305">
            <v>1</v>
          </cell>
        </row>
        <row r="5306">
          <cell r="B5306" t="str">
            <v>B</v>
          </cell>
          <cell r="C5306" t="str">
            <v>Medicaid Only/Dual Eligible 0-20</v>
          </cell>
          <cell r="K5306">
            <v>5439.5333333333301</v>
          </cell>
          <cell r="M5306">
            <v>1</v>
          </cell>
        </row>
        <row r="5307">
          <cell r="B5307" t="str">
            <v>B</v>
          </cell>
          <cell r="C5307" t="str">
            <v>Medicaid Only/Dual Eligible 0-20</v>
          </cell>
          <cell r="K5307">
            <v>13</v>
          </cell>
          <cell r="M5307">
            <v>1</v>
          </cell>
        </row>
        <row r="5308">
          <cell r="B5308" t="str">
            <v>B</v>
          </cell>
          <cell r="C5308" t="str">
            <v>Medicaid Only/Dual Eligible 0-20</v>
          </cell>
          <cell r="K5308">
            <v>1378.4462365591401</v>
          </cell>
          <cell r="M5308">
            <v>1</v>
          </cell>
        </row>
        <row r="5309">
          <cell r="B5309" t="str">
            <v>B</v>
          </cell>
          <cell r="C5309" t="str">
            <v>Medicaid Only/Dual Eligible 0-20</v>
          </cell>
          <cell r="K5309">
            <v>10</v>
          </cell>
          <cell r="M5309">
            <v>1</v>
          </cell>
        </row>
        <row r="5310">
          <cell r="B5310" t="str">
            <v>B</v>
          </cell>
          <cell r="C5310" t="str">
            <v>Medicaid Only/Dual Eligible 0-20</v>
          </cell>
          <cell r="K5310">
            <v>2292.6247311828001</v>
          </cell>
          <cell r="M5310">
            <v>1</v>
          </cell>
        </row>
        <row r="5311">
          <cell r="B5311" t="str">
            <v>B</v>
          </cell>
          <cell r="C5311" t="str">
            <v>Medicaid Only/Dual Eligible 0-20</v>
          </cell>
          <cell r="K5311">
            <v>2</v>
          </cell>
          <cell r="M5311">
            <v>1</v>
          </cell>
        </row>
        <row r="5312">
          <cell r="B5312" t="str">
            <v>B</v>
          </cell>
          <cell r="C5312" t="str">
            <v>Medicaid Only/Dual Eligible 0-20</v>
          </cell>
          <cell r="K5312">
            <v>492</v>
          </cell>
          <cell r="M5312">
            <v>1</v>
          </cell>
        </row>
        <row r="5313">
          <cell r="B5313" t="str">
            <v>B</v>
          </cell>
          <cell r="C5313" t="str">
            <v>Medicaid Only/Dual Eligible 0-20</v>
          </cell>
          <cell r="K5313">
            <v>41.0322580645161</v>
          </cell>
          <cell r="M5313">
            <v>1</v>
          </cell>
        </row>
        <row r="5314">
          <cell r="B5314" t="str">
            <v>B</v>
          </cell>
          <cell r="C5314" t="str">
            <v>Medicaid Only/Dual Eligible 0-20</v>
          </cell>
          <cell r="K5314">
            <v>18</v>
          </cell>
          <cell r="M5314">
            <v>1</v>
          </cell>
        </row>
        <row r="5315">
          <cell r="B5315" t="str">
            <v>B</v>
          </cell>
          <cell r="C5315" t="str">
            <v>Medicaid Only/Dual Eligible 0-20</v>
          </cell>
          <cell r="K5315">
            <v>21</v>
          </cell>
          <cell r="M5315">
            <v>1</v>
          </cell>
        </row>
        <row r="5316">
          <cell r="B5316" t="str">
            <v>B</v>
          </cell>
          <cell r="C5316" t="str">
            <v>Medicaid Only/Dual Eligible 0-20</v>
          </cell>
          <cell r="K5316">
            <v>3575.5580645161299</v>
          </cell>
          <cell r="M5316">
            <v>1</v>
          </cell>
        </row>
        <row r="5317">
          <cell r="B5317" t="str">
            <v>B</v>
          </cell>
          <cell r="C5317" t="str">
            <v>Medicaid Only/Dual Eligible 0-20</v>
          </cell>
          <cell r="K5317">
            <v>1363.7096774193501</v>
          </cell>
          <cell r="M5317">
            <v>1</v>
          </cell>
        </row>
        <row r="5318">
          <cell r="B5318" t="str">
            <v>B</v>
          </cell>
          <cell r="C5318" t="str">
            <v>Medicaid Only/Dual Eligible 0-20</v>
          </cell>
          <cell r="K5318">
            <v>2</v>
          </cell>
          <cell r="M5318">
            <v>1</v>
          </cell>
        </row>
        <row r="5319">
          <cell r="B5319" t="str">
            <v>B</v>
          </cell>
          <cell r="C5319" t="str">
            <v>Medicaid Only/Dual Eligible 0-20</v>
          </cell>
          <cell r="K5319">
            <v>9</v>
          </cell>
          <cell r="M5319">
            <v>1</v>
          </cell>
        </row>
        <row r="5320">
          <cell r="B5320" t="str">
            <v>B</v>
          </cell>
          <cell r="C5320" t="str">
            <v>Medicaid Only/Dual Eligible 0-20</v>
          </cell>
          <cell r="K5320">
            <v>3</v>
          </cell>
          <cell r="M5320">
            <v>1</v>
          </cell>
        </row>
        <row r="5321">
          <cell r="B5321" t="str">
            <v>B</v>
          </cell>
          <cell r="C5321" t="str">
            <v>Medicaid Only/Dual Eligible 0-20</v>
          </cell>
          <cell r="K5321">
            <v>32</v>
          </cell>
          <cell r="M5321">
            <v>1</v>
          </cell>
        </row>
        <row r="5322">
          <cell r="B5322" t="str">
            <v>B</v>
          </cell>
          <cell r="C5322" t="str">
            <v>Medicaid Only/Dual Eligible 0-20</v>
          </cell>
          <cell r="K5322">
            <v>19</v>
          </cell>
          <cell r="M5322">
            <v>1</v>
          </cell>
        </row>
        <row r="5323">
          <cell r="B5323" t="str">
            <v>B</v>
          </cell>
          <cell r="C5323" t="str">
            <v>Medicaid Only 21+</v>
          </cell>
          <cell r="K5323">
            <v>1157</v>
          </cell>
          <cell r="M5323">
            <v>1</v>
          </cell>
        </row>
        <row r="5324">
          <cell r="B5324" t="str">
            <v>B</v>
          </cell>
          <cell r="C5324" t="str">
            <v>Medicaid Only 21+</v>
          </cell>
          <cell r="K5324">
            <v>475827.77634408599</v>
          </cell>
          <cell r="M5324">
            <v>1</v>
          </cell>
        </row>
        <row r="5325">
          <cell r="B5325" t="str">
            <v>B</v>
          </cell>
          <cell r="C5325" t="str">
            <v>Medicaid Only 21+</v>
          </cell>
          <cell r="K5325">
            <v>38</v>
          </cell>
          <cell r="M5325">
            <v>1</v>
          </cell>
        </row>
        <row r="5326">
          <cell r="B5326" t="str">
            <v>B</v>
          </cell>
          <cell r="C5326" t="str">
            <v>Medicaid Only 21+</v>
          </cell>
          <cell r="K5326">
            <v>4385.5537634408602</v>
          </cell>
          <cell r="M5326">
            <v>1</v>
          </cell>
        </row>
        <row r="5327">
          <cell r="B5327" t="str">
            <v>B</v>
          </cell>
          <cell r="C5327" t="str">
            <v>Medicaid Only 21+</v>
          </cell>
          <cell r="K5327">
            <v>147627.68494623699</v>
          </cell>
          <cell r="M5327">
            <v>1</v>
          </cell>
        </row>
        <row r="5328">
          <cell r="B5328" t="str">
            <v>B</v>
          </cell>
          <cell r="C5328" t="str">
            <v>Medicaid Only 21+</v>
          </cell>
          <cell r="K5328">
            <v>2301</v>
          </cell>
          <cell r="M5328">
            <v>1</v>
          </cell>
        </row>
        <row r="5329">
          <cell r="B5329" t="str">
            <v>B</v>
          </cell>
          <cell r="C5329" t="str">
            <v>Medicaid Only 21+</v>
          </cell>
          <cell r="K5329">
            <v>3834.0967741935501</v>
          </cell>
          <cell r="M5329">
            <v>1</v>
          </cell>
        </row>
        <row r="5330">
          <cell r="B5330" t="str">
            <v>B</v>
          </cell>
          <cell r="C5330" t="str">
            <v>Medicaid Only 21+</v>
          </cell>
          <cell r="K5330">
            <v>93</v>
          </cell>
          <cell r="M5330">
            <v>1</v>
          </cell>
        </row>
        <row r="5331">
          <cell r="B5331" t="str">
            <v>B</v>
          </cell>
          <cell r="C5331" t="str">
            <v>Medicaid Only 21+</v>
          </cell>
          <cell r="K5331">
            <v>5831.8548387096798</v>
          </cell>
          <cell r="M5331">
            <v>1</v>
          </cell>
        </row>
        <row r="5332">
          <cell r="B5332" t="str">
            <v>B</v>
          </cell>
          <cell r="C5332" t="str">
            <v>Medicaid Only 21+</v>
          </cell>
          <cell r="K5332">
            <v>163</v>
          </cell>
          <cell r="M5332">
            <v>1</v>
          </cell>
        </row>
        <row r="5333">
          <cell r="B5333" t="str">
            <v>B</v>
          </cell>
          <cell r="C5333" t="str">
            <v>Medicaid Only 21+</v>
          </cell>
          <cell r="K5333">
            <v>43</v>
          </cell>
          <cell r="M5333">
            <v>1</v>
          </cell>
        </row>
        <row r="5334">
          <cell r="B5334" t="str">
            <v>B</v>
          </cell>
          <cell r="C5334" t="str">
            <v>Medicaid Only 21+</v>
          </cell>
          <cell r="K5334">
            <v>2</v>
          </cell>
          <cell r="M5334">
            <v>1</v>
          </cell>
        </row>
        <row r="5335">
          <cell r="B5335" t="str">
            <v>B</v>
          </cell>
          <cell r="C5335" t="str">
            <v>Medicaid Only 21+</v>
          </cell>
          <cell r="K5335">
            <v>175</v>
          </cell>
          <cell r="M5335">
            <v>1</v>
          </cell>
        </row>
        <row r="5336">
          <cell r="B5336" t="str">
            <v>B</v>
          </cell>
          <cell r="C5336" t="str">
            <v>Medicaid Only 21+</v>
          </cell>
          <cell r="K5336">
            <v>851.58064516129002</v>
          </cell>
          <cell r="M5336">
            <v>1</v>
          </cell>
        </row>
        <row r="5337">
          <cell r="B5337" t="str">
            <v>B</v>
          </cell>
          <cell r="C5337" t="str">
            <v>Medicaid Only 21+</v>
          </cell>
          <cell r="K5337">
            <v>11</v>
          </cell>
          <cell r="M5337">
            <v>1</v>
          </cell>
        </row>
        <row r="5338">
          <cell r="B5338" t="str">
            <v>B</v>
          </cell>
          <cell r="C5338" t="str">
            <v>Medicaid Only 21+</v>
          </cell>
          <cell r="K5338">
            <v>1</v>
          </cell>
          <cell r="M5338">
            <v>1</v>
          </cell>
        </row>
        <row r="5339">
          <cell r="B5339" t="str">
            <v>B</v>
          </cell>
          <cell r="C5339" t="str">
            <v>Medicaid Only 21+</v>
          </cell>
          <cell r="K5339">
            <v>58449.449462365599</v>
          </cell>
          <cell r="M5339">
            <v>1</v>
          </cell>
        </row>
        <row r="5340">
          <cell r="B5340" t="str">
            <v>B</v>
          </cell>
          <cell r="C5340" t="str">
            <v>Medicaid Only 21+</v>
          </cell>
          <cell r="K5340">
            <v>286.74301075268801</v>
          </cell>
          <cell r="M5340">
            <v>1</v>
          </cell>
        </row>
        <row r="5341">
          <cell r="B5341" t="str">
            <v>B</v>
          </cell>
          <cell r="C5341" t="str">
            <v>Medicaid Only 21+</v>
          </cell>
          <cell r="K5341">
            <v>9795.8333333333303</v>
          </cell>
          <cell r="M5341">
            <v>1</v>
          </cell>
        </row>
        <row r="5342">
          <cell r="B5342" t="str">
            <v>B</v>
          </cell>
          <cell r="C5342" t="str">
            <v>Medicaid Only 21+</v>
          </cell>
          <cell r="K5342">
            <v>129</v>
          </cell>
          <cell r="M5342">
            <v>1</v>
          </cell>
        </row>
        <row r="5343">
          <cell r="B5343" t="str">
            <v>B</v>
          </cell>
          <cell r="C5343" t="str">
            <v>Medicaid Only 21+</v>
          </cell>
          <cell r="K5343">
            <v>10030.751612903199</v>
          </cell>
          <cell r="M5343">
            <v>1</v>
          </cell>
        </row>
        <row r="5344">
          <cell r="B5344" t="str">
            <v>B</v>
          </cell>
          <cell r="C5344" t="str">
            <v>Medicaid Only 21+</v>
          </cell>
          <cell r="K5344">
            <v>243</v>
          </cell>
          <cell r="M5344">
            <v>1</v>
          </cell>
        </row>
        <row r="5345">
          <cell r="B5345" t="str">
            <v>B</v>
          </cell>
          <cell r="C5345" t="str">
            <v>Medicaid Only 21+</v>
          </cell>
          <cell r="K5345">
            <v>11</v>
          </cell>
          <cell r="M5345">
            <v>1</v>
          </cell>
        </row>
        <row r="5346">
          <cell r="B5346" t="str">
            <v>B</v>
          </cell>
          <cell r="C5346" t="str">
            <v>Medicaid Only 21+</v>
          </cell>
          <cell r="K5346">
            <v>210</v>
          </cell>
          <cell r="M5346">
            <v>1</v>
          </cell>
        </row>
        <row r="5347">
          <cell r="B5347" t="str">
            <v>B</v>
          </cell>
          <cell r="C5347" t="str">
            <v>Medicaid Only 21+</v>
          </cell>
          <cell r="K5347">
            <v>768</v>
          </cell>
          <cell r="M5347">
            <v>1</v>
          </cell>
        </row>
        <row r="5348">
          <cell r="B5348" t="str">
            <v>B</v>
          </cell>
          <cell r="C5348" t="str">
            <v>Medicaid Only 21+</v>
          </cell>
          <cell r="K5348">
            <v>7301.4666666666699</v>
          </cell>
          <cell r="M5348">
            <v>1</v>
          </cell>
        </row>
        <row r="5349">
          <cell r="B5349" t="str">
            <v>B</v>
          </cell>
          <cell r="C5349" t="str">
            <v>Medicaid Only 21+</v>
          </cell>
          <cell r="K5349">
            <v>234</v>
          </cell>
          <cell r="M5349">
            <v>1</v>
          </cell>
        </row>
        <row r="5350">
          <cell r="B5350" t="str">
            <v>B</v>
          </cell>
          <cell r="C5350" t="str">
            <v>Medicaid Only 21+</v>
          </cell>
          <cell r="K5350">
            <v>27</v>
          </cell>
          <cell r="M5350">
            <v>1</v>
          </cell>
        </row>
        <row r="5351">
          <cell r="B5351" t="str">
            <v>B</v>
          </cell>
          <cell r="C5351" t="str">
            <v>Medicaid Only 21+</v>
          </cell>
          <cell r="K5351">
            <v>33</v>
          </cell>
          <cell r="M5351">
            <v>1</v>
          </cell>
        </row>
        <row r="5352">
          <cell r="B5352" t="str">
            <v>B</v>
          </cell>
          <cell r="C5352" t="str">
            <v>Medicaid Only 21+</v>
          </cell>
          <cell r="K5352">
            <v>534.38709677419399</v>
          </cell>
          <cell r="M5352">
            <v>1</v>
          </cell>
        </row>
        <row r="5353">
          <cell r="B5353" t="str">
            <v>B</v>
          </cell>
          <cell r="C5353" t="str">
            <v>Medicaid Only 21+</v>
          </cell>
          <cell r="K5353">
            <v>4</v>
          </cell>
          <cell r="M5353">
            <v>1</v>
          </cell>
        </row>
        <row r="5354">
          <cell r="B5354" t="str">
            <v>B</v>
          </cell>
          <cell r="C5354" t="str">
            <v>Medicaid Only 21+</v>
          </cell>
          <cell r="K5354">
            <v>1</v>
          </cell>
          <cell r="M5354">
            <v>1</v>
          </cell>
        </row>
        <row r="5355">
          <cell r="B5355" t="str">
            <v>B</v>
          </cell>
          <cell r="C5355" t="str">
            <v>Medicaid Only 21+</v>
          </cell>
          <cell r="K5355">
            <v>109</v>
          </cell>
          <cell r="M5355">
            <v>1</v>
          </cell>
        </row>
        <row r="5356">
          <cell r="B5356" t="str">
            <v>B</v>
          </cell>
          <cell r="C5356" t="str">
            <v>Medicaid Only 21+</v>
          </cell>
          <cell r="K5356">
            <v>55</v>
          </cell>
          <cell r="M5356">
            <v>1</v>
          </cell>
        </row>
        <row r="5357">
          <cell r="B5357" t="str">
            <v>B</v>
          </cell>
          <cell r="C5357" t="str">
            <v>Medicaid Only 21+</v>
          </cell>
          <cell r="K5357">
            <v>2</v>
          </cell>
          <cell r="M5357">
            <v>1</v>
          </cell>
        </row>
        <row r="5358">
          <cell r="B5358" t="str">
            <v>B</v>
          </cell>
          <cell r="C5358" t="str">
            <v>Medicaid Only 21+</v>
          </cell>
          <cell r="K5358">
            <v>1</v>
          </cell>
          <cell r="M5358">
            <v>1</v>
          </cell>
        </row>
        <row r="5359">
          <cell r="B5359" t="str">
            <v>B</v>
          </cell>
          <cell r="C5359" t="str">
            <v>Medicaid Only 21+</v>
          </cell>
          <cell r="K5359">
            <v>1272.1279569892499</v>
          </cell>
          <cell r="M5359">
            <v>1</v>
          </cell>
        </row>
        <row r="5360">
          <cell r="B5360" t="str">
            <v>B</v>
          </cell>
          <cell r="C5360" t="str">
            <v>Medicaid Only 21+</v>
          </cell>
          <cell r="K5360">
            <v>9</v>
          </cell>
          <cell r="M5360">
            <v>1</v>
          </cell>
        </row>
        <row r="5361">
          <cell r="B5361" t="str">
            <v>B</v>
          </cell>
          <cell r="C5361" t="str">
            <v>Medicaid Only 21+</v>
          </cell>
          <cell r="K5361">
            <v>318.806451612903</v>
          </cell>
          <cell r="M5361">
            <v>1</v>
          </cell>
        </row>
        <row r="5362">
          <cell r="B5362" t="str">
            <v>B</v>
          </cell>
          <cell r="C5362" t="str">
            <v>Medicaid Only 21+</v>
          </cell>
          <cell r="K5362">
            <v>9</v>
          </cell>
          <cell r="M5362">
            <v>1</v>
          </cell>
        </row>
        <row r="5363">
          <cell r="B5363" t="str">
            <v>B</v>
          </cell>
          <cell r="C5363" t="str">
            <v>Medicaid Only 21+</v>
          </cell>
          <cell r="K5363">
            <v>102</v>
          </cell>
          <cell r="M5363">
            <v>1</v>
          </cell>
        </row>
        <row r="5364">
          <cell r="B5364" t="str">
            <v>B</v>
          </cell>
          <cell r="C5364" t="str">
            <v>Medicaid Only 21+</v>
          </cell>
          <cell r="K5364">
            <v>5643.0397849462397</v>
          </cell>
          <cell r="M5364">
            <v>1</v>
          </cell>
        </row>
        <row r="5365">
          <cell r="B5365" t="str">
            <v>B</v>
          </cell>
          <cell r="C5365" t="str">
            <v>Medicaid Only 21+</v>
          </cell>
          <cell r="K5365">
            <v>19</v>
          </cell>
          <cell r="M5365">
            <v>1</v>
          </cell>
        </row>
        <row r="5366">
          <cell r="B5366" t="str">
            <v>B</v>
          </cell>
          <cell r="C5366" t="str">
            <v>Medicaid Only 21+</v>
          </cell>
          <cell r="K5366">
            <v>36</v>
          </cell>
          <cell r="M5366">
            <v>1</v>
          </cell>
        </row>
        <row r="5367">
          <cell r="B5367" t="str">
            <v>B</v>
          </cell>
          <cell r="C5367" t="str">
            <v>Medicaid Only 21+</v>
          </cell>
          <cell r="K5367">
            <v>4908.5483870967701</v>
          </cell>
          <cell r="M5367">
            <v>1</v>
          </cell>
        </row>
        <row r="5368">
          <cell r="B5368" t="str">
            <v>B</v>
          </cell>
          <cell r="C5368" t="str">
            <v>Medicaid Only 21+</v>
          </cell>
          <cell r="K5368">
            <v>70.1666666666667</v>
          </cell>
          <cell r="M5368">
            <v>1</v>
          </cell>
        </row>
        <row r="5369">
          <cell r="B5369" t="str">
            <v>B</v>
          </cell>
          <cell r="C5369" t="str">
            <v>Medicaid Only 21+</v>
          </cell>
          <cell r="K5369">
            <v>6</v>
          </cell>
          <cell r="M5369">
            <v>1</v>
          </cell>
        </row>
        <row r="5370">
          <cell r="B5370" t="str">
            <v>B</v>
          </cell>
          <cell r="C5370" t="str">
            <v>Medicaid Only 21+</v>
          </cell>
          <cell r="K5370">
            <v>14</v>
          </cell>
          <cell r="M5370">
            <v>1</v>
          </cell>
        </row>
        <row r="5371">
          <cell r="B5371" t="str">
            <v>B</v>
          </cell>
          <cell r="C5371" t="str">
            <v>Medicaid Only 21+</v>
          </cell>
          <cell r="K5371">
            <v>22</v>
          </cell>
          <cell r="M5371">
            <v>1</v>
          </cell>
        </row>
        <row r="5372">
          <cell r="B5372" t="str">
            <v>B</v>
          </cell>
          <cell r="C5372" t="str">
            <v>Medicaid Only 21+</v>
          </cell>
          <cell r="K5372">
            <v>8</v>
          </cell>
          <cell r="M5372">
            <v>1</v>
          </cell>
        </row>
        <row r="5373">
          <cell r="B5373" t="str">
            <v>B</v>
          </cell>
          <cell r="C5373" t="str">
            <v>Medicaid Only 21+</v>
          </cell>
          <cell r="K5373">
            <v>6</v>
          </cell>
          <cell r="M5373">
            <v>1</v>
          </cell>
        </row>
        <row r="5374">
          <cell r="B5374" t="str">
            <v>B</v>
          </cell>
          <cell r="C5374" t="str">
            <v>Medicaid Only 21+</v>
          </cell>
          <cell r="K5374">
            <v>30</v>
          </cell>
          <cell r="M5374">
            <v>1</v>
          </cell>
        </row>
        <row r="5375">
          <cell r="B5375" t="str">
            <v>B</v>
          </cell>
          <cell r="C5375" t="str">
            <v>Medicaid Only 21+</v>
          </cell>
          <cell r="K5375">
            <v>2</v>
          </cell>
          <cell r="M5375">
            <v>1</v>
          </cell>
        </row>
        <row r="5376">
          <cell r="B5376" t="str">
            <v>B</v>
          </cell>
          <cell r="C5376" t="str">
            <v>Medicaid Only 21+</v>
          </cell>
          <cell r="K5376">
            <v>88</v>
          </cell>
          <cell r="M5376">
            <v>1</v>
          </cell>
        </row>
        <row r="5377">
          <cell r="B5377" t="str">
            <v>B</v>
          </cell>
          <cell r="C5377" t="str">
            <v>Medicaid Only 21+</v>
          </cell>
          <cell r="K5377">
            <v>4</v>
          </cell>
          <cell r="M5377">
            <v>1</v>
          </cell>
        </row>
        <row r="5378">
          <cell r="B5378" t="str">
            <v>B</v>
          </cell>
          <cell r="C5378" t="str">
            <v>Medicaid Only 21+</v>
          </cell>
          <cell r="K5378">
            <v>2</v>
          </cell>
          <cell r="M5378">
            <v>1</v>
          </cell>
        </row>
        <row r="5379">
          <cell r="B5379" t="str">
            <v>B</v>
          </cell>
          <cell r="C5379" t="str">
            <v>Medicaid Only 21+</v>
          </cell>
          <cell r="K5379">
            <v>1</v>
          </cell>
          <cell r="M5379">
            <v>1</v>
          </cell>
        </row>
        <row r="5380">
          <cell r="B5380" t="str">
            <v>B</v>
          </cell>
          <cell r="C5380" t="str">
            <v>Medicaid Only 21+</v>
          </cell>
          <cell r="K5380">
            <v>1</v>
          </cell>
          <cell r="M5380">
            <v>1</v>
          </cell>
        </row>
        <row r="5381">
          <cell r="B5381" t="str">
            <v>B</v>
          </cell>
          <cell r="C5381" t="str">
            <v>Dual Eligible 21+</v>
          </cell>
          <cell r="K5381">
            <v>1398.0301075268801</v>
          </cell>
          <cell r="M5381">
            <v>1</v>
          </cell>
        </row>
        <row r="5382">
          <cell r="B5382" t="str">
            <v>B</v>
          </cell>
          <cell r="C5382" t="str">
            <v>Dual Eligible 21+</v>
          </cell>
          <cell r="K5382">
            <v>19568.226881720399</v>
          </cell>
          <cell r="M5382">
            <v>1</v>
          </cell>
        </row>
        <row r="5383">
          <cell r="B5383" t="str">
            <v>B</v>
          </cell>
          <cell r="C5383" t="str">
            <v>Dual Eligible 21+</v>
          </cell>
          <cell r="K5383">
            <v>728.12795698924697</v>
          </cell>
          <cell r="M5383">
            <v>1</v>
          </cell>
        </row>
        <row r="5384">
          <cell r="B5384" t="str">
            <v>B</v>
          </cell>
          <cell r="C5384" t="str">
            <v>Dual Eligible 21+</v>
          </cell>
          <cell r="K5384">
            <v>36</v>
          </cell>
          <cell r="M5384">
            <v>1</v>
          </cell>
        </row>
        <row r="5385">
          <cell r="B5385" t="str">
            <v>B</v>
          </cell>
          <cell r="C5385" t="str">
            <v>Dual Eligible 21+</v>
          </cell>
          <cell r="K5385">
            <v>11851.7752688172</v>
          </cell>
          <cell r="M5385">
            <v>1</v>
          </cell>
        </row>
        <row r="5386">
          <cell r="B5386" t="str">
            <v>B</v>
          </cell>
          <cell r="C5386" t="str">
            <v>Dual Eligible 21+</v>
          </cell>
          <cell r="K5386">
            <v>2547.9344086021501</v>
          </cell>
          <cell r="M5386">
            <v>1</v>
          </cell>
        </row>
        <row r="5387">
          <cell r="B5387" t="str">
            <v>B</v>
          </cell>
          <cell r="C5387" t="str">
            <v>Dual Eligible 21+</v>
          </cell>
          <cell r="K5387">
            <v>552.36774193548399</v>
          </cell>
          <cell r="M5387">
            <v>1</v>
          </cell>
        </row>
        <row r="5388">
          <cell r="B5388" t="str">
            <v>B</v>
          </cell>
          <cell r="C5388" t="str">
            <v>Dual Eligible 21+</v>
          </cell>
          <cell r="K5388">
            <v>98.966666666666697</v>
          </cell>
          <cell r="M5388">
            <v>1</v>
          </cell>
        </row>
        <row r="5389">
          <cell r="B5389" t="str">
            <v>B</v>
          </cell>
          <cell r="C5389" t="str">
            <v>Dual Eligible 21+</v>
          </cell>
          <cell r="K5389">
            <v>10970.2505376344</v>
          </cell>
          <cell r="M5389">
            <v>1</v>
          </cell>
        </row>
        <row r="5390">
          <cell r="B5390" t="str">
            <v>B</v>
          </cell>
          <cell r="C5390" t="str">
            <v>Dual Eligible 21+</v>
          </cell>
          <cell r="K5390">
            <v>24196.740860215101</v>
          </cell>
          <cell r="M5390">
            <v>1</v>
          </cell>
        </row>
        <row r="5391">
          <cell r="B5391" t="str">
            <v>B</v>
          </cell>
          <cell r="C5391" t="str">
            <v>Dual Eligible 21+</v>
          </cell>
          <cell r="K5391">
            <v>51</v>
          </cell>
          <cell r="M5391">
            <v>1</v>
          </cell>
        </row>
        <row r="5392">
          <cell r="B5392" t="str">
            <v>B</v>
          </cell>
          <cell r="C5392" t="str">
            <v>Dual Eligible 21+</v>
          </cell>
          <cell r="K5392">
            <v>351.70967741935499</v>
          </cell>
          <cell r="M5392">
            <v>1</v>
          </cell>
        </row>
        <row r="5393">
          <cell r="B5393" t="str">
            <v>B</v>
          </cell>
          <cell r="C5393" t="str">
            <v>Dual Eligible 21+</v>
          </cell>
          <cell r="K5393">
            <v>14344.9956989247</v>
          </cell>
          <cell r="M5393">
            <v>1</v>
          </cell>
        </row>
        <row r="5394">
          <cell r="B5394" t="str">
            <v>B</v>
          </cell>
          <cell r="C5394" t="str">
            <v>Dual Eligible 21+</v>
          </cell>
          <cell r="K5394">
            <v>5525.3268817204298</v>
          </cell>
          <cell r="M5394">
            <v>1</v>
          </cell>
        </row>
        <row r="5395">
          <cell r="B5395" t="str">
            <v>B</v>
          </cell>
          <cell r="C5395" t="str">
            <v>Dual Eligible 21+</v>
          </cell>
          <cell r="K5395">
            <v>137</v>
          </cell>
          <cell r="M5395">
            <v>1</v>
          </cell>
        </row>
        <row r="5396">
          <cell r="B5396" t="str">
            <v>B</v>
          </cell>
          <cell r="C5396" t="str">
            <v>Dual Eligible 21+</v>
          </cell>
          <cell r="K5396">
            <v>102.966666666667</v>
          </cell>
          <cell r="M5396">
            <v>1</v>
          </cell>
        </row>
        <row r="5397">
          <cell r="B5397" t="str">
            <v>B</v>
          </cell>
          <cell r="C5397" t="str">
            <v>Dual Eligible 21+</v>
          </cell>
          <cell r="K5397">
            <v>183.64516129032299</v>
          </cell>
          <cell r="M5397">
            <v>1</v>
          </cell>
        </row>
        <row r="5398">
          <cell r="B5398" t="str">
            <v>B</v>
          </cell>
          <cell r="C5398" t="str">
            <v>Dual Eligible 21+</v>
          </cell>
          <cell r="K5398">
            <v>3</v>
          </cell>
          <cell r="M5398">
            <v>1</v>
          </cell>
        </row>
        <row r="5399">
          <cell r="B5399" t="str">
            <v>B</v>
          </cell>
          <cell r="C5399" t="str">
            <v>Dual Eligible 21+</v>
          </cell>
          <cell r="K5399">
            <v>115.449462365591</v>
          </cell>
          <cell r="M5399">
            <v>1</v>
          </cell>
        </row>
        <row r="5400">
          <cell r="B5400" t="str">
            <v>B</v>
          </cell>
          <cell r="C5400" t="str">
            <v>Dual Eligible 21+</v>
          </cell>
          <cell r="K5400">
            <v>4</v>
          </cell>
          <cell r="M5400">
            <v>1</v>
          </cell>
        </row>
        <row r="5401">
          <cell r="B5401" t="str">
            <v>B</v>
          </cell>
          <cell r="C5401" t="str">
            <v>Dual Eligible 21+</v>
          </cell>
          <cell r="K5401">
            <v>328.96666666666698</v>
          </cell>
          <cell r="M5401">
            <v>1</v>
          </cell>
        </row>
        <row r="5402">
          <cell r="B5402" t="str">
            <v>B</v>
          </cell>
          <cell r="C5402" t="str">
            <v>Dual Eligible 21+</v>
          </cell>
          <cell r="K5402">
            <v>994.39247311828001</v>
          </cell>
          <cell r="M5402">
            <v>1</v>
          </cell>
        </row>
        <row r="5403">
          <cell r="B5403" t="str">
            <v>B</v>
          </cell>
          <cell r="C5403" t="str">
            <v>Dual Eligible 21+</v>
          </cell>
          <cell r="K5403">
            <v>13</v>
          </cell>
          <cell r="M5403">
            <v>1</v>
          </cell>
        </row>
        <row r="5404">
          <cell r="B5404" t="str">
            <v>B</v>
          </cell>
          <cell r="C5404" t="str">
            <v>Dual Eligible 21+</v>
          </cell>
          <cell r="K5404">
            <v>61</v>
          </cell>
          <cell r="M5404">
            <v>1</v>
          </cell>
        </row>
        <row r="5405">
          <cell r="B5405" t="str">
            <v>B</v>
          </cell>
          <cell r="C5405" t="str">
            <v>Dual Eligible 21+</v>
          </cell>
          <cell r="K5405">
            <v>878</v>
          </cell>
          <cell r="M5405">
            <v>1</v>
          </cell>
        </row>
        <row r="5406">
          <cell r="B5406" t="str">
            <v>B</v>
          </cell>
          <cell r="C5406" t="str">
            <v>Dual Eligible 21+</v>
          </cell>
          <cell r="K5406">
            <v>851.11075268817206</v>
          </cell>
          <cell r="M5406">
            <v>1</v>
          </cell>
        </row>
        <row r="5407">
          <cell r="B5407" t="str">
            <v>B</v>
          </cell>
          <cell r="C5407" t="str">
            <v>Dual Eligible 21+</v>
          </cell>
          <cell r="K5407">
            <v>39</v>
          </cell>
          <cell r="M5407">
            <v>1</v>
          </cell>
        </row>
        <row r="5408">
          <cell r="B5408" t="str">
            <v>B</v>
          </cell>
          <cell r="C5408" t="str">
            <v>Dual Eligible 21+</v>
          </cell>
          <cell r="K5408">
            <v>35</v>
          </cell>
          <cell r="M5408">
            <v>1</v>
          </cell>
        </row>
        <row r="5409">
          <cell r="B5409" t="str">
            <v>B</v>
          </cell>
          <cell r="C5409" t="str">
            <v>Dual Eligible 21+</v>
          </cell>
          <cell r="K5409">
            <v>1811.3376344086</v>
          </cell>
          <cell r="M5409">
            <v>1</v>
          </cell>
        </row>
        <row r="5410">
          <cell r="B5410" t="str">
            <v>B</v>
          </cell>
          <cell r="C5410" t="str">
            <v>Dual Eligible 21+</v>
          </cell>
          <cell r="K5410">
            <v>2714.02795698925</v>
          </cell>
          <cell r="M5410">
            <v>1</v>
          </cell>
        </row>
        <row r="5411">
          <cell r="B5411" t="str">
            <v>B</v>
          </cell>
          <cell r="C5411" t="str">
            <v>Dual Eligible 21+</v>
          </cell>
          <cell r="K5411">
            <v>17</v>
          </cell>
          <cell r="M5411">
            <v>1</v>
          </cell>
        </row>
        <row r="5412">
          <cell r="B5412" t="str">
            <v>B</v>
          </cell>
          <cell r="C5412" t="str">
            <v>Dual Eligible 21+</v>
          </cell>
          <cell r="K5412">
            <v>46</v>
          </cell>
          <cell r="M5412">
            <v>1</v>
          </cell>
        </row>
        <row r="5413">
          <cell r="B5413" t="str">
            <v>B</v>
          </cell>
          <cell r="C5413" t="str">
            <v>Dual Eligible 21+</v>
          </cell>
          <cell r="K5413">
            <v>4986.8688172043003</v>
          </cell>
          <cell r="M5413">
            <v>1</v>
          </cell>
        </row>
        <row r="5414">
          <cell r="B5414" t="str">
            <v>B</v>
          </cell>
          <cell r="C5414" t="str">
            <v>Dual Eligible 21+</v>
          </cell>
          <cell r="K5414">
            <v>602.97096774193597</v>
          </cell>
          <cell r="M5414">
            <v>1</v>
          </cell>
        </row>
        <row r="5415">
          <cell r="B5415" t="str">
            <v>B</v>
          </cell>
          <cell r="C5415" t="str">
            <v>Dual Eligible 21+</v>
          </cell>
          <cell r="K5415">
            <v>12</v>
          </cell>
          <cell r="M5415">
            <v>1</v>
          </cell>
        </row>
        <row r="5416">
          <cell r="B5416" t="str">
            <v>B</v>
          </cell>
          <cell r="C5416" t="str">
            <v>Dual Eligible 21+</v>
          </cell>
          <cell r="K5416">
            <v>39</v>
          </cell>
          <cell r="M5416">
            <v>1</v>
          </cell>
        </row>
        <row r="5417">
          <cell r="B5417" t="str">
            <v>B</v>
          </cell>
          <cell r="C5417" t="str">
            <v>Dual Eligible 21+</v>
          </cell>
          <cell r="K5417">
            <v>8</v>
          </cell>
          <cell r="M5417">
            <v>1</v>
          </cell>
        </row>
        <row r="5418">
          <cell r="B5418" t="str">
            <v>B</v>
          </cell>
          <cell r="C5418" t="str">
            <v>Dual Eligible 21+</v>
          </cell>
          <cell r="K5418">
            <v>7</v>
          </cell>
          <cell r="M5418">
            <v>1</v>
          </cell>
        </row>
        <row r="5419">
          <cell r="B5419" t="str">
            <v>B</v>
          </cell>
          <cell r="C5419" t="str">
            <v>Dual Eligible 21+</v>
          </cell>
          <cell r="K5419">
            <v>1</v>
          </cell>
          <cell r="M5419">
            <v>1</v>
          </cell>
        </row>
        <row r="5420">
          <cell r="B5420" t="str">
            <v>B</v>
          </cell>
          <cell r="C5420" t="str">
            <v>Dual Eligible 21+</v>
          </cell>
          <cell r="K5420">
            <v>5587.6365591397898</v>
          </cell>
          <cell r="M5420">
            <v>1</v>
          </cell>
        </row>
        <row r="5421">
          <cell r="B5421" t="str">
            <v>B</v>
          </cell>
          <cell r="C5421" t="str">
            <v>Dual Eligible 21+</v>
          </cell>
          <cell r="K5421">
            <v>65</v>
          </cell>
          <cell r="M5421">
            <v>1</v>
          </cell>
        </row>
        <row r="5422">
          <cell r="B5422" t="str">
            <v>B</v>
          </cell>
          <cell r="C5422" t="str">
            <v>Dual Eligible 21+</v>
          </cell>
          <cell r="K5422">
            <v>27</v>
          </cell>
          <cell r="M5422">
            <v>1</v>
          </cell>
        </row>
        <row r="5423">
          <cell r="B5423" t="str">
            <v>B</v>
          </cell>
          <cell r="C5423" t="str">
            <v>Dual Eligible 21+</v>
          </cell>
          <cell r="K5423">
            <v>78</v>
          </cell>
          <cell r="M5423">
            <v>1</v>
          </cell>
        </row>
        <row r="5424">
          <cell r="B5424" t="str">
            <v>B</v>
          </cell>
          <cell r="C5424" t="str">
            <v>Dual Eligible 21+</v>
          </cell>
          <cell r="K5424">
            <v>4250.9344086021501</v>
          </cell>
          <cell r="M5424">
            <v>1</v>
          </cell>
        </row>
        <row r="5425">
          <cell r="B5425" t="str">
            <v>B</v>
          </cell>
          <cell r="C5425" t="str">
            <v>Dual Eligible 21+</v>
          </cell>
          <cell r="K5425">
            <v>30</v>
          </cell>
          <cell r="M5425">
            <v>1</v>
          </cell>
        </row>
        <row r="5426">
          <cell r="B5426" t="str">
            <v>B</v>
          </cell>
          <cell r="C5426" t="str">
            <v>Dual Eligible 21+</v>
          </cell>
          <cell r="K5426">
            <v>33</v>
          </cell>
          <cell r="M5426">
            <v>1</v>
          </cell>
        </row>
        <row r="5427">
          <cell r="B5427" t="str">
            <v>B</v>
          </cell>
          <cell r="C5427" t="str">
            <v>Dual Eligible 21+</v>
          </cell>
          <cell r="K5427">
            <v>601</v>
          </cell>
          <cell r="M5427">
            <v>1</v>
          </cell>
        </row>
        <row r="5428">
          <cell r="B5428" t="str">
            <v>B</v>
          </cell>
          <cell r="C5428" t="str">
            <v>Dual Eligible 21+</v>
          </cell>
          <cell r="K5428">
            <v>3</v>
          </cell>
          <cell r="M5428">
            <v>1</v>
          </cell>
        </row>
        <row r="5429">
          <cell r="B5429" t="str">
            <v>B</v>
          </cell>
          <cell r="C5429" t="str">
            <v>Dual Eligible 21+</v>
          </cell>
          <cell r="K5429">
            <v>565.96666666666704</v>
          </cell>
          <cell r="M5429">
            <v>1</v>
          </cell>
        </row>
        <row r="5430">
          <cell r="B5430" t="str">
            <v>B</v>
          </cell>
          <cell r="C5430" t="str">
            <v>Dual Eligible 21+</v>
          </cell>
          <cell r="K5430">
            <v>59</v>
          </cell>
          <cell r="M5430">
            <v>1</v>
          </cell>
        </row>
        <row r="5431">
          <cell r="B5431" t="str">
            <v>B</v>
          </cell>
          <cell r="C5431" t="str">
            <v>Dual Eligible 21+</v>
          </cell>
          <cell r="K5431">
            <v>3</v>
          </cell>
          <cell r="M5431">
            <v>1</v>
          </cell>
        </row>
        <row r="5432">
          <cell r="B5432" t="str">
            <v>B</v>
          </cell>
          <cell r="C5432" t="str">
            <v>Dual Eligible 21+</v>
          </cell>
          <cell r="K5432">
            <v>3</v>
          </cell>
          <cell r="M5432">
            <v>1</v>
          </cell>
        </row>
        <row r="5433">
          <cell r="B5433" t="str">
            <v>B</v>
          </cell>
          <cell r="C5433" t="str">
            <v>Dual Eligible 21+</v>
          </cell>
          <cell r="K5433">
            <v>3</v>
          </cell>
          <cell r="M5433">
            <v>1</v>
          </cell>
        </row>
        <row r="5434">
          <cell r="B5434" t="str">
            <v>B</v>
          </cell>
          <cell r="C5434" t="str">
            <v>Dual Eligible 21+</v>
          </cell>
          <cell r="K5434">
            <v>6</v>
          </cell>
          <cell r="M5434">
            <v>1</v>
          </cell>
        </row>
        <row r="5435">
          <cell r="B5435" t="str">
            <v>B</v>
          </cell>
          <cell r="C5435" t="str">
            <v>Dual Eligible 21+</v>
          </cell>
          <cell r="K5435">
            <v>35</v>
          </cell>
          <cell r="M5435">
            <v>1</v>
          </cell>
        </row>
        <row r="5436">
          <cell r="B5436" t="str">
            <v>B</v>
          </cell>
          <cell r="C5436" t="str">
            <v>Dual Eligible 21+</v>
          </cell>
          <cell r="K5436">
            <v>31.838709677419399</v>
          </cell>
          <cell r="M5436">
            <v>1</v>
          </cell>
        </row>
        <row r="5437">
          <cell r="B5437" t="str">
            <v>B</v>
          </cell>
          <cell r="C5437" t="str">
            <v>Dual Eligible 21+</v>
          </cell>
          <cell r="K5437">
            <v>19</v>
          </cell>
          <cell r="M5437">
            <v>1</v>
          </cell>
        </row>
        <row r="5438">
          <cell r="B5438" t="str">
            <v>B</v>
          </cell>
          <cell r="C5438" t="str">
            <v>Dual Eligible 21+</v>
          </cell>
          <cell r="K5438">
            <v>14</v>
          </cell>
          <cell r="M5438">
            <v>1</v>
          </cell>
        </row>
        <row r="5439">
          <cell r="B5439" t="str">
            <v>B</v>
          </cell>
          <cell r="C5439" t="str">
            <v>Dual Eligible 21+</v>
          </cell>
          <cell r="K5439">
            <v>2.80645161290323</v>
          </cell>
          <cell r="M5439">
            <v>1</v>
          </cell>
        </row>
        <row r="5440">
          <cell r="B5440" t="str">
            <v>B</v>
          </cell>
          <cell r="C5440" t="str">
            <v>Dual Eligible 21+</v>
          </cell>
          <cell r="K5440">
            <v>8</v>
          </cell>
          <cell r="M5440">
            <v>1</v>
          </cell>
        </row>
        <row r="5441">
          <cell r="B5441" t="str">
            <v>B</v>
          </cell>
          <cell r="C5441" t="str">
            <v>Dual Eligible 21+</v>
          </cell>
          <cell r="K5441">
            <v>26</v>
          </cell>
          <cell r="M5441">
            <v>1</v>
          </cell>
        </row>
        <row r="5442">
          <cell r="B5442" t="str">
            <v>B</v>
          </cell>
          <cell r="C5442" t="str">
            <v>Medically Needy 0-20</v>
          </cell>
          <cell r="K5442">
            <v>9371.6591397849406</v>
          </cell>
          <cell r="M5442">
            <v>1</v>
          </cell>
        </row>
        <row r="5443">
          <cell r="B5443" t="str">
            <v>B</v>
          </cell>
          <cell r="C5443" t="str">
            <v>Medically Needy 0-20</v>
          </cell>
          <cell r="K5443">
            <v>8</v>
          </cell>
          <cell r="M5443">
            <v>1</v>
          </cell>
        </row>
        <row r="5444">
          <cell r="B5444" t="str">
            <v>B</v>
          </cell>
          <cell r="C5444" t="str">
            <v>Medically Needy 0-20</v>
          </cell>
          <cell r="K5444">
            <v>565.57311827957005</v>
          </cell>
          <cell r="M5444">
            <v>1</v>
          </cell>
        </row>
        <row r="5445">
          <cell r="B5445" t="str">
            <v>B</v>
          </cell>
          <cell r="C5445" t="str">
            <v>Medically Needy 0-20</v>
          </cell>
          <cell r="K5445">
            <v>7</v>
          </cell>
          <cell r="M5445">
            <v>1</v>
          </cell>
        </row>
        <row r="5446">
          <cell r="B5446" t="str">
            <v>B</v>
          </cell>
          <cell r="C5446" t="str">
            <v>Medically Needy 0-20</v>
          </cell>
          <cell r="K5446">
            <v>6</v>
          </cell>
          <cell r="M5446">
            <v>1</v>
          </cell>
        </row>
        <row r="5447">
          <cell r="B5447" t="str">
            <v>B</v>
          </cell>
          <cell r="C5447" t="str">
            <v>Medically Needy 21+</v>
          </cell>
          <cell r="K5447">
            <v>40198.736559139797</v>
          </cell>
          <cell r="M5447">
            <v>1</v>
          </cell>
        </row>
        <row r="5448">
          <cell r="B5448" t="str">
            <v>B</v>
          </cell>
          <cell r="C5448" t="str">
            <v>Medically Needy 21+</v>
          </cell>
          <cell r="K5448">
            <v>258.933333333333</v>
          </cell>
          <cell r="M5448">
            <v>1</v>
          </cell>
        </row>
        <row r="5449">
          <cell r="B5449" t="str">
            <v>B</v>
          </cell>
          <cell r="C5449" t="str">
            <v>Medically Needy 21+</v>
          </cell>
          <cell r="K5449">
            <v>5223.7451612903196</v>
          </cell>
          <cell r="M5449">
            <v>1</v>
          </cell>
        </row>
        <row r="5450">
          <cell r="B5450" t="str">
            <v>B</v>
          </cell>
          <cell r="C5450" t="str">
            <v>Medically Needy 21+</v>
          </cell>
          <cell r="K5450">
            <v>76.677419354838705</v>
          </cell>
          <cell r="M5450">
            <v>1</v>
          </cell>
        </row>
        <row r="5451">
          <cell r="B5451" t="str">
            <v>B</v>
          </cell>
          <cell r="C5451" t="str">
            <v>Medically Needy 21+</v>
          </cell>
          <cell r="K5451">
            <v>113.06774193548399</v>
          </cell>
          <cell r="M5451">
            <v>1</v>
          </cell>
        </row>
        <row r="5452">
          <cell r="B5452" t="str">
            <v>B</v>
          </cell>
          <cell r="C5452" t="str">
            <v>Medically Needy 21+</v>
          </cell>
          <cell r="K5452">
            <v>14</v>
          </cell>
          <cell r="M5452">
            <v>1</v>
          </cell>
        </row>
        <row r="5453">
          <cell r="B5453" t="str">
            <v>B</v>
          </cell>
          <cell r="C5453" t="str">
            <v>Medically Needy 21+</v>
          </cell>
          <cell r="K5453">
            <v>32.774193548387103</v>
          </cell>
          <cell r="M5453">
            <v>1</v>
          </cell>
        </row>
        <row r="5454">
          <cell r="B5454" t="str">
            <v>B</v>
          </cell>
          <cell r="C5454" t="str">
            <v>Medically Needy 21+</v>
          </cell>
          <cell r="K5454">
            <v>4</v>
          </cell>
          <cell r="M5454">
            <v>1</v>
          </cell>
        </row>
        <row r="5455">
          <cell r="B5455" t="str">
            <v>B</v>
          </cell>
          <cell r="C5455" t="str">
            <v>Medically Needy 21+</v>
          </cell>
          <cell r="K5455">
            <v>6</v>
          </cell>
          <cell r="M5455">
            <v>1</v>
          </cell>
        </row>
        <row r="5456">
          <cell r="B5456" t="str">
            <v>B</v>
          </cell>
          <cell r="C5456" t="str">
            <v>Medically Needy 21+</v>
          </cell>
          <cell r="K5456">
            <v>3</v>
          </cell>
          <cell r="M5456">
            <v>1</v>
          </cell>
        </row>
        <row r="5457">
          <cell r="B5457" t="str">
            <v>C</v>
          </cell>
          <cell r="C5457" t="str">
            <v>Medicaid Only/Dual Eligible 0-20</v>
          </cell>
          <cell r="K5457">
            <v>4</v>
          </cell>
          <cell r="M5457">
            <v>1</v>
          </cell>
        </row>
        <row r="5458">
          <cell r="B5458" t="str">
            <v>C</v>
          </cell>
          <cell r="C5458" t="str">
            <v>Medicaid Only/Dual Eligible 0-20</v>
          </cell>
          <cell r="K5458">
            <v>421768.96021505399</v>
          </cell>
          <cell r="M5458">
            <v>1</v>
          </cell>
        </row>
        <row r="5459">
          <cell r="B5459" t="str">
            <v>C</v>
          </cell>
          <cell r="C5459" t="str">
            <v>Medicaid Only/Dual Eligible 0-20</v>
          </cell>
          <cell r="K5459">
            <v>237</v>
          </cell>
          <cell r="M5459">
            <v>1</v>
          </cell>
        </row>
        <row r="5460">
          <cell r="B5460" t="str">
            <v>C</v>
          </cell>
          <cell r="C5460" t="str">
            <v>Medicaid Only/Dual Eligible 0-20</v>
          </cell>
          <cell r="K5460">
            <v>23858.152688171998</v>
          </cell>
          <cell r="M5460">
            <v>1</v>
          </cell>
        </row>
        <row r="5461">
          <cell r="B5461" t="str">
            <v>C</v>
          </cell>
          <cell r="C5461" t="str">
            <v>Medicaid Only/Dual Eligible 0-20</v>
          </cell>
          <cell r="K5461">
            <v>27</v>
          </cell>
          <cell r="M5461">
            <v>1</v>
          </cell>
        </row>
        <row r="5462">
          <cell r="B5462" t="str">
            <v>C</v>
          </cell>
          <cell r="C5462" t="str">
            <v>Medicaid Only/Dual Eligible 0-20</v>
          </cell>
          <cell r="K5462">
            <v>1451.2311827957001</v>
          </cell>
          <cell r="M5462">
            <v>1</v>
          </cell>
        </row>
        <row r="5463">
          <cell r="B5463" t="str">
            <v>C</v>
          </cell>
          <cell r="C5463" t="str">
            <v>Medicaid Only/Dual Eligible 0-20</v>
          </cell>
          <cell r="K5463">
            <v>12</v>
          </cell>
          <cell r="M5463">
            <v>1</v>
          </cell>
        </row>
        <row r="5464">
          <cell r="B5464" t="str">
            <v>C</v>
          </cell>
          <cell r="C5464" t="str">
            <v>Medicaid Only/Dual Eligible 0-20</v>
          </cell>
          <cell r="K5464">
            <v>400.93548387096803</v>
          </cell>
          <cell r="M5464">
            <v>1</v>
          </cell>
        </row>
        <row r="5465">
          <cell r="B5465" t="str">
            <v>C</v>
          </cell>
          <cell r="C5465" t="str">
            <v>Medicaid Only/Dual Eligible 0-20</v>
          </cell>
          <cell r="K5465">
            <v>3</v>
          </cell>
          <cell r="M5465">
            <v>1</v>
          </cell>
        </row>
        <row r="5466">
          <cell r="B5466" t="str">
            <v>C</v>
          </cell>
          <cell r="C5466" t="str">
            <v>Medicaid Only/Dual Eligible 0-20</v>
          </cell>
          <cell r="K5466">
            <v>629.80537634408597</v>
          </cell>
          <cell r="M5466">
            <v>1</v>
          </cell>
        </row>
        <row r="5467">
          <cell r="B5467" t="str">
            <v>C</v>
          </cell>
          <cell r="C5467" t="str">
            <v>Medicaid Only/Dual Eligible 0-20</v>
          </cell>
          <cell r="K5467">
            <v>1</v>
          </cell>
          <cell r="M5467">
            <v>1</v>
          </cell>
        </row>
        <row r="5468">
          <cell r="B5468" t="str">
            <v>C</v>
          </cell>
          <cell r="C5468" t="str">
            <v>Medicaid Only/Dual Eligible 0-20</v>
          </cell>
          <cell r="K5468">
            <v>130</v>
          </cell>
          <cell r="M5468">
            <v>1</v>
          </cell>
        </row>
        <row r="5469">
          <cell r="B5469" t="str">
            <v>C</v>
          </cell>
          <cell r="C5469" t="str">
            <v>Medicaid Only/Dual Eligible 0-20</v>
          </cell>
          <cell r="K5469">
            <v>3</v>
          </cell>
          <cell r="M5469">
            <v>1</v>
          </cell>
        </row>
        <row r="5470">
          <cell r="B5470" t="str">
            <v>C</v>
          </cell>
          <cell r="C5470" t="str">
            <v>Medicaid Only/Dual Eligible 0-20</v>
          </cell>
          <cell r="K5470">
            <v>11</v>
          </cell>
          <cell r="M5470">
            <v>1</v>
          </cell>
        </row>
        <row r="5471">
          <cell r="B5471" t="str">
            <v>C</v>
          </cell>
          <cell r="C5471" t="str">
            <v>Medicaid Only/Dual Eligible 0-20</v>
          </cell>
          <cell r="K5471">
            <v>6</v>
          </cell>
          <cell r="M5471">
            <v>1</v>
          </cell>
        </row>
        <row r="5472">
          <cell r="B5472" t="str">
            <v>C</v>
          </cell>
          <cell r="C5472" t="str">
            <v>Medicaid Only/Dual Eligible 0-20</v>
          </cell>
          <cell r="K5472">
            <v>1589.7193548387099</v>
          </cell>
          <cell r="M5472">
            <v>1</v>
          </cell>
        </row>
        <row r="5473">
          <cell r="B5473" t="str">
            <v>C</v>
          </cell>
          <cell r="C5473" t="str">
            <v>Medicaid Only/Dual Eligible 0-20</v>
          </cell>
          <cell r="K5473">
            <v>9</v>
          </cell>
          <cell r="M5473">
            <v>1</v>
          </cell>
        </row>
        <row r="5474">
          <cell r="B5474" t="str">
            <v>C</v>
          </cell>
          <cell r="C5474" t="str">
            <v>Medicaid Only/Dual Eligible 0-20</v>
          </cell>
          <cell r="K5474">
            <v>3</v>
          </cell>
          <cell r="M5474">
            <v>1</v>
          </cell>
        </row>
        <row r="5475">
          <cell r="B5475" t="str">
            <v>C</v>
          </cell>
          <cell r="C5475" t="str">
            <v>Medicaid Only/Dual Eligible 0-20</v>
          </cell>
          <cell r="K5475">
            <v>684</v>
          </cell>
          <cell r="M5475">
            <v>1</v>
          </cell>
        </row>
        <row r="5476">
          <cell r="B5476" t="str">
            <v>C</v>
          </cell>
          <cell r="C5476" t="str">
            <v>Medicaid Only/Dual Eligible 0-20</v>
          </cell>
          <cell r="K5476">
            <v>8</v>
          </cell>
          <cell r="M5476">
            <v>1</v>
          </cell>
        </row>
        <row r="5477">
          <cell r="B5477" t="str">
            <v>C</v>
          </cell>
          <cell r="C5477" t="str">
            <v>Medicaid Only/Dual Eligible 0-20</v>
          </cell>
          <cell r="K5477">
            <v>4</v>
          </cell>
          <cell r="M5477">
            <v>1</v>
          </cell>
        </row>
        <row r="5478">
          <cell r="B5478" t="str">
            <v>C</v>
          </cell>
          <cell r="C5478" t="str">
            <v>Medicaid Only 21+</v>
          </cell>
          <cell r="K5478">
            <v>484</v>
          </cell>
          <cell r="M5478">
            <v>1</v>
          </cell>
        </row>
        <row r="5479">
          <cell r="B5479" t="str">
            <v>C</v>
          </cell>
          <cell r="C5479" t="str">
            <v>Medicaid Only 21+</v>
          </cell>
          <cell r="K5479">
            <v>133052.10107526899</v>
          </cell>
          <cell r="M5479">
            <v>1</v>
          </cell>
        </row>
        <row r="5480">
          <cell r="B5480" t="str">
            <v>C</v>
          </cell>
          <cell r="C5480" t="str">
            <v>Medicaid Only 21+</v>
          </cell>
          <cell r="K5480">
            <v>26</v>
          </cell>
          <cell r="M5480">
            <v>1</v>
          </cell>
        </row>
        <row r="5481">
          <cell r="B5481" t="str">
            <v>C</v>
          </cell>
          <cell r="C5481" t="str">
            <v>Medicaid Only 21+</v>
          </cell>
          <cell r="K5481">
            <v>1078.2172043010801</v>
          </cell>
          <cell r="M5481">
            <v>1</v>
          </cell>
        </row>
        <row r="5482">
          <cell r="B5482" t="str">
            <v>C</v>
          </cell>
          <cell r="C5482" t="str">
            <v>Medicaid Only 21+</v>
          </cell>
          <cell r="K5482">
            <v>1586</v>
          </cell>
          <cell r="M5482">
            <v>1</v>
          </cell>
        </row>
        <row r="5483">
          <cell r="B5483" t="str">
            <v>C</v>
          </cell>
          <cell r="C5483" t="str">
            <v>Medicaid Only 21+</v>
          </cell>
          <cell r="K5483">
            <v>47780.710752688203</v>
          </cell>
          <cell r="M5483">
            <v>1</v>
          </cell>
        </row>
        <row r="5484">
          <cell r="B5484" t="str">
            <v>C</v>
          </cell>
          <cell r="C5484" t="str">
            <v>Medicaid Only 21+</v>
          </cell>
          <cell r="K5484">
            <v>1166</v>
          </cell>
          <cell r="M5484">
            <v>1</v>
          </cell>
        </row>
        <row r="5485">
          <cell r="B5485" t="str">
            <v>C</v>
          </cell>
          <cell r="C5485" t="str">
            <v>Medicaid Only 21+</v>
          </cell>
          <cell r="K5485">
            <v>86</v>
          </cell>
          <cell r="M5485">
            <v>1</v>
          </cell>
        </row>
        <row r="5486">
          <cell r="B5486" t="str">
            <v>C</v>
          </cell>
          <cell r="C5486" t="str">
            <v>Medicaid Only 21+</v>
          </cell>
          <cell r="K5486">
            <v>79</v>
          </cell>
          <cell r="M5486">
            <v>1</v>
          </cell>
        </row>
        <row r="5487">
          <cell r="B5487" t="str">
            <v>C</v>
          </cell>
          <cell r="C5487" t="str">
            <v>Medicaid Only 21+</v>
          </cell>
          <cell r="K5487">
            <v>2604.95698924731</v>
          </cell>
          <cell r="M5487">
            <v>1</v>
          </cell>
        </row>
        <row r="5488">
          <cell r="B5488" t="str">
            <v>C</v>
          </cell>
          <cell r="C5488" t="str">
            <v>Medicaid Only 21+</v>
          </cell>
          <cell r="K5488">
            <v>9</v>
          </cell>
          <cell r="M5488">
            <v>1</v>
          </cell>
        </row>
        <row r="5489">
          <cell r="B5489" t="str">
            <v>C</v>
          </cell>
          <cell r="C5489" t="str">
            <v>Medicaid Only 21+</v>
          </cell>
          <cell r="K5489">
            <v>120</v>
          </cell>
          <cell r="M5489">
            <v>1</v>
          </cell>
        </row>
        <row r="5490">
          <cell r="B5490" t="str">
            <v>C</v>
          </cell>
          <cell r="C5490" t="str">
            <v>Medicaid Only 21+</v>
          </cell>
          <cell r="K5490">
            <v>395</v>
          </cell>
          <cell r="M5490">
            <v>1</v>
          </cell>
        </row>
        <row r="5491">
          <cell r="B5491" t="str">
            <v>C</v>
          </cell>
          <cell r="C5491" t="str">
            <v>Medicaid Only 21+</v>
          </cell>
          <cell r="K5491">
            <v>3</v>
          </cell>
          <cell r="M5491">
            <v>1</v>
          </cell>
        </row>
        <row r="5492">
          <cell r="B5492" t="str">
            <v>C</v>
          </cell>
          <cell r="C5492" t="str">
            <v>Medicaid Only 21+</v>
          </cell>
          <cell r="K5492">
            <v>18846.195698924701</v>
          </cell>
          <cell r="M5492">
            <v>1</v>
          </cell>
        </row>
        <row r="5493">
          <cell r="B5493" t="str">
            <v>C</v>
          </cell>
          <cell r="C5493" t="str">
            <v>Medicaid Only 21+</v>
          </cell>
          <cell r="K5493">
            <v>59</v>
          </cell>
          <cell r="M5493">
            <v>1</v>
          </cell>
        </row>
        <row r="5494">
          <cell r="B5494" t="str">
            <v>C</v>
          </cell>
          <cell r="C5494" t="str">
            <v>Medicaid Only 21+</v>
          </cell>
          <cell r="K5494">
            <v>3383.4215053763401</v>
          </cell>
          <cell r="M5494">
            <v>1</v>
          </cell>
        </row>
        <row r="5495">
          <cell r="B5495" t="str">
            <v>C</v>
          </cell>
          <cell r="C5495" t="str">
            <v>Medicaid Only 21+</v>
          </cell>
          <cell r="K5495">
            <v>31</v>
          </cell>
          <cell r="M5495">
            <v>1</v>
          </cell>
        </row>
        <row r="5496">
          <cell r="B5496" t="str">
            <v>C</v>
          </cell>
          <cell r="C5496" t="str">
            <v>Medicaid Only 21+</v>
          </cell>
          <cell r="K5496">
            <v>2789.76129032258</v>
          </cell>
          <cell r="M5496">
            <v>1</v>
          </cell>
        </row>
        <row r="5497">
          <cell r="B5497" t="str">
            <v>C</v>
          </cell>
          <cell r="C5497" t="str">
            <v>Medicaid Only 21+</v>
          </cell>
          <cell r="K5497">
            <v>124</v>
          </cell>
          <cell r="M5497">
            <v>1</v>
          </cell>
        </row>
        <row r="5498">
          <cell r="B5498" t="str">
            <v>C</v>
          </cell>
          <cell r="C5498" t="str">
            <v>Medicaid Only 21+</v>
          </cell>
          <cell r="K5498">
            <v>56</v>
          </cell>
          <cell r="M5498">
            <v>1</v>
          </cell>
        </row>
        <row r="5499">
          <cell r="B5499" t="str">
            <v>C</v>
          </cell>
          <cell r="C5499" t="str">
            <v>Medicaid Only 21+</v>
          </cell>
          <cell r="K5499">
            <v>2315.83870967742</v>
          </cell>
          <cell r="M5499">
            <v>1</v>
          </cell>
        </row>
        <row r="5500">
          <cell r="B5500" t="str">
            <v>C</v>
          </cell>
          <cell r="C5500" t="str">
            <v>Medicaid Only 21+</v>
          </cell>
          <cell r="K5500">
            <v>543</v>
          </cell>
          <cell r="M5500">
            <v>1</v>
          </cell>
        </row>
        <row r="5501">
          <cell r="B5501" t="str">
            <v>C</v>
          </cell>
          <cell r="C5501" t="str">
            <v>Medicaid Only 21+</v>
          </cell>
          <cell r="K5501">
            <v>70</v>
          </cell>
          <cell r="M5501">
            <v>1</v>
          </cell>
        </row>
        <row r="5502">
          <cell r="B5502" t="str">
            <v>C</v>
          </cell>
          <cell r="C5502" t="str">
            <v>Medicaid Only 21+</v>
          </cell>
          <cell r="K5502">
            <v>24</v>
          </cell>
          <cell r="M5502">
            <v>1</v>
          </cell>
        </row>
        <row r="5503">
          <cell r="B5503" t="str">
            <v>C</v>
          </cell>
          <cell r="C5503" t="str">
            <v>Medicaid Only 21+</v>
          </cell>
          <cell r="K5503">
            <v>218</v>
          </cell>
          <cell r="M5503">
            <v>1</v>
          </cell>
        </row>
        <row r="5504">
          <cell r="B5504" t="str">
            <v>C</v>
          </cell>
          <cell r="C5504" t="str">
            <v>Medicaid Only 21+</v>
          </cell>
          <cell r="K5504">
            <v>23</v>
          </cell>
          <cell r="M5504">
            <v>1</v>
          </cell>
        </row>
        <row r="5505">
          <cell r="B5505" t="str">
            <v>C</v>
          </cell>
          <cell r="C5505" t="str">
            <v>Medicaid Only 21+</v>
          </cell>
          <cell r="K5505">
            <v>39</v>
          </cell>
          <cell r="M5505">
            <v>1</v>
          </cell>
        </row>
        <row r="5506">
          <cell r="B5506" t="str">
            <v>C</v>
          </cell>
          <cell r="C5506" t="str">
            <v>Medicaid Only 21+</v>
          </cell>
          <cell r="K5506">
            <v>50</v>
          </cell>
          <cell r="M5506">
            <v>1</v>
          </cell>
        </row>
        <row r="5507">
          <cell r="B5507" t="str">
            <v>C</v>
          </cell>
          <cell r="C5507" t="str">
            <v>Medicaid Only 21+</v>
          </cell>
          <cell r="K5507">
            <v>363.472043010753</v>
          </cell>
          <cell r="M5507">
            <v>1</v>
          </cell>
        </row>
        <row r="5508">
          <cell r="B5508" t="str">
            <v>C</v>
          </cell>
          <cell r="C5508" t="str">
            <v>Medicaid Only 21+</v>
          </cell>
          <cell r="K5508">
            <v>2</v>
          </cell>
          <cell r="M5508">
            <v>1</v>
          </cell>
        </row>
        <row r="5509">
          <cell r="B5509" t="str">
            <v>C</v>
          </cell>
          <cell r="C5509" t="str">
            <v>Medicaid Only 21+</v>
          </cell>
          <cell r="K5509">
            <v>82</v>
          </cell>
          <cell r="M5509">
            <v>1</v>
          </cell>
        </row>
        <row r="5510">
          <cell r="B5510" t="str">
            <v>C</v>
          </cell>
          <cell r="C5510" t="str">
            <v>Medicaid Only 21+</v>
          </cell>
          <cell r="K5510">
            <v>41</v>
          </cell>
          <cell r="M5510">
            <v>1</v>
          </cell>
        </row>
        <row r="5511">
          <cell r="B5511" t="str">
            <v>C</v>
          </cell>
          <cell r="C5511" t="str">
            <v>Medicaid Only 21+</v>
          </cell>
          <cell r="K5511">
            <v>2168</v>
          </cell>
          <cell r="M5511">
            <v>1</v>
          </cell>
        </row>
        <row r="5512">
          <cell r="B5512" t="str">
            <v>C</v>
          </cell>
          <cell r="C5512" t="str">
            <v>Medicaid Only 21+</v>
          </cell>
          <cell r="K5512">
            <v>6</v>
          </cell>
          <cell r="M5512">
            <v>1</v>
          </cell>
        </row>
        <row r="5513">
          <cell r="B5513" t="str">
            <v>C</v>
          </cell>
          <cell r="C5513" t="str">
            <v>Medicaid Only 21+</v>
          </cell>
          <cell r="K5513">
            <v>1841</v>
          </cell>
          <cell r="M5513">
            <v>1</v>
          </cell>
        </row>
        <row r="5514">
          <cell r="B5514" t="str">
            <v>C</v>
          </cell>
          <cell r="C5514" t="str">
            <v>Medicaid Only 21+</v>
          </cell>
          <cell r="K5514">
            <v>22</v>
          </cell>
          <cell r="M5514">
            <v>1</v>
          </cell>
        </row>
        <row r="5515">
          <cell r="B5515" t="str">
            <v>C</v>
          </cell>
          <cell r="C5515" t="str">
            <v>Medicaid Only 21+</v>
          </cell>
          <cell r="K5515">
            <v>18</v>
          </cell>
          <cell r="M5515">
            <v>1</v>
          </cell>
        </row>
        <row r="5516">
          <cell r="B5516" t="str">
            <v>C</v>
          </cell>
          <cell r="C5516" t="str">
            <v>Medicaid Only 21+</v>
          </cell>
          <cell r="K5516">
            <v>3</v>
          </cell>
          <cell r="M5516">
            <v>1</v>
          </cell>
        </row>
        <row r="5517">
          <cell r="B5517" t="str">
            <v>C</v>
          </cell>
          <cell r="C5517" t="str">
            <v>Medicaid Only 21+</v>
          </cell>
          <cell r="K5517">
            <v>4</v>
          </cell>
          <cell r="M5517">
            <v>1</v>
          </cell>
        </row>
        <row r="5518">
          <cell r="B5518" t="str">
            <v>C</v>
          </cell>
          <cell r="C5518" t="str">
            <v>Medicaid Only 21+</v>
          </cell>
          <cell r="K5518">
            <v>3</v>
          </cell>
          <cell r="M5518">
            <v>1</v>
          </cell>
        </row>
        <row r="5519">
          <cell r="B5519" t="str">
            <v>C</v>
          </cell>
          <cell r="C5519" t="str">
            <v>Medicaid Only 21+</v>
          </cell>
          <cell r="K5519">
            <v>23</v>
          </cell>
          <cell r="M5519">
            <v>1</v>
          </cell>
        </row>
        <row r="5520">
          <cell r="B5520" t="str">
            <v>C</v>
          </cell>
          <cell r="C5520" t="str">
            <v>Medicaid Only 21+</v>
          </cell>
          <cell r="K5520">
            <v>4</v>
          </cell>
          <cell r="M5520">
            <v>1</v>
          </cell>
        </row>
        <row r="5521">
          <cell r="B5521" t="str">
            <v>C</v>
          </cell>
          <cell r="C5521" t="str">
            <v>Medicaid Only 21+</v>
          </cell>
          <cell r="K5521">
            <v>58</v>
          </cell>
          <cell r="M5521">
            <v>1</v>
          </cell>
        </row>
        <row r="5522">
          <cell r="B5522" t="str">
            <v>C</v>
          </cell>
          <cell r="C5522" t="str">
            <v>Dual Eligible 21+</v>
          </cell>
          <cell r="K5522">
            <v>602.03225806451599</v>
          </cell>
          <cell r="M5522">
            <v>1</v>
          </cell>
        </row>
        <row r="5523">
          <cell r="B5523" t="str">
            <v>C</v>
          </cell>
          <cell r="C5523" t="str">
            <v>Dual Eligible 21+</v>
          </cell>
          <cell r="K5523">
            <v>5710.6806451612902</v>
          </cell>
          <cell r="M5523">
            <v>1</v>
          </cell>
        </row>
        <row r="5524">
          <cell r="B5524" t="str">
            <v>C</v>
          </cell>
          <cell r="C5524" t="str">
            <v>Dual Eligible 21+</v>
          </cell>
          <cell r="K5524">
            <v>409.066666666667</v>
          </cell>
          <cell r="M5524">
            <v>1</v>
          </cell>
        </row>
        <row r="5525">
          <cell r="B5525" t="str">
            <v>C</v>
          </cell>
          <cell r="C5525" t="str">
            <v>Dual Eligible 21+</v>
          </cell>
          <cell r="K5525">
            <v>35</v>
          </cell>
          <cell r="M5525">
            <v>1</v>
          </cell>
        </row>
        <row r="5526">
          <cell r="B5526" t="str">
            <v>C</v>
          </cell>
          <cell r="C5526" t="str">
            <v>Dual Eligible 21+</v>
          </cell>
          <cell r="K5526">
            <v>4344.6956989247301</v>
          </cell>
          <cell r="M5526">
            <v>1</v>
          </cell>
        </row>
        <row r="5527">
          <cell r="B5527" t="str">
            <v>C</v>
          </cell>
          <cell r="C5527" t="str">
            <v>Dual Eligible 21+</v>
          </cell>
          <cell r="K5527">
            <v>2104.8344086021498</v>
          </cell>
          <cell r="M5527">
            <v>1</v>
          </cell>
        </row>
        <row r="5528">
          <cell r="B5528" t="str">
            <v>C</v>
          </cell>
          <cell r="C5528" t="str">
            <v>Dual Eligible 21+</v>
          </cell>
          <cell r="K5528">
            <v>117</v>
          </cell>
          <cell r="M5528">
            <v>1</v>
          </cell>
        </row>
        <row r="5529">
          <cell r="B5529" t="str">
            <v>C</v>
          </cell>
          <cell r="C5529" t="str">
            <v>Dual Eligible 21+</v>
          </cell>
          <cell r="K5529">
            <v>310.96666666666698</v>
          </cell>
          <cell r="M5529">
            <v>1</v>
          </cell>
        </row>
        <row r="5530">
          <cell r="B5530" t="str">
            <v>C</v>
          </cell>
          <cell r="C5530" t="str">
            <v>Dual Eligible 21+</v>
          </cell>
          <cell r="K5530">
            <v>8780.5225806451599</v>
          </cell>
          <cell r="M5530">
            <v>1</v>
          </cell>
        </row>
        <row r="5531">
          <cell r="B5531" t="str">
            <v>C</v>
          </cell>
          <cell r="C5531" t="str">
            <v>Dual Eligible 21+</v>
          </cell>
          <cell r="K5531">
            <v>5910.8322580645199</v>
          </cell>
          <cell r="M5531">
            <v>1</v>
          </cell>
        </row>
        <row r="5532">
          <cell r="B5532" t="str">
            <v>C</v>
          </cell>
          <cell r="C5532" t="str">
            <v>Dual Eligible 21+</v>
          </cell>
          <cell r="K5532">
            <v>32</v>
          </cell>
          <cell r="M5532">
            <v>1</v>
          </cell>
        </row>
        <row r="5533">
          <cell r="B5533" t="str">
            <v>C</v>
          </cell>
          <cell r="C5533" t="str">
            <v>Dual Eligible 21+</v>
          </cell>
          <cell r="K5533">
            <v>181</v>
          </cell>
          <cell r="M5533">
            <v>1</v>
          </cell>
        </row>
        <row r="5534">
          <cell r="B5534" t="str">
            <v>C</v>
          </cell>
          <cell r="C5534" t="str">
            <v>Dual Eligible 21+</v>
          </cell>
          <cell r="K5534">
            <v>9862.9333333333307</v>
          </cell>
          <cell r="M5534">
            <v>1</v>
          </cell>
        </row>
        <row r="5535">
          <cell r="B5535" t="str">
            <v>C</v>
          </cell>
          <cell r="C5535" t="str">
            <v>Dual Eligible 21+</v>
          </cell>
          <cell r="K5535">
            <v>2187.1989247311799</v>
          </cell>
          <cell r="M5535">
            <v>1</v>
          </cell>
        </row>
        <row r="5536">
          <cell r="B5536" t="str">
            <v>C</v>
          </cell>
          <cell r="C5536" t="str">
            <v>Dual Eligible 21+</v>
          </cell>
          <cell r="K5536">
            <v>81</v>
          </cell>
          <cell r="M5536">
            <v>1</v>
          </cell>
        </row>
        <row r="5537">
          <cell r="B5537" t="str">
            <v>C</v>
          </cell>
          <cell r="C5537" t="str">
            <v>Dual Eligible 21+</v>
          </cell>
          <cell r="K5537">
            <v>97.9677419354839</v>
          </cell>
          <cell r="M5537">
            <v>1</v>
          </cell>
        </row>
        <row r="5538">
          <cell r="B5538" t="str">
            <v>C</v>
          </cell>
          <cell r="C5538" t="str">
            <v>Dual Eligible 21+</v>
          </cell>
          <cell r="K5538">
            <v>77.161290322580598</v>
          </cell>
          <cell r="M5538">
            <v>1</v>
          </cell>
        </row>
        <row r="5539">
          <cell r="B5539" t="str">
            <v>C</v>
          </cell>
          <cell r="C5539" t="str">
            <v>Dual Eligible 21+</v>
          </cell>
          <cell r="K5539">
            <v>47.054838709677398</v>
          </cell>
          <cell r="M5539">
            <v>1</v>
          </cell>
        </row>
        <row r="5540">
          <cell r="B5540" t="str">
            <v>C</v>
          </cell>
          <cell r="C5540" t="str">
            <v>Dual Eligible 21+</v>
          </cell>
          <cell r="K5540">
            <v>298.87311827957001</v>
          </cell>
          <cell r="M5540">
            <v>1</v>
          </cell>
        </row>
        <row r="5541">
          <cell r="B5541" t="str">
            <v>C</v>
          </cell>
          <cell r="C5541" t="str">
            <v>Dual Eligible 21+</v>
          </cell>
          <cell r="K5541">
            <v>146.96666666666701</v>
          </cell>
          <cell r="M5541">
            <v>1</v>
          </cell>
        </row>
        <row r="5542">
          <cell r="B5542" t="str">
            <v>C</v>
          </cell>
          <cell r="C5542" t="str">
            <v>Dual Eligible 21+</v>
          </cell>
          <cell r="K5542">
            <v>17</v>
          </cell>
          <cell r="M5542">
            <v>1</v>
          </cell>
        </row>
        <row r="5543">
          <cell r="B5543" t="str">
            <v>C</v>
          </cell>
          <cell r="C5543" t="str">
            <v>Dual Eligible 21+</v>
          </cell>
          <cell r="K5543">
            <v>720.90107526881695</v>
          </cell>
          <cell r="M5543">
            <v>1</v>
          </cell>
        </row>
        <row r="5544">
          <cell r="B5544" t="str">
            <v>C</v>
          </cell>
          <cell r="C5544" t="str">
            <v>Dual Eligible 21+</v>
          </cell>
          <cell r="K5544">
            <v>279</v>
          </cell>
          <cell r="M5544">
            <v>1</v>
          </cell>
        </row>
        <row r="5545">
          <cell r="B5545" t="str">
            <v>C</v>
          </cell>
          <cell r="C5545" t="str">
            <v>Dual Eligible 21+</v>
          </cell>
          <cell r="K5545">
            <v>20</v>
          </cell>
          <cell r="M5545">
            <v>1</v>
          </cell>
        </row>
        <row r="5546">
          <cell r="B5546" t="str">
            <v>C</v>
          </cell>
          <cell r="C5546" t="str">
            <v>Dual Eligible 21+</v>
          </cell>
          <cell r="K5546">
            <v>22</v>
          </cell>
          <cell r="M5546">
            <v>1</v>
          </cell>
        </row>
        <row r="5547">
          <cell r="B5547" t="str">
            <v>C</v>
          </cell>
          <cell r="C5547" t="str">
            <v>Dual Eligible 21+</v>
          </cell>
          <cell r="K5547">
            <v>1103</v>
          </cell>
          <cell r="M5547">
            <v>1</v>
          </cell>
        </row>
        <row r="5548">
          <cell r="B5548" t="str">
            <v>C</v>
          </cell>
          <cell r="C5548" t="str">
            <v>Dual Eligible 21+</v>
          </cell>
          <cell r="K5548">
            <v>655.56666666666695</v>
          </cell>
          <cell r="M5548">
            <v>1</v>
          </cell>
        </row>
        <row r="5549">
          <cell r="B5549" t="str">
            <v>C</v>
          </cell>
          <cell r="C5549" t="str">
            <v>Dual Eligible 21+</v>
          </cell>
          <cell r="K5549">
            <v>7</v>
          </cell>
          <cell r="M5549">
            <v>1</v>
          </cell>
        </row>
        <row r="5550">
          <cell r="B5550" t="str">
            <v>C</v>
          </cell>
          <cell r="C5550" t="str">
            <v>Dual Eligible 21+</v>
          </cell>
          <cell r="K5550">
            <v>20</v>
          </cell>
          <cell r="M5550">
            <v>1</v>
          </cell>
        </row>
        <row r="5551">
          <cell r="B5551" t="str">
            <v>C</v>
          </cell>
          <cell r="C5551" t="str">
            <v>Dual Eligible 21+</v>
          </cell>
          <cell r="K5551">
            <v>233</v>
          </cell>
          <cell r="M5551">
            <v>1</v>
          </cell>
        </row>
        <row r="5552">
          <cell r="B5552" t="str">
            <v>C</v>
          </cell>
          <cell r="C5552" t="str">
            <v>Dual Eligible 21+</v>
          </cell>
          <cell r="K5552">
            <v>2713</v>
          </cell>
          <cell r="M5552">
            <v>1</v>
          </cell>
        </row>
        <row r="5553">
          <cell r="B5553" t="str">
            <v>C</v>
          </cell>
          <cell r="C5553" t="str">
            <v>Dual Eligible 21+</v>
          </cell>
          <cell r="K5553">
            <v>28</v>
          </cell>
          <cell r="M5553">
            <v>1</v>
          </cell>
        </row>
        <row r="5554">
          <cell r="B5554" t="str">
            <v>C</v>
          </cell>
          <cell r="C5554" t="str">
            <v>Dual Eligible 21+</v>
          </cell>
          <cell r="K5554">
            <v>11</v>
          </cell>
          <cell r="M5554">
            <v>1</v>
          </cell>
        </row>
        <row r="5555">
          <cell r="B5555" t="str">
            <v>C</v>
          </cell>
          <cell r="C5555" t="str">
            <v>Dual Eligible 21+</v>
          </cell>
          <cell r="K5555">
            <v>2</v>
          </cell>
          <cell r="M5555">
            <v>1</v>
          </cell>
        </row>
        <row r="5556">
          <cell r="B5556" t="str">
            <v>C</v>
          </cell>
          <cell r="C5556" t="str">
            <v>Dual Eligible 21+</v>
          </cell>
          <cell r="K5556">
            <v>16</v>
          </cell>
          <cell r="M5556">
            <v>1</v>
          </cell>
        </row>
        <row r="5557">
          <cell r="B5557" t="str">
            <v>C</v>
          </cell>
          <cell r="C5557" t="str">
            <v>Dual Eligible 21+</v>
          </cell>
          <cell r="K5557">
            <v>2249.4956989247298</v>
          </cell>
          <cell r="M5557">
            <v>1</v>
          </cell>
        </row>
        <row r="5558">
          <cell r="B5558" t="str">
            <v>C</v>
          </cell>
          <cell r="C5558" t="str">
            <v>Dual Eligible 21+</v>
          </cell>
          <cell r="K5558">
            <v>10</v>
          </cell>
          <cell r="M5558">
            <v>1</v>
          </cell>
        </row>
        <row r="5559">
          <cell r="B5559" t="str">
            <v>C</v>
          </cell>
          <cell r="C5559" t="str">
            <v>Dual Eligible 21+</v>
          </cell>
          <cell r="K5559">
            <v>1786.7096774193501</v>
          </cell>
          <cell r="M5559">
            <v>1</v>
          </cell>
        </row>
        <row r="5560">
          <cell r="B5560" t="str">
            <v>C</v>
          </cell>
          <cell r="C5560" t="str">
            <v>Dual Eligible 21+</v>
          </cell>
          <cell r="K5560">
            <v>54</v>
          </cell>
          <cell r="M5560">
            <v>1</v>
          </cell>
        </row>
        <row r="5561">
          <cell r="B5561" t="str">
            <v>C</v>
          </cell>
          <cell r="C5561" t="str">
            <v>Dual Eligible 21+</v>
          </cell>
          <cell r="K5561">
            <v>6.8387096774193603</v>
          </cell>
          <cell r="M5561">
            <v>1</v>
          </cell>
        </row>
        <row r="5562">
          <cell r="B5562" t="str">
            <v>C</v>
          </cell>
          <cell r="C5562" t="str">
            <v>Dual Eligible 21+</v>
          </cell>
          <cell r="K5562">
            <v>207.16129032258101</v>
          </cell>
          <cell r="M5562">
            <v>1</v>
          </cell>
        </row>
        <row r="5563">
          <cell r="B5563" t="str">
            <v>C</v>
          </cell>
          <cell r="C5563" t="str">
            <v>Dual Eligible 21+</v>
          </cell>
          <cell r="K5563">
            <v>7</v>
          </cell>
          <cell r="M5563">
            <v>1</v>
          </cell>
        </row>
        <row r="5564">
          <cell r="B5564" t="str">
            <v>C</v>
          </cell>
          <cell r="C5564" t="str">
            <v>Dual Eligible 21+</v>
          </cell>
          <cell r="K5564">
            <v>271</v>
          </cell>
          <cell r="M5564">
            <v>1</v>
          </cell>
        </row>
        <row r="5565">
          <cell r="B5565" t="str">
            <v>C</v>
          </cell>
          <cell r="C5565" t="str">
            <v>Dual Eligible 21+</v>
          </cell>
          <cell r="K5565">
            <v>37</v>
          </cell>
          <cell r="M5565">
            <v>1</v>
          </cell>
        </row>
        <row r="5566">
          <cell r="B5566" t="str">
            <v>C</v>
          </cell>
          <cell r="C5566" t="str">
            <v>Dual Eligible 21+</v>
          </cell>
          <cell r="K5566">
            <v>8</v>
          </cell>
          <cell r="M5566">
            <v>1</v>
          </cell>
        </row>
        <row r="5567">
          <cell r="B5567" t="str">
            <v>C</v>
          </cell>
          <cell r="C5567" t="str">
            <v>Dual Eligible 21+</v>
          </cell>
          <cell r="K5567">
            <v>5</v>
          </cell>
          <cell r="M5567">
            <v>1</v>
          </cell>
        </row>
        <row r="5568">
          <cell r="B5568" t="str">
            <v>C</v>
          </cell>
          <cell r="C5568" t="str">
            <v>Dual Eligible 21+</v>
          </cell>
          <cell r="K5568">
            <v>4</v>
          </cell>
          <cell r="M5568">
            <v>1</v>
          </cell>
        </row>
        <row r="5569">
          <cell r="B5569" t="str">
            <v>C</v>
          </cell>
          <cell r="C5569" t="str">
            <v>Dual Eligible 21+</v>
          </cell>
          <cell r="K5569">
            <v>24</v>
          </cell>
          <cell r="M5569">
            <v>1</v>
          </cell>
        </row>
        <row r="5570">
          <cell r="B5570" t="str">
            <v>C</v>
          </cell>
          <cell r="C5570" t="str">
            <v>Dual Eligible 21+</v>
          </cell>
          <cell r="K5570">
            <v>3</v>
          </cell>
          <cell r="M5570">
            <v>1</v>
          </cell>
        </row>
        <row r="5571">
          <cell r="B5571" t="str">
            <v>C</v>
          </cell>
          <cell r="C5571" t="str">
            <v>Dual Eligible 21+</v>
          </cell>
          <cell r="K5571">
            <v>1</v>
          </cell>
          <cell r="M5571">
            <v>1</v>
          </cell>
        </row>
        <row r="5572">
          <cell r="B5572" t="str">
            <v>C</v>
          </cell>
          <cell r="C5572" t="str">
            <v>Dual Eligible 21+</v>
          </cell>
          <cell r="K5572">
            <v>10</v>
          </cell>
          <cell r="M5572">
            <v>1</v>
          </cell>
        </row>
        <row r="5573">
          <cell r="B5573" t="str">
            <v>C</v>
          </cell>
          <cell r="C5573" t="str">
            <v>Medically Needy 0-20</v>
          </cell>
          <cell r="K5573">
            <v>4008.0365591397799</v>
          </cell>
          <cell r="M5573">
            <v>1</v>
          </cell>
        </row>
        <row r="5574">
          <cell r="B5574" t="str">
            <v>C</v>
          </cell>
          <cell r="C5574" t="str">
            <v>Medically Needy 0-20</v>
          </cell>
          <cell r="K5574">
            <v>10</v>
          </cell>
          <cell r="M5574">
            <v>1</v>
          </cell>
        </row>
        <row r="5575">
          <cell r="B5575" t="str">
            <v>C</v>
          </cell>
          <cell r="C5575" t="str">
            <v>Medically Needy 0-20</v>
          </cell>
          <cell r="K5575">
            <v>323.27096774193501</v>
          </cell>
          <cell r="M5575">
            <v>1</v>
          </cell>
        </row>
        <row r="5576">
          <cell r="B5576" t="str">
            <v>C</v>
          </cell>
          <cell r="C5576" t="str">
            <v>Medically Needy 0-20</v>
          </cell>
          <cell r="K5576">
            <v>1</v>
          </cell>
          <cell r="M5576">
            <v>1</v>
          </cell>
        </row>
        <row r="5577">
          <cell r="B5577" t="str">
            <v>C</v>
          </cell>
          <cell r="C5577" t="str">
            <v>Medically Needy 0-20</v>
          </cell>
          <cell r="K5577">
            <v>1</v>
          </cell>
          <cell r="M5577">
            <v>1</v>
          </cell>
        </row>
        <row r="5578">
          <cell r="B5578" t="str">
            <v>C</v>
          </cell>
          <cell r="C5578" t="str">
            <v>Medically Needy 0-20</v>
          </cell>
          <cell r="K5578">
            <v>7</v>
          </cell>
          <cell r="M5578">
            <v>1</v>
          </cell>
        </row>
        <row r="5579">
          <cell r="B5579" t="str">
            <v>C</v>
          </cell>
          <cell r="C5579" t="str">
            <v>Medically Needy 0-20</v>
          </cell>
          <cell r="K5579">
            <v>3</v>
          </cell>
          <cell r="M5579">
            <v>1</v>
          </cell>
        </row>
        <row r="5580">
          <cell r="B5580" t="str">
            <v>C</v>
          </cell>
          <cell r="C5580" t="str">
            <v>Medically Needy 21+</v>
          </cell>
          <cell r="K5580">
            <v>15331.5494623656</v>
          </cell>
          <cell r="M5580">
            <v>1</v>
          </cell>
        </row>
        <row r="5581">
          <cell r="B5581" t="str">
            <v>C</v>
          </cell>
          <cell r="C5581" t="str">
            <v>Medically Needy 21+</v>
          </cell>
          <cell r="K5581">
            <v>94.433333333333294</v>
          </cell>
          <cell r="M5581">
            <v>1</v>
          </cell>
        </row>
        <row r="5582">
          <cell r="B5582" t="str">
            <v>C</v>
          </cell>
          <cell r="C5582" t="str">
            <v>Medically Needy 21+</v>
          </cell>
          <cell r="K5582">
            <v>2352.7666666666701</v>
          </cell>
          <cell r="M5582">
            <v>1</v>
          </cell>
        </row>
        <row r="5583">
          <cell r="B5583" t="str">
            <v>C</v>
          </cell>
          <cell r="C5583" t="str">
            <v>Medically Needy 21+</v>
          </cell>
          <cell r="K5583">
            <v>28</v>
          </cell>
          <cell r="M5583">
            <v>1</v>
          </cell>
        </row>
        <row r="5584">
          <cell r="B5584" t="str">
            <v>C</v>
          </cell>
          <cell r="C5584" t="str">
            <v>Medically Needy 21+</v>
          </cell>
          <cell r="K5584">
            <v>35.321505376344099</v>
          </cell>
          <cell r="M5584">
            <v>1</v>
          </cell>
        </row>
        <row r="5585">
          <cell r="B5585" t="str">
            <v>C</v>
          </cell>
          <cell r="C5585" t="str">
            <v>Medically Needy 21+</v>
          </cell>
          <cell r="K5585">
            <v>6</v>
          </cell>
          <cell r="M5585">
            <v>1</v>
          </cell>
        </row>
        <row r="5586">
          <cell r="B5586" t="str">
            <v>C</v>
          </cell>
          <cell r="C5586" t="str">
            <v>Medically Needy 21+</v>
          </cell>
          <cell r="K5586">
            <v>13.806451612903199</v>
          </cell>
          <cell r="M5586">
            <v>1</v>
          </cell>
        </row>
        <row r="5587">
          <cell r="B5587" t="str">
            <v>C</v>
          </cell>
          <cell r="C5587" t="str">
            <v>Medically Needy 21+</v>
          </cell>
          <cell r="K5587">
            <v>2</v>
          </cell>
          <cell r="M5587">
            <v>1</v>
          </cell>
        </row>
        <row r="5588">
          <cell r="B5588" t="str">
            <v>C</v>
          </cell>
          <cell r="C5588" t="str">
            <v>Medically Needy 21+</v>
          </cell>
          <cell r="K5588">
            <v>5</v>
          </cell>
          <cell r="M5588">
            <v>1</v>
          </cell>
        </row>
        <row r="5589">
          <cell r="B5589" t="str">
            <v>D</v>
          </cell>
          <cell r="C5589" t="str">
            <v>Medicaid Only/Dual Eligible 0-20</v>
          </cell>
          <cell r="K5589">
            <v>23</v>
          </cell>
          <cell r="M5589">
            <v>1</v>
          </cell>
        </row>
        <row r="5590">
          <cell r="B5590" t="str">
            <v>D</v>
          </cell>
          <cell r="C5590" t="str">
            <v>Medicaid Only/Dual Eligible 0-20</v>
          </cell>
          <cell r="K5590">
            <v>1112931.59677419</v>
          </cell>
          <cell r="M5590">
            <v>1</v>
          </cell>
        </row>
        <row r="5591">
          <cell r="B5591" t="str">
            <v>D</v>
          </cell>
          <cell r="C5591" t="str">
            <v>Medicaid Only/Dual Eligible 0-20</v>
          </cell>
          <cell r="K5591">
            <v>860</v>
          </cell>
          <cell r="M5591">
            <v>1</v>
          </cell>
        </row>
        <row r="5592">
          <cell r="B5592" t="str">
            <v>D</v>
          </cell>
          <cell r="C5592" t="str">
            <v>Medicaid Only/Dual Eligible 0-20</v>
          </cell>
          <cell r="K5592">
            <v>49713.733333333301</v>
          </cell>
          <cell r="M5592">
            <v>1</v>
          </cell>
        </row>
        <row r="5593">
          <cell r="B5593" t="str">
            <v>D</v>
          </cell>
          <cell r="C5593" t="str">
            <v>Medicaid Only/Dual Eligible 0-20</v>
          </cell>
          <cell r="K5593">
            <v>162</v>
          </cell>
          <cell r="M5593">
            <v>1</v>
          </cell>
        </row>
        <row r="5594">
          <cell r="B5594" t="str">
            <v>D</v>
          </cell>
          <cell r="C5594" t="str">
            <v>Medicaid Only/Dual Eligible 0-20</v>
          </cell>
          <cell r="K5594">
            <v>4034.1795698924702</v>
          </cell>
          <cell r="M5594">
            <v>1</v>
          </cell>
        </row>
        <row r="5595">
          <cell r="B5595" t="str">
            <v>D</v>
          </cell>
          <cell r="C5595" t="str">
            <v>Medicaid Only/Dual Eligible 0-20</v>
          </cell>
          <cell r="K5595">
            <v>8</v>
          </cell>
          <cell r="M5595">
            <v>1</v>
          </cell>
        </row>
        <row r="5596">
          <cell r="B5596" t="str">
            <v>D</v>
          </cell>
          <cell r="C5596" t="str">
            <v>Medicaid Only/Dual Eligible 0-20</v>
          </cell>
          <cell r="K5596">
            <v>881.45161290322596</v>
          </cell>
          <cell r="M5596">
            <v>1</v>
          </cell>
        </row>
        <row r="5597">
          <cell r="B5597" t="str">
            <v>D</v>
          </cell>
          <cell r="C5597" t="str">
            <v>Medicaid Only/Dual Eligible 0-20</v>
          </cell>
          <cell r="K5597">
            <v>23</v>
          </cell>
          <cell r="M5597">
            <v>1</v>
          </cell>
        </row>
        <row r="5598">
          <cell r="B5598" t="str">
            <v>D</v>
          </cell>
          <cell r="C5598" t="str">
            <v>Medicaid Only/Dual Eligible 0-20</v>
          </cell>
          <cell r="K5598">
            <v>1767.7032258064501</v>
          </cell>
          <cell r="M5598">
            <v>1</v>
          </cell>
        </row>
        <row r="5599">
          <cell r="B5599" t="str">
            <v>D</v>
          </cell>
          <cell r="C5599" t="str">
            <v>Medicaid Only/Dual Eligible 0-20</v>
          </cell>
          <cell r="K5599">
            <v>355</v>
          </cell>
          <cell r="M5599">
            <v>1</v>
          </cell>
        </row>
        <row r="5600">
          <cell r="B5600" t="str">
            <v>D</v>
          </cell>
          <cell r="C5600" t="str">
            <v>Medicaid Only/Dual Eligible 0-20</v>
          </cell>
          <cell r="K5600">
            <v>2</v>
          </cell>
          <cell r="M5600">
            <v>1</v>
          </cell>
        </row>
        <row r="5601">
          <cell r="B5601" t="str">
            <v>D</v>
          </cell>
          <cell r="C5601" t="str">
            <v>Medicaid Only/Dual Eligible 0-20</v>
          </cell>
          <cell r="K5601">
            <v>29</v>
          </cell>
          <cell r="M5601">
            <v>1</v>
          </cell>
        </row>
        <row r="5602">
          <cell r="B5602" t="str">
            <v>D</v>
          </cell>
          <cell r="C5602" t="str">
            <v>Medicaid Only/Dual Eligible 0-20</v>
          </cell>
          <cell r="K5602">
            <v>6</v>
          </cell>
          <cell r="M5602">
            <v>1</v>
          </cell>
        </row>
        <row r="5603">
          <cell r="B5603" t="str">
            <v>D</v>
          </cell>
          <cell r="C5603" t="str">
            <v>Medicaid Only/Dual Eligible 0-20</v>
          </cell>
          <cell r="K5603">
            <v>1</v>
          </cell>
          <cell r="M5603">
            <v>1</v>
          </cell>
        </row>
        <row r="5604">
          <cell r="B5604" t="str">
            <v>D</v>
          </cell>
          <cell r="C5604" t="str">
            <v>Medicaid Only/Dual Eligible 0-20</v>
          </cell>
          <cell r="K5604">
            <v>5</v>
          </cell>
          <cell r="M5604">
            <v>1</v>
          </cell>
        </row>
        <row r="5605">
          <cell r="B5605" t="str">
            <v>D</v>
          </cell>
          <cell r="C5605" t="str">
            <v>Medicaid Only/Dual Eligible 0-20</v>
          </cell>
          <cell r="K5605">
            <v>2599.5387096774198</v>
          </cell>
          <cell r="M5605">
            <v>1</v>
          </cell>
        </row>
        <row r="5606">
          <cell r="B5606" t="str">
            <v>D</v>
          </cell>
          <cell r="C5606" t="str">
            <v>Medicaid Only/Dual Eligible 0-20</v>
          </cell>
          <cell r="K5606">
            <v>840.677419354839</v>
          </cell>
          <cell r="M5606">
            <v>1</v>
          </cell>
        </row>
        <row r="5607">
          <cell r="B5607" t="str">
            <v>D</v>
          </cell>
          <cell r="C5607" t="str">
            <v>Medicaid Only/Dual Eligible 0-20</v>
          </cell>
          <cell r="K5607">
            <v>1</v>
          </cell>
          <cell r="M5607">
            <v>1</v>
          </cell>
        </row>
        <row r="5608">
          <cell r="B5608" t="str">
            <v>D</v>
          </cell>
          <cell r="C5608" t="str">
            <v>Medicaid Only/Dual Eligible 0-20</v>
          </cell>
          <cell r="K5608">
            <v>4</v>
          </cell>
          <cell r="M5608">
            <v>1</v>
          </cell>
        </row>
        <row r="5609">
          <cell r="B5609" t="str">
            <v>D</v>
          </cell>
          <cell r="C5609" t="str">
            <v>Medicaid Only/Dual Eligible 0-20</v>
          </cell>
          <cell r="K5609">
            <v>33</v>
          </cell>
          <cell r="M5609">
            <v>1</v>
          </cell>
        </row>
        <row r="5610">
          <cell r="B5610" t="str">
            <v>D</v>
          </cell>
          <cell r="C5610" t="str">
            <v>Medicaid Only/Dual Eligible 0-20</v>
          </cell>
          <cell r="K5610">
            <v>11</v>
          </cell>
          <cell r="M5610">
            <v>1</v>
          </cell>
        </row>
        <row r="5611">
          <cell r="B5611" t="str">
            <v>D</v>
          </cell>
          <cell r="C5611" t="str">
            <v>Medicaid Only 21+</v>
          </cell>
          <cell r="K5611">
            <v>803</v>
          </cell>
          <cell r="M5611">
            <v>1</v>
          </cell>
        </row>
        <row r="5612">
          <cell r="B5612" t="str">
            <v>D</v>
          </cell>
          <cell r="C5612" t="str">
            <v>Medicaid Only 21+</v>
          </cell>
          <cell r="K5612">
            <v>325705.59139784903</v>
          </cell>
          <cell r="M5612">
            <v>1</v>
          </cell>
        </row>
        <row r="5613">
          <cell r="B5613" t="str">
            <v>D</v>
          </cell>
          <cell r="C5613" t="str">
            <v>Medicaid Only 21+</v>
          </cell>
          <cell r="K5613">
            <v>2657.0860215053799</v>
          </cell>
          <cell r="M5613">
            <v>1</v>
          </cell>
        </row>
        <row r="5614">
          <cell r="B5614" t="str">
            <v>D</v>
          </cell>
          <cell r="C5614" t="str">
            <v>Medicaid Only 21+</v>
          </cell>
          <cell r="K5614">
            <v>7</v>
          </cell>
          <cell r="M5614">
            <v>1</v>
          </cell>
        </row>
        <row r="5615">
          <cell r="B5615" t="str">
            <v>D</v>
          </cell>
          <cell r="C5615" t="str">
            <v>Medicaid Only 21+</v>
          </cell>
          <cell r="K5615">
            <v>1589</v>
          </cell>
          <cell r="M5615">
            <v>1</v>
          </cell>
        </row>
        <row r="5616">
          <cell r="B5616" t="str">
            <v>D</v>
          </cell>
          <cell r="C5616" t="str">
            <v>Medicaid Only 21+</v>
          </cell>
          <cell r="K5616">
            <v>91501.113978494599</v>
          </cell>
          <cell r="M5616">
            <v>1</v>
          </cell>
        </row>
        <row r="5617">
          <cell r="B5617" t="str">
            <v>D</v>
          </cell>
          <cell r="C5617" t="str">
            <v>Medicaid Only 21+</v>
          </cell>
          <cell r="K5617">
            <v>2232.9666666666699</v>
          </cell>
          <cell r="M5617">
            <v>1</v>
          </cell>
        </row>
        <row r="5618">
          <cell r="B5618" t="str">
            <v>D</v>
          </cell>
          <cell r="C5618" t="str">
            <v>Medicaid Only 21+</v>
          </cell>
          <cell r="K5618">
            <v>86</v>
          </cell>
          <cell r="M5618">
            <v>1</v>
          </cell>
        </row>
        <row r="5619">
          <cell r="B5619" t="str">
            <v>D</v>
          </cell>
          <cell r="C5619" t="str">
            <v>Medicaid Only 21+</v>
          </cell>
          <cell r="K5619">
            <v>7428.4075268817196</v>
          </cell>
          <cell r="M5619">
            <v>1</v>
          </cell>
        </row>
        <row r="5620">
          <cell r="B5620" t="str">
            <v>D</v>
          </cell>
          <cell r="C5620" t="str">
            <v>Medicaid Only 21+</v>
          </cell>
          <cell r="K5620">
            <v>229</v>
          </cell>
          <cell r="M5620">
            <v>1</v>
          </cell>
        </row>
        <row r="5621">
          <cell r="B5621" t="str">
            <v>D</v>
          </cell>
          <cell r="C5621" t="str">
            <v>Medicaid Only 21+</v>
          </cell>
          <cell r="K5621">
            <v>35</v>
          </cell>
          <cell r="M5621">
            <v>1</v>
          </cell>
        </row>
        <row r="5622">
          <cell r="B5622" t="str">
            <v>D</v>
          </cell>
          <cell r="C5622" t="str">
            <v>Medicaid Only 21+</v>
          </cell>
          <cell r="K5622">
            <v>279</v>
          </cell>
          <cell r="M5622">
            <v>1</v>
          </cell>
        </row>
        <row r="5623">
          <cell r="B5623" t="str">
            <v>D</v>
          </cell>
          <cell r="C5623" t="str">
            <v>Medicaid Only 21+</v>
          </cell>
          <cell r="K5623">
            <v>1491.4741935483901</v>
          </cell>
          <cell r="M5623">
            <v>1</v>
          </cell>
        </row>
        <row r="5624">
          <cell r="B5624" t="str">
            <v>D</v>
          </cell>
          <cell r="C5624" t="str">
            <v>Medicaid Only 21+</v>
          </cell>
          <cell r="K5624">
            <v>30</v>
          </cell>
          <cell r="M5624">
            <v>1</v>
          </cell>
        </row>
        <row r="5625">
          <cell r="B5625" t="str">
            <v>D</v>
          </cell>
          <cell r="C5625" t="str">
            <v>Medicaid Only 21+</v>
          </cell>
          <cell r="K5625">
            <v>46552.927956989297</v>
          </cell>
          <cell r="M5625">
            <v>1</v>
          </cell>
        </row>
        <row r="5626">
          <cell r="B5626" t="str">
            <v>D</v>
          </cell>
          <cell r="C5626" t="str">
            <v>Medicaid Only 21+</v>
          </cell>
          <cell r="K5626">
            <v>159.186021505376</v>
          </cell>
          <cell r="M5626">
            <v>1</v>
          </cell>
        </row>
        <row r="5627">
          <cell r="B5627" t="str">
            <v>D</v>
          </cell>
          <cell r="C5627" t="str">
            <v>Medicaid Only 21+</v>
          </cell>
          <cell r="K5627">
            <v>6170.9602150537603</v>
          </cell>
          <cell r="M5627">
            <v>1</v>
          </cell>
        </row>
        <row r="5628">
          <cell r="B5628" t="str">
            <v>D</v>
          </cell>
          <cell r="C5628" t="str">
            <v>Medicaid Only 21+</v>
          </cell>
          <cell r="K5628">
            <v>58.161290322580598</v>
          </cell>
          <cell r="M5628">
            <v>1</v>
          </cell>
        </row>
        <row r="5629">
          <cell r="B5629" t="str">
            <v>D</v>
          </cell>
          <cell r="C5629" t="str">
            <v>Medicaid Only 21+</v>
          </cell>
          <cell r="K5629">
            <v>7336.5225806451599</v>
          </cell>
          <cell r="M5629">
            <v>1</v>
          </cell>
        </row>
        <row r="5630">
          <cell r="B5630" t="str">
            <v>D</v>
          </cell>
          <cell r="C5630" t="str">
            <v>Medicaid Only 21+</v>
          </cell>
          <cell r="K5630">
            <v>179</v>
          </cell>
          <cell r="M5630">
            <v>1</v>
          </cell>
        </row>
        <row r="5631">
          <cell r="B5631" t="str">
            <v>D</v>
          </cell>
          <cell r="C5631" t="str">
            <v>Medicaid Only 21+</v>
          </cell>
          <cell r="K5631">
            <v>1</v>
          </cell>
          <cell r="M5631">
            <v>1</v>
          </cell>
        </row>
        <row r="5632">
          <cell r="B5632" t="str">
            <v>D</v>
          </cell>
          <cell r="C5632" t="str">
            <v>Medicaid Only 21+</v>
          </cell>
          <cell r="K5632">
            <v>125.866666666667</v>
          </cell>
          <cell r="M5632">
            <v>1</v>
          </cell>
        </row>
        <row r="5633">
          <cell r="B5633" t="str">
            <v>D</v>
          </cell>
          <cell r="C5633" t="str">
            <v>Medicaid Only 21+</v>
          </cell>
          <cell r="K5633">
            <v>5258.7365591397802</v>
          </cell>
          <cell r="M5633">
            <v>1</v>
          </cell>
        </row>
        <row r="5634">
          <cell r="B5634" t="str">
            <v>D</v>
          </cell>
          <cell r="C5634" t="str">
            <v>Medicaid Only 21+</v>
          </cell>
          <cell r="K5634">
            <v>666</v>
          </cell>
          <cell r="M5634">
            <v>1</v>
          </cell>
        </row>
        <row r="5635">
          <cell r="B5635" t="str">
            <v>D</v>
          </cell>
          <cell r="C5635" t="str">
            <v>Medicaid Only 21+</v>
          </cell>
          <cell r="K5635">
            <v>29</v>
          </cell>
          <cell r="M5635">
            <v>1</v>
          </cell>
        </row>
        <row r="5636">
          <cell r="B5636" t="str">
            <v>D</v>
          </cell>
          <cell r="C5636" t="str">
            <v>Medicaid Only 21+</v>
          </cell>
          <cell r="K5636">
            <v>181</v>
          </cell>
          <cell r="M5636">
            <v>1</v>
          </cell>
        </row>
        <row r="5637">
          <cell r="B5637" t="str">
            <v>D</v>
          </cell>
          <cell r="C5637" t="str">
            <v>Medicaid Only 21+</v>
          </cell>
          <cell r="K5637">
            <v>809.74193548387098</v>
          </cell>
          <cell r="M5637">
            <v>1</v>
          </cell>
        </row>
        <row r="5638">
          <cell r="B5638" t="str">
            <v>D</v>
          </cell>
          <cell r="C5638" t="str">
            <v>Medicaid Only 21+</v>
          </cell>
          <cell r="K5638">
            <v>50</v>
          </cell>
          <cell r="M5638">
            <v>1</v>
          </cell>
        </row>
        <row r="5639">
          <cell r="B5639" t="str">
            <v>D</v>
          </cell>
          <cell r="C5639" t="str">
            <v>Medicaid Only 21+</v>
          </cell>
          <cell r="K5639">
            <v>5</v>
          </cell>
          <cell r="M5639">
            <v>1</v>
          </cell>
        </row>
        <row r="5640">
          <cell r="B5640" t="str">
            <v>D</v>
          </cell>
          <cell r="C5640" t="str">
            <v>Medicaid Only 21+</v>
          </cell>
          <cell r="K5640">
            <v>80</v>
          </cell>
          <cell r="M5640">
            <v>1</v>
          </cell>
        </row>
        <row r="5641">
          <cell r="B5641" t="str">
            <v>D</v>
          </cell>
          <cell r="C5641" t="str">
            <v>Medicaid Only 21+</v>
          </cell>
          <cell r="K5641">
            <v>213</v>
          </cell>
          <cell r="M5641">
            <v>1</v>
          </cell>
        </row>
        <row r="5642">
          <cell r="B5642" t="str">
            <v>D</v>
          </cell>
          <cell r="C5642" t="str">
            <v>Medicaid Only 21+</v>
          </cell>
          <cell r="K5642">
            <v>4</v>
          </cell>
          <cell r="M5642">
            <v>1</v>
          </cell>
        </row>
        <row r="5643">
          <cell r="B5643" t="str">
            <v>D</v>
          </cell>
          <cell r="C5643" t="str">
            <v>Medicaid Only 21+</v>
          </cell>
          <cell r="K5643">
            <v>1155.1634408602099</v>
          </cell>
          <cell r="M5643">
            <v>1</v>
          </cell>
        </row>
        <row r="5644">
          <cell r="B5644" t="str">
            <v>D</v>
          </cell>
          <cell r="C5644" t="str">
            <v>Medicaid Only 21+</v>
          </cell>
          <cell r="K5644">
            <v>4</v>
          </cell>
          <cell r="M5644">
            <v>1</v>
          </cell>
        </row>
        <row r="5645">
          <cell r="B5645" t="str">
            <v>D</v>
          </cell>
          <cell r="C5645" t="str">
            <v>Medicaid Only 21+</v>
          </cell>
          <cell r="K5645">
            <v>198.806451612903</v>
          </cell>
          <cell r="M5645">
            <v>1</v>
          </cell>
        </row>
        <row r="5646">
          <cell r="B5646" t="str">
            <v>D</v>
          </cell>
          <cell r="C5646" t="str">
            <v>Medicaid Only 21+</v>
          </cell>
          <cell r="K5646">
            <v>4</v>
          </cell>
          <cell r="M5646">
            <v>1</v>
          </cell>
        </row>
        <row r="5647">
          <cell r="B5647" t="str">
            <v>D</v>
          </cell>
          <cell r="C5647" t="str">
            <v>Medicaid Only 21+</v>
          </cell>
          <cell r="K5647">
            <v>107</v>
          </cell>
          <cell r="M5647">
            <v>1</v>
          </cell>
        </row>
        <row r="5648">
          <cell r="B5648" t="str">
            <v>D</v>
          </cell>
          <cell r="C5648" t="str">
            <v>Medicaid Only 21+</v>
          </cell>
          <cell r="K5648">
            <v>4106.3365591397896</v>
          </cell>
          <cell r="M5648">
            <v>1</v>
          </cell>
        </row>
        <row r="5649">
          <cell r="B5649" t="str">
            <v>D</v>
          </cell>
          <cell r="C5649" t="str">
            <v>Medicaid Only 21+</v>
          </cell>
          <cell r="K5649">
            <v>27</v>
          </cell>
          <cell r="M5649">
            <v>1</v>
          </cell>
        </row>
        <row r="5650">
          <cell r="B5650" t="str">
            <v>D</v>
          </cell>
          <cell r="C5650" t="str">
            <v>Medicaid Only 21+</v>
          </cell>
          <cell r="K5650">
            <v>2723</v>
          </cell>
          <cell r="M5650">
            <v>1</v>
          </cell>
        </row>
        <row r="5651">
          <cell r="B5651" t="str">
            <v>D</v>
          </cell>
          <cell r="C5651" t="str">
            <v>Medicaid Only 21+</v>
          </cell>
          <cell r="K5651">
            <v>45</v>
          </cell>
          <cell r="M5651">
            <v>1</v>
          </cell>
        </row>
        <row r="5652">
          <cell r="B5652" t="str">
            <v>D</v>
          </cell>
          <cell r="C5652" t="str">
            <v>Medicaid Only 21+</v>
          </cell>
          <cell r="K5652">
            <v>41</v>
          </cell>
          <cell r="M5652">
            <v>1</v>
          </cell>
        </row>
        <row r="5653">
          <cell r="B5653" t="str">
            <v>D</v>
          </cell>
          <cell r="C5653" t="str">
            <v>Medicaid Only 21+</v>
          </cell>
          <cell r="K5653">
            <v>3</v>
          </cell>
          <cell r="M5653">
            <v>1</v>
          </cell>
        </row>
        <row r="5654">
          <cell r="B5654" t="str">
            <v>D</v>
          </cell>
          <cell r="C5654" t="str">
            <v>Medicaid Only 21+</v>
          </cell>
          <cell r="K5654">
            <v>3</v>
          </cell>
          <cell r="M5654">
            <v>1</v>
          </cell>
        </row>
        <row r="5655">
          <cell r="B5655" t="str">
            <v>D</v>
          </cell>
          <cell r="C5655" t="str">
            <v>Medicaid Only 21+</v>
          </cell>
          <cell r="K5655">
            <v>13</v>
          </cell>
          <cell r="M5655">
            <v>1</v>
          </cell>
        </row>
        <row r="5656">
          <cell r="B5656" t="str">
            <v>D</v>
          </cell>
          <cell r="C5656" t="str">
            <v>Medicaid Only 21+</v>
          </cell>
          <cell r="K5656">
            <v>6</v>
          </cell>
          <cell r="M5656">
            <v>1</v>
          </cell>
        </row>
        <row r="5657">
          <cell r="B5657" t="str">
            <v>D</v>
          </cell>
          <cell r="C5657" t="str">
            <v>Medicaid Only 21+</v>
          </cell>
          <cell r="K5657">
            <v>45</v>
          </cell>
          <cell r="M5657">
            <v>1</v>
          </cell>
        </row>
        <row r="5658">
          <cell r="B5658" t="str">
            <v>D</v>
          </cell>
          <cell r="C5658" t="str">
            <v>Medicaid Only 21+</v>
          </cell>
          <cell r="K5658">
            <v>2</v>
          </cell>
          <cell r="M5658">
            <v>1</v>
          </cell>
        </row>
        <row r="5659">
          <cell r="B5659" t="str">
            <v>D</v>
          </cell>
          <cell r="C5659" t="str">
            <v>Medicaid Only 21+</v>
          </cell>
          <cell r="K5659">
            <v>6</v>
          </cell>
          <cell r="M5659">
            <v>1</v>
          </cell>
        </row>
        <row r="5660">
          <cell r="B5660" t="str">
            <v>D</v>
          </cell>
          <cell r="C5660" t="str">
            <v>Medicaid Only 21+</v>
          </cell>
          <cell r="K5660">
            <v>55</v>
          </cell>
          <cell r="M5660">
            <v>1</v>
          </cell>
        </row>
        <row r="5661">
          <cell r="B5661" t="str">
            <v>D</v>
          </cell>
          <cell r="C5661" t="str">
            <v>Medicaid Only 21+</v>
          </cell>
          <cell r="K5661">
            <v>1</v>
          </cell>
          <cell r="M5661">
            <v>1</v>
          </cell>
        </row>
        <row r="5662">
          <cell r="B5662" t="str">
            <v>D</v>
          </cell>
          <cell r="C5662" t="str">
            <v>Dual Eligible 21+</v>
          </cell>
          <cell r="K5662">
            <v>854.93548387096803</v>
          </cell>
          <cell r="M5662">
            <v>1</v>
          </cell>
        </row>
        <row r="5663">
          <cell r="B5663" t="str">
            <v>D</v>
          </cell>
          <cell r="C5663" t="str">
            <v>Dual Eligible 21+</v>
          </cell>
          <cell r="K5663">
            <v>11047.5290322581</v>
          </cell>
          <cell r="M5663">
            <v>1</v>
          </cell>
        </row>
        <row r="5664">
          <cell r="B5664" t="str">
            <v>D</v>
          </cell>
          <cell r="C5664" t="str">
            <v>Dual Eligible 21+</v>
          </cell>
          <cell r="K5664">
            <v>12</v>
          </cell>
          <cell r="M5664">
            <v>1</v>
          </cell>
        </row>
        <row r="5665">
          <cell r="B5665" t="str">
            <v>D</v>
          </cell>
          <cell r="C5665" t="str">
            <v>Dual Eligible 21+</v>
          </cell>
          <cell r="K5665">
            <v>390.70967741935499</v>
          </cell>
          <cell r="M5665">
            <v>1</v>
          </cell>
        </row>
        <row r="5666">
          <cell r="B5666" t="str">
            <v>D</v>
          </cell>
          <cell r="C5666" t="str">
            <v>Dual Eligible 21+</v>
          </cell>
          <cell r="K5666">
            <v>7207.8107526881704</v>
          </cell>
          <cell r="M5666">
            <v>1</v>
          </cell>
        </row>
        <row r="5667">
          <cell r="B5667" t="str">
            <v>D</v>
          </cell>
          <cell r="C5667" t="str">
            <v>Dual Eligible 21+</v>
          </cell>
          <cell r="K5667">
            <v>1921</v>
          </cell>
          <cell r="M5667">
            <v>1</v>
          </cell>
        </row>
        <row r="5668">
          <cell r="B5668" t="str">
            <v>D</v>
          </cell>
          <cell r="C5668" t="str">
            <v>Dual Eligible 21+</v>
          </cell>
          <cell r="K5668">
            <v>89</v>
          </cell>
          <cell r="M5668">
            <v>1</v>
          </cell>
        </row>
        <row r="5669">
          <cell r="B5669" t="str">
            <v>D</v>
          </cell>
          <cell r="C5669" t="str">
            <v>Dual Eligible 21+</v>
          </cell>
          <cell r="K5669">
            <v>350.96666666666698</v>
          </cell>
          <cell r="M5669">
            <v>1</v>
          </cell>
        </row>
        <row r="5670">
          <cell r="B5670" t="str">
            <v>D</v>
          </cell>
          <cell r="C5670" t="str">
            <v>Dual Eligible 21+</v>
          </cell>
          <cell r="K5670">
            <v>15983.0064516129</v>
          </cell>
          <cell r="M5670">
            <v>1</v>
          </cell>
        </row>
        <row r="5671">
          <cell r="B5671" t="str">
            <v>D</v>
          </cell>
          <cell r="C5671" t="str">
            <v>Dual Eligible 21+</v>
          </cell>
          <cell r="K5671">
            <v>7258.7354838709698</v>
          </cell>
          <cell r="M5671">
            <v>1</v>
          </cell>
        </row>
        <row r="5672">
          <cell r="B5672" t="str">
            <v>D</v>
          </cell>
          <cell r="C5672" t="str">
            <v>Dual Eligible 21+</v>
          </cell>
          <cell r="K5672">
            <v>37</v>
          </cell>
          <cell r="M5672">
            <v>1</v>
          </cell>
        </row>
        <row r="5673">
          <cell r="B5673" t="str">
            <v>D</v>
          </cell>
          <cell r="C5673" t="str">
            <v>Dual Eligible 21+</v>
          </cell>
          <cell r="K5673">
            <v>193</v>
          </cell>
          <cell r="M5673">
            <v>1</v>
          </cell>
        </row>
        <row r="5674">
          <cell r="B5674" t="str">
            <v>D</v>
          </cell>
          <cell r="C5674" t="str">
            <v>Dual Eligible 21+</v>
          </cell>
          <cell r="K5674">
            <v>10118.3139784946</v>
          </cell>
          <cell r="M5674">
            <v>1</v>
          </cell>
        </row>
        <row r="5675">
          <cell r="B5675" t="str">
            <v>D</v>
          </cell>
          <cell r="C5675" t="str">
            <v>Dual Eligible 21+</v>
          </cell>
          <cell r="K5675">
            <v>3857.44408602151</v>
          </cell>
          <cell r="M5675">
            <v>1</v>
          </cell>
        </row>
        <row r="5676">
          <cell r="B5676" t="str">
            <v>D</v>
          </cell>
          <cell r="C5676" t="str">
            <v>Dual Eligible 21+</v>
          </cell>
          <cell r="K5676">
            <v>69</v>
          </cell>
          <cell r="M5676">
            <v>1</v>
          </cell>
        </row>
        <row r="5677">
          <cell r="B5677" t="str">
            <v>D</v>
          </cell>
          <cell r="C5677" t="str">
            <v>Dual Eligible 21+</v>
          </cell>
          <cell r="K5677">
            <v>73</v>
          </cell>
          <cell r="M5677">
            <v>1</v>
          </cell>
        </row>
        <row r="5678">
          <cell r="B5678" t="str">
            <v>D</v>
          </cell>
          <cell r="C5678" t="str">
            <v>Dual Eligible 21+</v>
          </cell>
          <cell r="K5678">
            <v>121.27204301075299</v>
          </cell>
          <cell r="M5678">
            <v>1</v>
          </cell>
        </row>
        <row r="5679">
          <cell r="B5679" t="str">
            <v>D</v>
          </cell>
          <cell r="C5679" t="str">
            <v>Dual Eligible 21+</v>
          </cell>
          <cell r="K5679">
            <v>1.5</v>
          </cell>
          <cell r="M5679">
            <v>1</v>
          </cell>
        </row>
        <row r="5680">
          <cell r="B5680" t="str">
            <v>D</v>
          </cell>
          <cell r="C5680" t="str">
            <v>Dual Eligible 21+</v>
          </cell>
          <cell r="K5680">
            <v>117.322580645161</v>
          </cell>
          <cell r="M5680">
            <v>1</v>
          </cell>
        </row>
        <row r="5681">
          <cell r="B5681" t="str">
            <v>D</v>
          </cell>
          <cell r="C5681" t="str">
            <v>Dual Eligible 21+</v>
          </cell>
          <cell r="K5681">
            <v>3</v>
          </cell>
          <cell r="M5681">
            <v>1</v>
          </cell>
        </row>
        <row r="5682">
          <cell r="B5682" t="str">
            <v>D</v>
          </cell>
          <cell r="C5682" t="str">
            <v>Dual Eligible 21+</v>
          </cell>
          <cell r="K5682">
            <v>2</v>
          </cell>
          <cell r="M5682">
            <v>1</v>
          </cell>
        </row>
        <row r="5683">
          <cell r="B5683" t="str">
            <v>D</v>
          </cell>
          <cell r="C5683" t="str">
            <v>Dual Eligible 21+</v>
          </cell>
          <cell r="K5683">
            <v>3</v>
          </cell>
          <cell r="M5683">
            <v>1</v>
          </cell>
        </row>
        <row r="5684">
          <cell r="B5684" t="str">
            <v>D</v>
          </cell>
          <cell r="C5684" t="str">
            <v>Dual Eligible 21+</v>
          </cell>
          <cell r="K5684">
            <v>208.934408602151</v>
          </cell>
          <cell r="M5684">
            <v>1</v>
          </cell>
        </row>
        <row r="5685">
          <cell r="B5685" t="str">
            <v>D</v>
          </cell>
          <cell r="C5685" t="str">
            <v>Dual Eligible 21+</v>
          </cell>
          <cell r="K5685">
            <v>532.32043010752705</v>
          </cell>
          <cell r="M5685">
            <v>1</v>
          </cell>
        </row>
        <row r="5686">
          <cell r="B5686" t="str">
            <v>D</v>
          </cell>
          <cell r="C5686" t="str">
            <v>Dual Eligible 21+</v>
          </cell>
          <cell r="K5686">
            <v>9</v>
          </cell>
          <cell r="M5686">
            <v>1</v>
          </cell>
        </row>
        <row r="5687">
          <cell r="B5687" t="str">
            <v>D</v>
          </cell>
          <cell r="C5687" t="str">
            <v>Dual Eligible 21+</v>
          </cell>
          <cell r="K5687">
            <v>20</v>
          </cell>
          <cell r="M5687">
            <v>1</v>
          </cell>
        </row>
        <row r="5688">
          <cell r="B5688" t="str">
            <v>D</v>
          </cell>
          <cell r="C5688" t="str">
            <v>Dual Eligible 21+</v>
          </cell>
          <cell r="K5688">
            <v>527</v>
          </cell>
          <cell r="M5688">
            <v>1</v>
          </cell>
        </row>
        <row r="5689">
          <cell r="B5689" t="str">
            <v>D</v>
          </cell>
          <cell r="C5689" t="str">
            <v>Dual Eligible 21+</v>
          </cell>
          <cell r="K5689">
            <v>728</v>
          </cell>
          <cell r="M5689">
            <v>1</v>
          </cell>
        </row>
        <row r="5690">
          <cell r="B5690" t="str">
            <v>D</v>
          </cell>
          <cell r="C5690" t="str">
            <v>Dual Eligible 21+</v>
          </cell>
          <cell r="K5690">
            <v>38</v>
          </cell>
          <cell r="M5690">
            <v>1</v>
          </cell>
        </row>
        <row r="5691">
          <cell r="B5691" t="str">
            <v>D</v>
          </cell>
          <cell r="C5691" t="str">
            <v>Dual Eligible 21+</v>
          </cell>
          <cell r="K5691">
            <v>24</v>
          </cell>
          <cell r="M5691">
            <v>1</v>
          </cell>
        </row>
        <row r="5692">
          <cell r="B5692" t="str">
            <v>D</v>
          </cell>
          <cell r="C5692" t="str">
            <v>Dual Eligible 21+</v>
          </cell>
          <cell r="K5692">
            <v>1847.6419354838699</v>
          </cell>
          <cell r="M5692">
            <v>1</v>
          </cell>
        </row>
        <row r="5693">
          <cell r="B5693" t="str">
            <v>D</v>
          </cell>
          <cell r="C5693" t="str">
            <v>Dual Eligible 21+</v>
          </cell>
          <cell r="K5693">
            <v>1320.2053763440899</v>
          </cell>
          <cell r="M5693">
            <v>1</v>
          </cell>
        </row>
        <row r="5694">
          <cell r="B5694" t="str">
            <v>D</v>
          </cell>
          <cell r="C5694" t="str">
            <v>Dual Eligible 21+</v>
          </cell>
          <cell r="K5694">
            <v>11</v>
          </cell>
          <cell r="M5694">
            <v>1</v>
          </cell>
        </row>
        <row r="5695">
          <cell r="B5695" t="str">
            <v>D</v>
          </cell>
          <cell r="C5695" t="str">
            <v>Dual Eligible 21+</v>
          </cell>
          <cell r="K5695">
            <v>29</v>
          </cell>
          <cell r="M5695">
            <v>1</v>
          </cell>
        </row>
        <row r="5696">
          <cell r="B5696" t="str">
            <v>D</v>
          </cell>
          <cell r="C5696" t="str">
            <v>Dual Eligible 21+</v>
          </cell>
          <cell r="K5696">
            <v>541</v>
          </cell>
          <cell r="M5696">
            <v>1</v>
          </cell>
        </row>
        <row r="5697">
          <cell r="B5697" t="str">
            <v>D</v>
          </cell>
          <cell r="C5697" t="str">
            <v>Dual Eligible 21+</v>
          </cell>
          <cell r="K5697">
            <v>3636.06344086022</v>
          </cell>
          <cell r="M5697">
            <v>1</v>
          </cell>
        </row>
        <row r="5698">
          <cell r="B5698" t="str">
            <v>D</v>
          </cell>
          <cell r="C5698" t="str">
            <v>Dual Eligible 21+</v>
          </cell>
          <cell r="K5698">
            <v>32</v>
          </cell>
          <cell r="M5698">
            <v>1</v>
          </cell>
        </row>
        <row r="5699">
          <cell r="B5699" t="str">
            <v>D</v>
          </cell>
          <cell r="C5699" t="str">
            <v>Dual Eligible 21+</v>
          </cell>
          <cell r="K5699">
            <v>14</v>
          </cell>
          <cell r="M5699">
            <v>1</v>
          </cell>
        </row>
        <row r="5700">
          <cell r="B5700" t="str">
            <v>D</v>
          </cell>
          <cell r="C5700" t="str">
            <v>Dual Eligible 21+</v>
          </cell>
          <cell r="K5700">
            <v>2</v>
          </cell>
          <cell r="M5700">
            <v>1</v>
          </cell>
        </row>
        <row r="5701">
          <cell r="B5701" t="str">
            <v>D</v>
          </cell>
          <cell r="C5701" t="str">
            <v>Dual Eligible 21+</v>
          </cell>
          <cell r="K5701">
            <v>11</v>
          </cell>
          <cell r="M5701">
            <v>1</v>
          </cell>
        </row>
        <row r="5702">
          <cell r="B5702" t="str">
            <v>D</v>
          </cell>
          <cell r="C5702" t="str">
            <v>Dual Eligible 21+</v>
          </cell>
          <cell r="K5702">
            <v>1</v>
          </cell>
          <cell r="M5702">
            <v>1</v>
          </cell>
        </row>
        <row r="5703">
          <cell r="B5703" t="str">
            <v>D</v>
          </cell>
          <cell r="C5703" t="str">
            <v>Dual Eligible 21+</v>
          </cell>
          <cell r="K5703">
            <v>2858.6118279569901</v>
          </cell>
          <cell r="M5703">
            <v>1</v>
          </cell>
        </row>
        <row r="5704">
          <cell r="B5704" t="str">
            <v>D</v>
          </cell>
          <cell r="C5704" t="str">
            <v>Dual Eligible 21+</v>
          </cell>
          <cell r="K5704">
            <v>49</v>
          </cell>
          <cell r="M5704">
            <v>1</v>
          </cell>
        </row>
        <row r="5705">
          <cell r="B5705" t="str">
            <v>D</v>
          </cell>
          <cell r="C5705" t="str">
            <v>Dual Eligible 21+</v>
          </cell>
          <cell r="K5705">
            <v>32</v>
          </cell>
          <cell r="M5705">
            <v>1</v>
          </cell>
        </row>
        <row r="5706">
          <cell r="B5706" t="str">
            <v>D</v>
          </cell>
          <cell r="C5706" t="str">
            <v>Dual Eligible 21+</v>
          </cell>
          <cell r="K5706">
            <v>2002.96774193548</v>
          </cell>
          <cell r="M5706">
            <v>1</v>
          </cell>
        </row>
        <row r="5707">
          <cell r="B5707" t="str">
            <v>D</v>
          </cell>
          <cell r="C5707" t="str">
            <v>Dual Eligible 21+</v>
          </cell>
          <cell r="K5707">
            <v>61</v>
          </cell>
          <cell r="M5707">
            <v>1</v>
          </cell>
        </row>
        <row r="5708">
          <cell r="B5708" t="str">
            <v>D</v>
          </cell>
          <cell r="C5708" t="str">
            <v>Dual Eligible 21+</v>
          </cell>
          <cell r="K5708">
            <v>15</v>
          </cell>
          <cell r="M5708">
            <v>1</v>
          </cell>
        </row>
        <row r="5709">
          <cell r="B5709" t="str">
            <v>D</v>
          </cell>
          <cell r="C5709" t="str">
            <v>Dual Eligible 21+</v>
          </cell>
          <cell r="K5709">
            <v>3</v>
          </cell>
          <cell r="M5709">
            <v>1</v>
          </cell>
        </row>
        <row r="5710">
          <cell r="B5710" t="str">
            <v>D</v>
          </cell>
          <cell r="C5710" t="str">
            <v>Dual Eligible 21+</v>
          </cell>
          <cell r="K5710">
            <v>14</v>
          </cell>
          <cell r="M5710">
            <v>1</v>
          </cell>
        </row>
        <row r="5711">
          <cell r="B5711" t="str">
            <v>D</v>
          </cell>
          <cell r="C5711" t="str">
            <v>Dual Eligible 21+</v>
          </cell>
          <cell r="K5711">
            <v>209</v>
          </cell>
          <cell r="M5711">
            <v>1</v>
          </cell>
        </row>
        <row r="5712">
          <cell r="B5712" t="str">
            <v>D</v>
          </cell>
          <cell r="C5712" t="str">
            <v>Dual Eligible 21+</v>
          </cell>
          <cell r="K5712">
            <v>40</v>
          </cell>
          <cell r="M5712">
            <v>1</v>
          </cell>
        </row>
        <row r="5713">
          <cell r="B5713" t="str">
            <v>D</v>
          </cell>
          <cell r="C5713" t="str">
            <v>Dual Eligible 21+</v>
          </cell>
          <cell r="K5713">
            <v>291</v>
          </cell>
          <cell r="M5713">
            <v>1</v>
          </cell>
        </row>
        <row r="5714">
          <cell r="B5714" t="str">
            <v>D</v>
          </cell>
          <cell r="C5714" t="str">
            <v>Dual Eligible 21+</v>
          </cell>
          <cell r="K5714">
            <v>2</v>
          </cell>
          <cell r="M5714">
            <v>1</v>
          </cell>
        </row>
        <row r="5715">
          <cell r="B5715" t="str">
            <v>D</v>
          </cell>
          <cell r="C5715" t="str">
            <v>Dual Eligible 21+</v>
          </cell>
          <cell r="K5715">
            <v>18</v>
          </cell>
          <cell r="M5715">
            <v>1</v>
          </cell>
        </row>
        <row r="5716">
          <cell r="B5716" t="str">
            <v>D</v>
          </cell>
          <cell r="C5716" t="str">
            <v>Dual Eligible 21+</v>
          </cell>
          <cell r="K5716">
            <v>12</v>
          </cell>
          <cell r="M5716">
            <v>1</v>
          </cell>
        </row>
        <row r="5717">
          <cell r="B5717" t="str">
            <v>D</v>
          </cell>
          <cell r="C5717" t="str">
            <v>Dual Eligible 21+</v>
          </cell>
          <cell r="K5717">
            <v>44</v>
          </cell>
          <cell r="M5717">
            <v>1</v>
          </cell>
        </row>
        <row r="5718">
          <cell r="B5718" t="str">
            <v>D</v>
          </cell>
          <cell r="C5718" t="str">
            <v>Dual Eligible 21+</v>
          </cell>
          <cell r="K5718">
            <v>9</v>
          </cell>
          <cell r="M5718">
            <v>1</v>
          </cell>
        </row>
        <row r="5719">
          <cell r="B5719" t="str">
            <v>D</v>
          </cell>
          <cell r="C5719" t="str">
            <v>Dual Eligible 21+</v>
          </cell>
          <cell r="K5719">
            <v>12</v>
          </cell>
          <cell r="M5719">
            <v>1</v>
          </cell>
        </row>
        <row r="5720">
          <cell r="B5720" t="str">
            <v>D</v>
          </cell>
          <cell r="C5720" t="str">
            <v>Medically Needy 0-20</v>
          </cell>
          <cell r="K5720">
            <v>7544.7139784946203</v>
          </cell>
          <cell r="M5720">
            <v>1</v>
          </cell>
        </row>
        <row r="5721">
          <cell r="B5721" t="str">
            <v>D</v>
          </cell>
          <cell r="C5721" t="str">
            <v>Medically Needy 0-20</v>
          </cell>
          <cell r="K5721">
            <v>19.404301075268801</v>
          </cell>
          <cell r="M5721">
            <v>1</v>
          </cell>
        </row>
        <row r="5722">
          <cell r="B5722" t="str">
            <v>D</v>
          </cell>
          <cell r="C5722" t="str">
            <v>Medically Needy 0-20</v>
          </cell>
          <cell r="K5722">
            <v>388.41505376344099</v>
          </cell>
          <cell r="M5722">
            <v>1</v>
          </cell>
        </row>
        <row r="5723">
          <cell r="B5723" t="str">
            <v>D</v>
          </cell>
          <cell r="C5723" t="str">
            <v>Medically Needy 0-20</v>
          </cell>
          <cell r="K5723">
            <v>2</v>
          </cell>
          <cell r="M5723">
            <v>1</v>
          </cell>
        </row>
        <row r="5724">
          <cell r="B5724" t="str">
            <v>D</v>
          </cell>
          <cell r="C5724" t="str">
            <v>Medically Needy 0-20</v>
          </cell>
          <cell r="K5724">
            <v>2</v>
          </cell>
          <cell r="M5724">
            <v>1</v>
          </cell>
        </row>
        <row r="5725">
          <cell r="B5725" t="str">
            <v>D</v>
          </cell>
          <cell r="C5725" t="str">
            <v>Medically Needy 0-20</v>
          </cell>
          <cell r="K5725">
            <v>3.8666666666666698</v>
          </cell>
          <cell r="M5725">
            <v>1</v>
          </cell>
        </row>
        <row r="5726">
          <cell r="B5726" t="str">
            <v>D</v>
          </cell>
          <cell r="C5726" t="str">
            <v>Medically Needy 21+</v>
          </cell>
          <cell r="K5726">
            <v>31969.2043010753</v>
          </cell>
          <cell r="M5726">
            <v>1</v>
          </cell>
        </row>
        <row r="5727">
          <cell r="B5727" t="str">
            <v>D</v>
          </cell>
          <cell r="C5727" t="str">
            <v>Medically Needy 21+</v>
          </cell>
          <cell r="K5727">
            <v>254.287096774194</v>
          </cell>
          <cell r="M5727">
            <v>1</v>
          </cell>
        </row>
        <row r="5728">
          <cell r="B5728" t="str">
            <v>D</v>
          </cell>
          <cell r="C5728" t="str">
            <v>Medically Needy 21+</v>
          </cell>
          <cell r="K5728">
            <v>3566.8408602150498</v>
          </cell>
          <cell r="M5728">
            <v>1</v>
          </cell>
        </row>
        <row r="5729">
          <cell r="B5729" t="str">
            <v>D</v>
          </cell>
          <cell r="C5729" t="str">
            <v>Medically Needy 21+</v>
          </cell>
          <cell r="K5729">
            <v>44</v>
          </cell>
          <cell r="M5729">
            <v>1</v>
          </cell>
        </row>
        <row r="5730">
          <cell r="B5730" t="str">
            <v>D</v>
          </cell>
          <cell r="C5730" t="str">
            <v>Medically Needy 21+</v>
          </cell>
          <cell r="K5730">
            <v>119.193548387097</v>
          </cell>
          <cell r="M5730">
            <v>1</v>
          </cell>
        </row>
        <row r="5731">
          <cell r="B5731" t="str">
            <v>D</v>
          </cell>
          <cell r="C5731" t="str">
            <v>Medically Needy 21+</v>
          </cell>
          <cell r="K5731">
            <v>9</v>
          </cell>
          <cell r="M5731">
            <v>1</v>
          </cell>
        </row>
        <row r="5732">
          <cell r="B5732" t="str">
            <v>D</v>
          </cell>
          <cell r="C5732" t="str">
            <v>Medically Needy 21+</v>
          </cell>
          <cell r="K5732">
            <v>48.802150537634397</v>
          </cell>
          <cell r="M5732">
            <v>1</v>
          </cell>
        </row>
        <row r="5733">
          <cell r="B5733" t="str">
            <v>D</v>
          </cell>
          <cell r="C5733" t="str">
            <v>Medically Needy 21+</v>
          </cell>
          <cell r="K5733">
            <v>1</v>
          </cell>
          <cell r="M5733">
            <v>1</v>
          </cell>
        </row>
        <row r="5734">
          <cell r="B5734" t="str">
            <v>D</v>
          </cell>
          <cell r="C5734" t="str">
            <v>Medically Needy 21+</v>
          </cell>
          <cell r="K5734">
            <v>8.32258064516129</v>
          </cell>
          <cell r="M5734">
            <v>1</v>
          </cell>
        </row>
        <row r="5735">
          <cell r="B5735" t="str">
            <v>E</v>
          </cell>
          <cell r="C5735" t="str">
            <v>Medicaid Only/Dual Eligible 0-20</v>
          </cell>
          <cell r="K5735">
            <v>1031412.54193548</v>
          </cell>
          <cell r="M5735">
            <v>1</v>
          </cell>
        </row>
        <row r="5736">
          <cell r="B5736" t="str">
            <v>E</v>
          </cell>
          <cell r="C5736" t="str">
            <v>Medicaid Only/Dual Eligible 0-20</v>
          </cell>
          <cell r="K5736">
            <v>4</v>
          </cell>
          <cell r="M5736">
            <v>1</v>
          </cell>
        </row>
        <row r="5737">
          <cell r="B5737" t="str">
            <v>E</v>
          </cell>
          <cell r="C5737" t="str">
            <v>Medicaid Only/Dual Eligible 0-20</v>
          </cell>
          <cell r="K5737">
            <v>667.80645161290295</v>
          </cell>
          <cell r="M5737">
            <v>1</v>
          </cell>
        </row>
        <row r="5738">
          <cell r="B5738" t="str">
            <v>E</v>
          </cell>
          <cell r="C5738" t="str">
            <v>Medicaid Only/Dual Eligible 0-20</v>
          </cell>
          <cell r="K5738">
            <v>5</v>
          </cell>
          <cell r="M5738">
            <v>1</v>
          </cell>
        </row>
        <row r="5739">
          <cell r="B5739" t="str">
            <v>E</v>
          </cell>
          <cell r="C5739" t="str">
            <v>Medicaid Only/Dual Eligible 0-20</v>
          </cell>
          <cell r="K5739">
            <v>56495.746236559098</v>
          </cell>
          <cell r="M5739">
            <v>1</v>
          </cell>
        </row>
        <row r="5740">
          <cell r="B5740" t="str">
            <v>E</v>
          </cell>
          <cell r="C5740" t="str">
            <v>Medicaid Only/Dual Eligible 0-20</v>
          </cell>
          <cell r="K5740">
            <v>117</v>
          </cell>
          <cell r="M5740">
            <v>1</v>
          </cell>
        </row>
        <row r="5741">
          <cell r="B5741" t="str">
            <v>E</v>
          </cell>
          <cell r="C5741" t="str">
            <v>Medicaid Only/Dual Eligible 0-20</v>
          </cell>
          <cell r="K5741">
            <v>2920.64086021505</v>
          </cell>
          <cell r="M5741">
            <v>1</v>
          </cell>
        </row>
        <row r="5742">
          <cell r="B5742" t="str">
            <v>E</v>
          </cell>
          <cell r="C5742" t="str">
            <v>Medicaid Only/Dual Eligible 0-20</v>
          </cell>
          <cell r="K5742">
            <v>8</v>
          </cell>
          <cell r="M5742">
            <v>1</v>
          </cell>
        </row>
        <row r="5743">
          <cell r="B5743" t="str">
            <v>E</v>
          </cell>
          <cell r="C5743" t="str">
            <v>Medicaid Only/Dual Eligible 0-20</v>
          </cell>
          <cell r="K5743">
            <v>640.90430107526902</v>
          </cell>
          <cell r="M5743">
            <v>1</v>
          </cell>
        </row>
        <row r="5744">
          <cell r="B5744" t="str">
            <v>E</v>
          </cell>
          <cell r="C5744" t="str">
            <v>Medicaid Only/Dual Eligible 0-20</v>
          </cell>
          <cell r="K5744">
            <v>7</v>
          </cell>
          <cell r="M5744">
            <v>1</v>
          </cell>
        </row>
        <row r="5745">
          <cell r="B5745" t="str">
            <v>E</v>
          </cell>
          <cell r="C5745" t="str">
            <v>Medicaid Only/Dual Eligible 0-20</v>
          </cell>
          <cell r="K5745">
            <v>1772.9172043010799</v>
          </cell>
          <cell r="M5745">
            <v>1</v>
          </cell>
        </row>
        <row r="5746">
          <cell r="B5746" t="str">
            <v>E</v>
          </cell>
          <cell r="C5746" t="str">
            <v>Medicaid Only/Dual Eligible 0-20</v>
          </cell>
          <cell r="K5746">
            <v>341</v>
          </cell>
          <cell r="M5746">
            <v>1</v>
          </cell>
        </row>
        <row r="5747">
          <cell r="B5747" t="str">
            <v>E</v>
          </cell>
          <cell r="C5747" t="str">
            <v>Medicaid Only/Dual Eligible 0-20</v>
          </cell>
          <cell r="K5747">
            <v>1</v>
          </cell>
          <cell r="M5747">
            <v>1</v>
          </cell>
        </row>
        <row r="5748">
          <cell r="B5748" t="str">
            <v>E</v>
          </cell>
          <cell r="C5748" t="str">
            <v>Medicaid Only/Dual Eligible 0-20</v>
          </cell>
          <cell r="K5748">
            <v>25</v>
          </cell>
          <cell r="M5748">
            <v>1</v>
          </cell>
        </row>
        <row r="5749">
          <cell r="B5749" t="str">
            <v>E</v>
          </cell>
          <cell r="C5749" t="str">
            <v>Medicaid Only/Dual Eligible 0-20</v>
          </cell>
          <cell r="K5749">
            <v>9</v>
          </cell>
          <cell r="M5749">
            <v>1</v>
          </cell>
        </row>
        <row r="5750">
          <cell r="B5750" t="str">
            <v>E</v>
          </cell>
          <cell r="C5750" t="str">
            <v>Medicaid Only/Dual Eligible 0-20</v>
          </cell>
          <cell r="K5750">
            <v>12</v>
          </cell>
          <cell r="M5750">
            <v>1</v>
          </cell>
        </row>
        <row r="5751">
          <cell r="B5751" t="str">
            <v>E</v>
          </cell>
          <cell r="C5751" t="str">
            <v>Medicaid Only/Dual Eligible 0-20</v>
          </cell>
          <cell r="K5751">
            <v>3022.9354838709701</v>
          </cell>
          <cell r="M5751">
            <v>1</v>
          </cell>
        </row>
        <row r="5752">
          <cell r="B5752" t="str">
            <v>E</v>
          </cell>
          <cell r="C5752" t="str">
            <v>Medicaid Only/Dual Eligible 0-20</v>
          </cell>
          <cell r="K5752">
            <v>3</v>
          </cell>
          <cell r="M5752">
            <v>1</v>
          </cell>
        </row>
        <row r="5753">
          <cell r="B5753" t="str">
            <v>E</v>
          </cell>
          <cell r="C5753" t="str">
            <v>Medicaid Only/Dual Eligible 0-20</v>
          </cell>
          <cell r="K5753">
            <v>1040.16129032258</v>
          </cell>
          <cell r="M5753">
            <v>1</v>
          </cell>
        </row>
        <row r="5754">
          <cell r="B5754" t="str">
            <v>E</v>
          </cell>
          <cell r="C5754" t="str">
            <v>Medicaid Only/Dual Eligible 0-20</v>
          </cell>
          <cell r="K5754">
            <v>3</v>
          </cell>
          <cell r="M5754">
            <v>1</v>
          </cell>
        </row>
        <row r="5755">
          <cell r="B5755" t="str">
            <v>E</v>
          </cell>
          <cell r="C5755" t="str">
            <v>Medicaid Only/Dual Eligible 0-20</v>
          </cell>
          <cell r="K5755">
            <v>16</v>
          </cell>
          <cell r="M5755">
            <v>1</v>
          </cell>
        </row>
        <row r="5756">
          <cell r="B5756" t="str">
            <v>E</v>
          </cell>
          <cell r="C5756" t="str">
            <v>Medicaid Only/Dual Eligible 0-20</v>
          </cell>
          <cell r="K5756">
            <v>13</v>
          </cell>
          <cell r="M5756">
            <v>1</v>
          </cell>
        </row>
        <row r="5757">
          <cell r="B5757" t="str">
            <v>E</v>
          </cell>
          <cell r="C5757" t="str">
            <v>Medicaid Only 21+</v>
          </cell>
          <cell r="K5757">
            <v>326329.53763440799</v>
          </cell>
          <cell r="M5757">
            <v>1</v>
          </cell>
        </row>
        <row r="5758">
          <cell r="B5758" t="str">
            <v>E</v>
          </cell>
          <cell r="C5758" t="str">
            <v>Medicaid Only 21+</v>
          </cell>
          <cell r="K5758">
            <v>662</v>
          </cell>
          <cell r="M5758">
            <v>1</v>
          </cell>
        </row>
        <row r="5759">
          <cell r="B5759" t="str">
            <v>E</v>
          </cell>
          <cell r="C5759" t="str">
            <v>Medicaid Only 21+</v>
          </cell>
          <cell r="K5759">
            <v>18</v>
          </cell>
          <cell r="M5759">
            <v>1</v>
          </cell>
        </row>
        <row r="5760">
          <cell r="B5760" t="str">
            <v>E</v>
          </cell>
          <cell r="C5760" t="str">
            <v>Medicaid Only 21+</v>
          </cell>
          <cell r="K5760">
            <v>2808.9731182795699</v>
          </cell>
          <cell r="M5760">
            <v>1</v>
          </cell>
        </row>
        <row r="5761">
          <cell r="B5761" t="str">
            <v>E</v>
          </cell>
          <cell r="C5761" t="str">
            <v>Medicaid Only 21+</v>
          </cell>
          <cell r="K5761">
            <v>84455.9021505376</v>
          </cell>
          <cell r="M5761">
            <v>1</v>
          </cell>
        </row>
        <row r="5762">
          <cell r="B5762" t="str">
            <v>E</v>
          </cell>
          <cell r="C5762" t="str">
            <v>Medicaid Only 21+</v>
          </cell>
          <cell r="K5762">
            <v>1114</v>
          </cell>
          <cell r="M5762">
            <v>1</v>
          </cell>
        </row>
        <row r="5763">
          <cell r="B5763" t="str">
            <v>E</v>
          </cell>
          <cell r="C5763" t="str">
            <v>Medicaid Only 21+</v>
          </cell>
          <cell r="K5763">
            <v>2296</v>
          </cell>
          <cell r="M5763">
            <v>1</v>
          </cell>
        </row>
        <row r="5764">
          <cell r="B5764" t="str">
            <v>E</v>
          </cell>
          <cell r="C5764" t="str">
            <v>Medicaid Only 21+</v>
          </cell>
          <cell r="K5764">
            <v>50</v>
          </cell>
          <cell r="M5764">
            <v>1</v>
          </cell>
        </row>
        <row r="5765">
          <cell r="B5765" t="str">
            <v>E</v>
          </cell>
          <cell r="C5765" t="str">
            <v>Medicaid Only 21+</v>
          </cell>
          <cell r="K5765">
            <v>115</v>
          </cell>
          <cell r="M5765">
            <v>1</v>
          </cell>
        </row>
        <row r="5766">
          <cell r="B5766" t="str">
            <v>E</v>
          </cell>
          <cell r="C5766" t="str">
            <v>Medicaid Only 21+</v>
          </cell>
          <cell r="K5766">
            <v>9104.2526881720405</v>
          </cell>
          <cell r="M5766">
            <v>1</v>
          </cell>
        </row>
        <row r="5767">
          <cell r="B5767" t="str">
            <v>E</v>
          </cell>
          <cell r="C5767" t="str">
            <v>Medicaid Only 21+</v>
          </cell>
          <cell r="K5767">
            <v>3</v>
          </cell>
          <cell r="M5767">
            <v>1</v>
          </cell>
        </row>
        <row r="5768">
          <cell r="B5768" t="str">
            <v>E</v>
          </cell>
          <cell r="C5768" t="str">
            <v>Medicaid Only 21+</v>
          </cell>
          <cell r="K5768">
            <v>68.870967741935502</v>
          </cell>
          <cell r="M5768">
            <v>1</v>
          </cell>
        </row>
        <row r="5769">
          <cell r="B5769" t="str">
            <v>E</v>
          </cell>
          <cell r="C5769" t="str">
            <v>Medicaid Only 21+</v>
          </cell>
          <cell r="K5769">
            <v>172</v>
          </cell>
          <cell r="M5769">
            <v>1</v>
          </cell>
        </row>
        <row r="5770">
          <cell r="B5770" t="str">
            <v>E</v>
          </cell>
          <cell r="C5770" t="str">
            <v>Medicaid Only 21+</v>
          </cell>
          <cell r="K5770">
            <v>1308.14408602151</v>
          </cell>
          <cell r="M5770">
            <v>1</v>
          </cell>
        </row>
        <row r="5771">
          <cell r="B5771" t="str">
            <v>E</v>
          </cell>
          <cell r="C5771" t="str">
            <v>Medicaid Only 21+</v>
          </cell>
          <cell r="K5771">
            <v>13</v>
          </cell>
          <cell r="M5771">
            <v>1</v>
          </cell>
        </row>
        <row r="5772">
          <cell r="B5772" t="str">
            <v>E</v>
          </cell>
          <cell r="C5772" t="str">
            <v>Medicaid Only 21+</v>
          </cell>
          <cell r="K5772">
            <v>41242.472043010799</v>
          </cell>
          <cell r="M5772">
            <v>1</v>
          </cell>
        </row>
        <row r="5773">
          <cell r="B5773" t="str">
            <v>E</v>
          </cell>
          <cell r="C5773" t="str">
            <v>Medicaid Only 21+</v>
          </cell>
          <cell r="K5773">
            <v>151</v>
          </cell>
          <cell r="M5773">
            <v>1</v>
          </cell>
        </row>
        <row r="5774">
          <cell r="B5774" t="str">
            <v>E</v>
          </cell>
          <cell r="C5774" t="str">
            <v>Medicaid Only 21+</v>
          </cell>
          <cell r="K5774">
            <v>5349.5602150537597</v>
          </cell>
          <cell r="M5774">
            <v>1</v>
          </cell>
        </row>
        <row r="5775">
          <cell r="B5775" t="str">
            <v>E</v>
          </cell>
          <cell r="C5775" t="str">
            <v>Medicaid Only 21+</v>
          </cell>
          <cell r="K5775">
            <v>62</v>
          </cell>
          <cell r="M5775">
            <v>1</v>
          </cell>
        </row>
        <row r="5776">
          <cell r="B5776" t="str">
            <v>E</v>
          </cell>
          <cell r="C5776" t="str">
            <v>Medicaid Only 21+</v>
          </cell>
          <cell r="K5776">
            <v>155</v>
          </cell>
          <cell r="M5776">
            <v>1</v>
          </cell>
        </row>
        <row r="5777">
          <cell r="B5777" t="str">
            <v>E</v>
          </cell>
          <cell r="C5777" t="str">
            <v>Medicaid Only 21+</v>
          </cell>
          <cell r="K5777">
            <v>6471.2698924731203</v>
          </cell>
          <cell r="M5777">
            <v>1</v>
          </cell>
        </row>
        <row r="5778">
          <cell r="B5778" t="str">
            <v>E</v>
          </cell>
          <cell r="C5778" t="str">
            <v>Medicaid Only 21+</v>
          </cell>
          <cell r="K5778">
            <v>3</v>
          </cell>
          <cell r="M5778">
            <v>1</v>
          </cell>
        </row>
        <row r="5779">
          <cell r="B5779" t="str">
            <v>E</v>
          </cell>
          <cell r="C5779" t="str">
            <v>Medicaid Only 21+</v>
          </cell>
          <cell r="K5779">
            <v>131</v>
          </cell>
          <cell r="M5779">
            <v>1</v>
          </cell>
        </row>
        <row r="5780">
          <cell r="B5780" t="str">
            <v>E</v>
          </cell>
          <cell r="C5780" t="str">
            <v>Medicaid Only 21+</v>
          </cell>
          <cell r="K5780">
            <v>4440.7408602150499</v>
          </cell>
          <cell r="M5780">
            <v>1</v>
          </cell>
        </row>
        <row r="5781">
          <cell r="B5781" t="str">
            <v>E</v>
          </cell>
          <cell r="C5781" t="str">
            <v>Medicaid Only 21+</v>
          </cell>
          <cell r="K5781">
            <v>397</v>
          </cell>
          <cell r="M5781">
            <v>1</v>
          </cell>
        </row>
        <row r="5782">
          <cell r="B5782" t="str">
            <v>E</v>
          </cell>
          <cell r="C5782" t="str">
            <v>Medicaid Only 21+</v>
          </cell>
          <cell r="K5782">
            <v>163</v>
          </cell>
          <cell r="M5782">
            <v>1</v>
          </cell>
        </row>
        <row r="5783">
          <cell r="B5783" t="str">
            <v>E</v>
          </cell>
          <cell r="C5783" t="str">
            <v>Medicaid Only 21+</v>
          </cell>
          <cell r="K5783">
            <v>21</v>
          </cell>
          <cell r="M5783">
            <v>1</v>
          </cell>
        </row>
        <row r="5784">
          <cell r="B5784" t="str">
            <v>E</v>
          </cell>
          <cell r="C5784" t="str">
            <v>Medicaid Only 21+</v>
          </cell>
          <cell r="K5784">
            <v>69</v>
          </cell>
          <cell r="M5784">
            <v>1</v>
          </cell>
        </row>
        <row r="5785">
          <cell r="B5785" t="str">
            <v>E</v>
          </cell>
          <cell r="C5785" t="str">
            <v>Medicaid Only 21+</v>
          </cell>
          <cell r="K5785">
            <v>1037.2903225806499</v>
          </cell>
          <cell r="M5785">
            <v>1</v>
          </cell>
        </row>
        <row r="5786">
          <cell r="B5786" t="str">
            <v>E</v>
          </cell>
          <cell r="C5786" t="str">
            <v>Medicaid Only 21+</v>
          </cell>
          <cell r="K5786">
            <v>9</v>
          </cell>
          <cell r="M5786">
            <v>1</v>
          </cell>
        </row>
        <row r="5787">
          <cell r="B5787" t="str">
            <v>E</v>
          </cell>
          <cell r="C5787" t="str">
            <v>Medicaid Only 21+</v>
          </cell>
          <cell r="K5787">
            <v>2</v>
          </cell>
          <cell r="M5787">
            <v>1</v>
          </cell>
        </row>
        <row r="5788">
          <cell r="B5788" t="str">
            <v>E</v>
          </cell>
          <cell r="C5788" t="str">
            <v>Medicaid Only 21+</v>
          </cell>
          <cell r="K5788">
            <v>76</v>
          </cell>
          <cell r="M5788">
            <v>1</v>
          </cell>
        </row>
        <row r="5789">
          <cell r="B5789" t="str">
            <v>E</v>
          </cell>
          <cell r="C5789" t="str">
            <v>Medicaid Only 21+</v>
          </cell>
          <cell r="K5789">
            <v>264</v>
          </cell>
          <cell r="M5789">
            <v>1</v>
          </cell>
        </row>
        <row r="5790">
          <cell r="B5790" t="str">
            <v>E</v>
          </cell>
          <cell r="C5790" t="str">
            <v>Medicaid Only 21+</v>
          </cell>
          <cell r="K5790">
            <v>3</v>
          </cell>
          <cell r="M5790">
            <v>1</v>
          </cell>
        </row>
        <row r="5791">
          <cell r="B5791" t="str">
            <v>E</v>
          </cell>
          <cell r="C5791" t="str">
            <v>Medicaid Only 21+</v>
          </cell>
          <cell r="K5791">
            <v>944.53655913978503</v>
          </cell>
          <cell r="M5791">
            <v>1</v>
          </cell>
        </row>
        <row r="5792">
          <cell r="B5792" t="str">
            <v>E</v>
          </cell>
          <cell r="C5792" t="str">
            <v>Medicaid Only 21+</v>
          </cell>
          <cell r="K5792">
            <v>4</v>
          </cell>
          <cell r="M5792">
            <v>1</v>
          </cell>
        </row>
        <row r="5793">
          <cell r="B5793" t="str">
            <v>E</v>
          </cell>
          <cell r="C5793" t="str">
            <v>Medicaid Only 21+</v>
          </cell>
          <cell r="K5793">
            <v>192</v>
          </cell>
          <cell r="M5793">
            <v>1</v>
          </cell>
        </row>
        <row r="5794">
          <cell r="B5794" t="str">
            <v>E</v>
          </cell>
          <cell r="C5794" t="str">
            <v>Medicaid Only 21+</v>
          </cell>
          <cell r="K5794">
            <v>4</v>
          </cell>
          <cell r="M5794">
            <v>1</v>
          </cell>
        </row>
        <row r="5795">
          <cell r="B5795" t="str">
            <v>E</v>
          </cell>
          <cell r="C5795" t="str">
            <v>Medicaid Only 21+</v>
          </cell>
          <cell r="K5795">
            <v>4018.40107526882</v>
          </cell>
          <cell r="M5795">
            <v>1</v>
          </cell>
        </row>
        <row r="5796">
          <cell r="B5796" t="str">
            <v>E</v>
          </cell>
          <cell r="C5796" t="str">
            <v>Medicaid Only 21+</v>
          </cell>
          <cell r="K5796">
            <v>92</v>
          </cell>
          <cell r="M5796">
            <v>1</v>
          </cell>
        </row>
        <row r="5797">
          <cell r="B5797" t="str">
            <v>E</v>
          </cell>
          <cell r="C5797" t="str">
            <v>Medicaid Only 21+</v>
          </cell>
          <cell r="K5797">
            <v>18</v>
          </cell>
          <cell r="M5797">
            <v>1</v>
          </cell>
        </row>
        <row r="5798">
          <cell r="B5798" t="str">
            <v>E</v>
          </cell>
          <cell r="C5798" t="str">
            <v>Medicaid Only 21+</v>
          </cell>
          <cell r="K5798">
            <v>2674.9032258064499</v>
          </cell>
          <cell r="M5798">
            <v>1</v>
          </cell>
        </row>
        <row r="5799">
          <cell r="B5799" t="str">
            <v>E</v>
          </cell>
          <cell r="C5799" t="str">
            <v>Medicaid Only 21+</v>
          </cell>
          <cell r="K5799">
            <v>36</v>
          </cell>
          <cell r="M5799">
            <v>1</v>
          </cell>
        </row>
        <row r="5800">
          <cell r="B5800" t="str">
            <v>E</v>
          </cell>
          <cell r="C5800" t="str">
            <v>Medicaid Only 21+</v>
          </cell>
          <cell r="K5800">
            <v>26</v>
          </cell>
          <cell r="M5800">
            <v>1</v>
          </cell>
        </row>
        <row r="5801">
          <cell r="B5801" t="str">
            <v>E</v>
          </cell>
          <cell r="C5801" t="str">
            <v>Medicaid Only 21+</v>
          </cell>
          <cell r="K5801">
            <v>3</v>
          </cell>
          <cell r="M5801">
            <v>1</v>
          </cell>
        </row>
        <row r="5802">
          <cell r="B5802" t="str">
            <v>E</v>
          </cell>
          <cell r="C5802" t="str">
            <v>Medicaid Only 21+</v>
          </cell>
          <cell r="K5802">
            <v>9</v>
          </cell>
          <cell r="M5802">
            <v>1</v>
          </cell>
        </row>
        <row r="5803">
          <cell r="B5803" t="str">
            <v>E</v>
          </cell>
          <cell r="C5803" t="str">
            <v>Medicaid Only 21+</v>
          </cell>
          <cell r="K5803">
            <v>7</v>
          </cell>
          <cell r="M5803">
            <v>1</v>
          </cell>
        </row>
        <row r="5804">
          <cell r="B5804" t="str">
            <v>E</v>
          </cell>
          <cell r="C5804" t="str">
            <v>Medicaid Only 21+</v>
          </cell>
          <cell r="K5804">
            <v>9</v>
          </cell>
          <cell r="M5804">
            <v>1</v>
          </cell>
        </row>
        <row r="5805">
          <cell r="B5805" t="str">
            <v>E</v>
          </cell>
          <cell r="C5805" t="str">
            <v>Medicaid Only 21+</v>
          </cell>
          <cell r="K5805">
            <v>2</v>
          </cell>
          <cell r="M5805">
            <v>1</v>
          </cell>
        </row>
        <row r="5806">
          <cell r="B5806" t="str">
            <v>E</v>
          </cell>
          <cell r="C5806" t="str">
            <v>Medicaid Only 21+</v>
          </cell>
          <cell r="K5806">
            <v>24</v>
          </cell>
          <cell r="M5806">
            <v>1</v>
          </cell>
        </row>
        <row r="5807">
          <cell r="B5807" t="str">
            <v>E</v>
          </cell>
          <cell r="C5807" t="str">
            <v>Medicaid Only 21+</v>
          </cell>
          <cell r="K5807">
            <v>3</v>
          </cell>
          <cell r="M5807">
            <v>1</v>
          </cell>
        </row>
        <row r="5808">
          <cell r="B5808" t="str">
            <v>E</v>
          </cell>
          <cell r="C5808" t="str">
            <v>Medicaid Only 21+</v>
          </cell>
          <cell r="K5808">
            <v>64</v>
          </cell>
          <cell r="M5808">
            <v>1</v>
          </cell>
        </row>
        <row r="5809">
          <cell r="B5809" t="str">
            <v>E</v>
          </cell>
          <cell r="C5809" t="str">
            <v>Medicaid Only 21+</v>
          </cell>
          <cell r="K5809">
            <v>1</v>
          </cell>
          <cell r="M5809">
            <v>1</v>
          </cell>
        </row>
        <row r="5810">
          <cell r="B5810" t="str">
            <v>E</v>
          </cell>
          <cell r="C5810" t="str">
            <v>Dual Eligible 21+</v>
          </cell>
          <cell r="K5810">
            <v>11169.2688172043</v>
          </cell>
          <cell r="M5810">
            <v>1</v>
          </cell>
        </row>
        <row r="5811">
          <cell r="B5811" t="str">
            <v>E</v>
          </cell>
          <cell r="C5811" t="str">
            <v>Dual Eligible 21+</v>
          </cell>
          <cell r="K5811">
            <v>754.03225806451599</v>
          </cell>
          <cell r="M5811">
            <v>1</v>
          </cell>
        </row>
        <row r="5812">
          <cell r="B5812" t="str">
            <v>E</v>
          </cell>
          <cell r="C5812" t="str">
            <v>Dual Eligible 21+</v>
          </cell>
          <cell r="K5812">
            <v>492.73333333333301</v>
          </cell>
          <cell r="M5812">
            <v>1</v>
          </cell>
        </row>
        <row r="5813">
          <cell r="B5813" t="str">
            <v>E</v>
          </cell>
          <cell r="C5813" t="str">
            <v>Dual Eligible 21+</v>
          </cell>
          <cell r="K5813">
            <v>32</v>
          </cell>
          <cell r="M5813">
            <v>1</v>
          </cell>
        </row>
        <row r="5814">
          <cell r="B5814" t="str">
            <v>E</v>
          </cell>
          <cell r="C5814" t="str">
            <v>Dual Eligible 21+</v>
          </cell>
          <cell r="K5814">
            <v>6579.52795698925</v>
          </cell>
          <cell r="M5814">
            <v>1</v>
          </cell>
        </row>
        <row r="5815">
          <cell r="B5815" t="str">
            <v>E</v>
          </cell>
          <cell r="C5815" t="str">
            <v>Dual Eligible 21+</v>
          </cell>
          <cell r="K5815">
            <v>1337.9354838709701</v>
          </cell>
          <cell r="M5815">
            <v>1</v>
          </cell>
        </row>
        <row r="5816">
          <cell r="B5816" t="str">
            <v>E</v>
          </cell>
          <cell r="C5816" t="str">
            <v>Dual Eligible 21+</v>
          </cell>
          <cell r="K5816">
            <v>346</v>
          </cell>
          <cell r="M5816">
            <v>1</v>
          </cell>
        </row>
        <row r="5817">
          <cell r="B5817" t="str">
            <v>E</v>
          </cell>
          <cell r="C5817" t="str">
            <v>Dual Eligible 21+</v>
          </cell>
          <cell r="K5817">
            <v>46</v>
          </cell>
          <cell r="M5817">
            <v>1</v>
          </cell>
        </row>
        <row r="5818">
          <cell r="B5818" t="str">
            <v>E</v>
          </cell>
          <cell r="C5818" t="str">
            <v>Dual Eligible 21+</v>
          </cell>
          <cell r="K5818">
            <v>5861.7709677419398</v>
          </cell>
          <cell r="M5818">
            <v>1</v>
          </cell>
        </row>
        <row r="5819">
          <cell r="B5819" t="str">
            <v>E</v>
          </cell>
          <cell r="C5819" t="str">
            <v>Dual Eligible 21+</v>
          </cell>
          <cell r="K5819">
            <v>16802.487096774199</v>
          </cell>
          <cell r="M5819">
            <v>1</v>
          </cell>
        </row>
        <row r="5820">
          <cell r="B5820" t="str">
            <v>E</v>
          </cell>
          <cell r="C5820" t="str">
            <v>Dual Eligible 21+</v>
          </cell>
          <cell r="K5820">
            <v>36</v>
          </cell>
          <cell r="M5820">
            <v>1</v>
          </cell>
        </row>
        <row r="5821">
          <cell r="B5821" t="str">
            <v>E</v>
          </cell>
          <cell r="C5821" t="str">
            <v>Dual Eligible 21+</v>
          </cell>
          <cell r="K5821">
            <v>248</v>
          </cell>
          <cell r="M5821">
            <v>1</v>
          </cell>
        </row>
        <row r="5822">
          <cell r="B5822" t="str">
            <v>E</v>
          </cell>
          <cell r="C5822" t="str">
            <v>Dual Eligible 21+</v>
          </cell>
          <cell r="K5822">
            <v>3374.0806451612898</v>
          </cell>
          <cell r="M5822">
            <v>1</v>
          </cell>
        </row>
        <row r="5823">
          <cell r="B5823" t="str">
            <v>E</v>
          </cell>
          <cell r="C5823" t="str">
            <v>Dual Eligible 21+</v>
          </cell>
          <cell r="K5823">
            <v>7944.06344086022</v>
          </cell>
          <cell r="M5823">
            <v>1</v>
          </cell>
        </row>
        <row r="5824">
          <cell r="B5824" t="str">
            <v>E</v>
          </cell>
          <cell r="C5824" t="str">
            <v>Dual Eligible 21+</v>
          </cell>
          <cell r="K5824">
            <v>59</v>
          </cell>
          <cell r="M5824">
            <v>1</v>
          </cell>
        </row>
        <row r="5825">
          <cell r="B5825" t="str">
            <v>E</v>
          </cell>
          <cell r="C5825" t="str">
            <v>Dual Eligible 21+</v>
          </cell>
          <cell r="K5825">
            <v>87</v>
          </cell>
          <cell r="M5825">
            <v>1</v>
          </cell>
        </row>
        <row r="5826">
          <cell r="B5826" t="str">
            <v>E</v>
          </cell>
          <cell r="C5826" t="str">
            <v>Dual Eligible 21+</v>
          </cell>
          <cell r="K5826">
            <v>141.870967741935</v>
          </cell>
          <cell r="M5826">
            <v>1</v>
          </cell>
        </row>
        <row r="5827">
          <cell r="B5827" t="str">
            <v>E</v>
          </cell>
          <cell r="C5827" t="str">
            <v>Dual Eligible 21+</v>
          </cell>
          <cell r="K5827">
            <v>3</v>
          </cell>
          <cell r="M5827">
            <v>1</v>
          </cell>
        </row>
        <row r="5828">
          <cell r="B5828" t="str">
            <v>E</v>
          </cell>
          <cell r="C5828" t="str">
            <v>Dual Eligible 21+</v>
          </cell>
          <cell r="K5828">
            <v>86.451612903225794</v>
          </cell>
          <cell r="M5828">
            <v>1</v>
          </cell>
        </row>
        <row r="5829">
          <cell r="B5829" t="str">
            <v>E</v>
          </cell>
          <cell r="C5829" t="str">
            <v>Dual Eligible 21+</v>
          </cell>
          <cell r="K5829">
            <v>147</v>
          </cell>
          <cell r="M5829">
            <v>1</v>
          </cell>
        </row>
        <row r="5830">
          <cell r="B5830" t="str">
            <v>E</v>
          </cell>
          <cell r="C5830" t="str">
            <v>Dual Eligible 21+</v>
          </cell>
          <cell r="K5830">
            <v>500.677419354839</v>
          </cell>
          <cell r="M5830">
            <v>1</v>
          </cell>
        </row>
        <row r="5831">
          <cell r="B5831" t="str">
            <v>E</v>
          </cell>
          <cell r="C5831" t="str">
            <v>Dual Eligible 21+</v>
          </cell>
          <cell r="K5831">
            <v>6</v>
          </cell>
          <cell r="M5831">
            <v>1</v>
          </cell>
        </row>
        <row r="5832">
          <cell r="B5832" t="str">
            <v>E</v>
          </cell>
          <cell r="C5832" t="str">
            <v>Dual Eligible 21+</v>
          </cell>
          <cell r="K5832">
            <v>30</v>
          </cell>
          <cell r="M5832">
            <v>1</v>
          </cell>
        </row>
        <row r="5833">
          <cell r="B5833" t="str">
            <v>E</v>
          </cell>
          <cell r="C5833" t="str">
            <v>Dual Eligible 21+</v>
          </cell>
          <cell r="K5833">
            <v>527.96666666666704</v>
          </cell>
          <cell r="M5833">
            <v>1</v>
          </cell>
        </row>
        <row r="5834">
          <cell r="B5834" t="str">
            <v>E</v>
          </cell>
          <cell r="C5834" t="str">
            <v>Dual Eligible 21+</v>
          </cell>
          <cell r="K5834">
            <v>432.90322580645199</v>
          </cell>
          <cell r="M5834">
            <v>1</v>
          </cell>
        </row>
        <row r="5835">
          <cell r="B5835" t="str">
            <v>E</v>
          </cell>
          <cell r="C5835" t="str">
            <v>Dual Eligible 21+</v>
          </cell>
          <cell r="K5835">
            <v>9</v>
          </cell>
          <cell r="M5835">
            <v>1</v>
          </cell>
        </row>
        <row r="5836">
          <cell r="B5836" t="str">
            <v>E</v>
          </cell>
          <cell r="C5836" t="str">
            <v>Dual Eligible 21+</v>
          </cell>
          <cell r="K5836">
            <v>31</v>
          </cell>
          <cell r="M5836">
            <v>1</v>
          </cell>
        </row>
        <row r="5837">
          <cell r="B5837" t="str">
            <v>E</v>
          </cell>
          <cell r="C5837" t="str">
            <v>Dual Eligible 21+</v>
          </cell>
          <cell r="K5837">
            <v>1265.9655913978499</v>
          </cell>
          <cell r="M5837">
            <v>1</v>
          </cell>
        </row>
        <row r="5838">
          <cell r="B5838" t="str">
            <v>E</v>
          </cell>
          <cell r="C5838" t="str">
            <v>Dual Eligible 21+</v>
          </cell>
          <cell r="K5838">
            <v>1692.9666666666701</v>
          </cell>
          <cell r="M5838">
            <v>1</v>
          </cell>
        </row>
        <row r="5839">
          <cell r="B5839" t="str">
            <v>E</v>
          </cell>
          <cell r="C5839" t="str">
            <v>Dual Eligible 21+</v>
          </cell>
          <cell r="K5839">
            <v>8</v>
          </cell>
          <cell r="M5839">
            <v>1</v>
          </cell>
        </row>
        <row r="5840">
          <cell r="B5840" t="str">
            <v>E</v>
          </cell>
          <cell r="C5840" t="str">
            <v>Dual Eligible 21+</v>
          </cell>
          <cell r="K5840">
            <v>30</v>
          </cell>
          <cell r="M5840">
            <v>1</v>
          </cell>
        </row>
        <row r="5841">
          <cell r="B5841" t="str">
            <v>E</v>
          </cell>
          <cell r="C5841" t="str">
            <v>Dual Eligible 21+</v>
          </cell>
          <cell r="K5841">
            <v>3443.9344086021501</v>
          </cell>
          <cell r="M5841">
            <v>1</v>
          </cell>
        </row>
        <row r="5842">
          <cell r="B5842" t="str">
            <v>E</v>
          </cell>
          <cell r="C5842" t="str">
            <v>Dual Eligible 21+</v>
          </cell>
          <cell r="K5842">
            <v>466.860215053763</v>
          </cell>
          <cell r="M5842">
            <v>1</v>
          </cell>
        </row>
        <row r="5843">
          <cell r="B5843" t="str">
            <v>E</v>
          </cell>
          <cell r="C5843" t="str">
            <v>Dual Eligible 21+</v>
          </cell>
          <cell r="K5843">
            <v>7</v>
          </cell>
          <cell r="M5843">
            <v>1</v>
          </cell>
        </row>
        <row r="5844">
          <cell r="B5844" t="str">
            <v>E</v>
          </cell>
          <cell r="C5844" t="str">
            <v>Dual Eligible 21+</v>
          </cell>
          <cell r="K5844">
            <v>30</v>
          </cell>
          <cell r="M5844">
            <v>1</v>
          </cell>
        </row>
        <row r="5845">
          <cell r="B5845" t="str">
            <v>E</v>
          </cell>
          <cell r="C5845" t="str">
            <v>Dual Eligible 21+</v>
          </cell>
          <cell r="K5845">
            <v>4</v>
          </cell>
          <cell r="M5845">
            <v>1</v>
          </cell>
        </row>
        <row r="5846">
          <cell r="B5846" t="str">
            <v>E</v>
          </cell>
          <cell r="C5846" t="str">
            <v>Dual Eligible 21+</v>
          </cell>
          <cell r="K5846">
            <v>1</v>
          </cell>
          <cell r="M5846">
            <v>1</v>
          </cell>
        </row>
        <row r="5847">
          <cell r="B5847" t="str">
            <v>E</v>
          </cell>
          <cell r="C5847" t="str">
            <v>Dual Eligible 21+</v>
          </cell>
          <cell r="K5847">
            <v>57</v>
          </cell>
          <cell r="M5847">
            <v>1</v>
          </cell>
        </row>
        <row r="5848">
          <cell r="B5848" t="str">
            <v>E</v>
          </cell>
          <cell r="C5848" t="str">
            <v>Dual Eligible 21+</v>
          </cell>
          <cell r="K5848">
            <v>2678.4935483871</v>
          </cell>
          <cell r="M5848">
            <v>1</v>
          </cell>
        </row>
        <row r="5849">
          <cell r="B5849" t="str">
            <v>E</v>
          </cell>
          <cell r="C5849" t="str">
            <v>Dual Eligible 21+</v>
          </cell>
          <cell r="K5849">
            <v>3</v>
          </cell>
          <cell r="M5849">
            <v>1</v>
          </cell>
        </row>
        <row r="5850">
          <cell r="B5850" t="str">
            <v>E</v>
          </cell>
          <cell r="C5850" t="str">
            <v>Dual Eligible 21+</v>
          </cell>
          <cell r="K5850">
            <v>25</v>
          </cell>
          <cell r="M5850">
            <v>1</v>
          </cell>
        </row>
        <row r="5851">
          <cell r="B5851" t="str">
            <v>E</v>
          </cell>
          <cell r="C5851" t="str">
            <v>Dual Eligible 21+</v>
          </cell>
          <cell r="K5851">
            <v>1717.7247311828</v>
          </cell>
          <cell r="M5851">
            <v>1</v>
          </cell>
        </row>
        <row r="5852">
          <cell r="B5852" t="str">
            <v>E</v>
          </cell>
          <cell r="C5852" t="str">
            <v>Dual Eligible 21+</v>
          </cell>
          <cell r="K5852">
            <v>14</v>
          </cell>
          <cell r="M5852">
            <v>1</v>
          </cell>
        </row>
        <row r="5853">
          <cell r="B5853" t="str">
            <v>E</v>
          </cell>
          <cell r="C5853" t="str">
            <v>Dual Eligible 21+</v>
          </cell>
          <cell r="K5853">
            <v>195</v>
          </cell>
          <cell r="M5853">
            <v>1</v>
          </cell>
        </row>
        <row r="5854">
          <cell r="B5854" t="str">
            <v>E</v>
          </cell>
          <cell r="C5854" t="str">
            <v>Dual Eligible 21+</v>
          </cell>
          <cell r="K5854">
            <v>3</v>
          </cell>
          <cell r="M5854">
            <v>1</v>
          </cell>
        </row>
        <row r="5855">
          <cell r="B5855" t="str">
            <v>E</v>
          </cell>
          <cell r="C5855" t="str">
            <v>Dual Eligible 21+</v>
          </cell>
          <cell r="K5855">
            <v>186</v>
          </cell>
          <cell r="M5855">
            <v>1</v>
          </cell>
        </row>
        <row r="5856">
          <cell r="B5856" t="str">
            <v>E</v>
          </cell>
          <cell r="C5856" t="str">
            <v>Dual Eligible 21+</v>
          </cell>
          <cell r="K5856">
            <v>15</v>
          </cell>
          <cell r="M5856">
            <v>1</v>
          </cell>
        </row>
        <row r="5857">
          <cell r="B5857" t="str">
            <v>E</v>
          </cell>
          <cell r="C5857" t="str">
            <v>Dual Eligible 21+</v>
          </cell>
          <cell r="K5857">
            <v>3</v>
          </cell>
          <cell r="M5857">
            <v>1</v>
          </cell>
        </row>
        <row r="5858">
          <cell r="B5858" t="str">
            <v>E</v>
          </cell>
          <cell r="C5858" t="str">
            <v>Dual Eligible 21+</v>
          </cell>
          <cell r="K5858">
            <v>3</v>
          </cell>
          <cell r="M5858">
            <v>1</v>
          </cell>
        </row>
        <row r="5859">
          <cell r="B5859" t="str">
            <v>E</v>
          </cell>
          <cell r="C5859" t="str">
            <v>Dual Eligible 21+</v>
          </cell>
          <cell r="K5859">
            <v>4</v>
          </cell>
          <cell r="M5859">
            <v>1</v>
          </cell>
        </row>
        <row r="5860">
          <cell r="B5860" t="str">
            <v>E</v>
          </cell>
          <cell r="C5860" t="str">
            <v>Dual Eligible 21+</v>
          </cell>
          <cell r="K5860">
            <v>17</v>
          </cell>
          <cell r="M5860">
            <v>1</v>
          </cell>
        </row>
        <row r="5861">
          <cell r="B5861" t="str">
            <v>E</v>
          </cell>
          <cell r="C5861" t="str">
            <v>Dual Eligible 21+</v>
          </cell>
          <cell r="K5861">
            <v>16</v>
          </cell>
          <cell r="M5861">
            <v>1</v>
          </cell>
        </row>
        <row r="5862">
          <cell r="B5862" t="str">
            <v>E</v>
          </cell>
          <cell r="C5862" t="str">
            <v>Dual Eligible 21+</v>
          </cell>
          <cell r="K5862">
            <v>8</v>
          </cell>
          <cell r="M5862">
            <v>1</v>
          </cell>
        </row>
        <row r="5863">
          <cell r="B5863" t="str">
            <v>E</v>
          </cell>
          <cell r="C5863" t="str">
            <v>Dual Eligible 21+</v>
          </cell>
          <cell r="K5863">
            <v>9</v>
          </cell>
          <cell r="M5863">
            <v>1</v>
          </cell>
        </row>
        <row r="5864">
          <cell r="B5864" t="str">
            <v>E</v>
          </cell>
          <cell r="C5864" t="str">
            <v>Dual Eligible 21+</v>
          </cell>
          <cell r="K5864">
            <v>6</v>
          </cell>
          <cell r="M5864">
            <v>1</v>
          </cell>
        </row>
        <row r="5865">
          <cell r="B5865" t="str">
            <v>E</v>
          </cell>
          <cell r="C5865" t="str">
            <v>Medically Needy 0-20</v>
          </cell>
          <cell r="K5865">
            <v>6018.3946236559104</v>
          </cell>
          <cell r="M5865">
            <v>1</v>
          </cell>
        </row>
        <row r="5866">
          <cell r="B5866" t="str">
            <v>E</v>
          </cell>
          <cell r="C5866" t="str">
            <v>Medically Needy 0-20</v>
          </cell>
          <cell r="K5866">
            <v>417.68279569892502</v>
          </cell>
          <cell r="M5866">
            <v>1</v>
          </cell>
        </row>
        <row r="5867">
          <cell r="B5867" t="str">
            <v>E</v>
          </cell>
          <cell r="C5867" t="str">
            <v>Medically Needy 0-20</v>
          </cell>
          <cell r="K5867">
            <v>2</v>
          </cell>
          <cell r="M5867">
            <v>1</v>
          </cell>
        </row>
        <row r="5868">
          <cell r="B5868" t="str">
            <v>E</v>
          </cell>
          <cell r="C5868" t="str">
            <v>Medically Needy 0-20</v>
          </cell>
          <cell r="K5868">
            <v>6</v>
          </cell>
          <cell r="M5868">
            <v>1</v>
          </cell>
        </row>
        <row r="5869">
          <cell r="B5869" t="str">
            <v>E</v>
          </cell>
          <cell r="C5869" t="str">
            <v>Medically Needy 21+</v>
          </cell>
          <cell r="K5869">
            <v>27509.833333333299</v>
          </cell>
          <cell r="M5869">
            <v>1</v>
          </cell>
        </row>
        <row r="5870">
          <cell r="B5870" t="str">
            <v>E</v>
          </cell>
          <cell r="C5870" t="str">
            <v>Medically Needy 21+</v>
          </cell>
          <cell r="K5870">
            <v>184.73333333333301</v>
          </cell>
          <cell r="M5870">
            <v>1</v>
          </cell>
        </row>
        <row r="5871">
          <cell r="B5871" t="str">
            <v>E</v>
          </cell>
          <cell r="C5871" t="str">
            <v>Medically Needy 21+</v>
          </cell>
          <cell r="K5871">
            <v>3018.4967741935502</v>
          </cell>
          <cell r="M5871">
            <v>1</v>
          </cell>
        </row>
        <row r="5872">
          <cell r="B5872" t="str">
            <v>E</v>
          </cell>
          <cell r="C5872" t="str">
            <v>Medically Needy 21+</v>
          </cell>
          <cell r="K5872">
            <v>33</v>
          </cell>
          <cell r="M5872">
            <v>1</v>
          </cell>
        </row>
        <row r="5873">
          <cell r="B5873" t="str">
            <v>E</v>
          </cell>
          <cell r="C5873" t="str">
            <v>Medically Needy 21+</v>
          </cell>
          <cell r="K5873">
            <v>135.047311827957</v>
          </cell>
          <cell r="M5873">
            <v>1</v>
          </cell>
        </row>
        <row r="5874">
          <cell r="B5874" t="str">
            <v>E</v>
          </cell>
          <cell r="C5874" t="str">
            <v>Medically Needy 21+</v>
          </cell>
          <cell r="K5874">
            <v>7</v>
          </cell>
          <cell r="M5874">
            <v>1</v>
          </cell>
        </row>
        <row r="5875">
          <cell r="B5875" t="str">
            <v>E</v>
          </cell>
          <cell r="C5875" t="str">
            <v>Medically Needy 21+</v>
          </cell>
          <cell r="K5875">
            <v>23.1064516129032</v>
          </cell>
          <cell r="M5875">
            <v>1</v>
          </cell>
        </row>
        <row r="5876">
          <cell r="B5876" t="str">
            <v>E</v>
          </cell>
          <cell r="C5876" t="str">
            <v>Medically Needy 21+</v>
          </cell>
          <cell r="K5876">
            <v>3</v>
          </cell>
          <cell r="M5876">
            <v>1</v>
          </cell>
        </row>
        <row r="5877">
          <cell r="B5877" t="str">
            <v>E</v>
          </cell>
          <cell r="C5877" t="str">
            <v>Medically Needy 21+</v>
          </cell>
          <cell r="K5877">
            <v>3</v>
          </cell>
          <cell r="M5877">
            <v>1</v>
          </cell>
        </row>
        <row r="5878">
          <cell r="B5878" t="str">
            <v>F</v>
          </cell>
          <cell r="C5878" t="str">
            <v>Medicaid Only/Dual Eligible 0-20</v>
          </cell>
          <cell r="K5878">
            <v>539555.58172043005</v>
          </cell>
          <cell r="M5878">
            <v>1</v>
          </cell>
        </row>
        <row r="5879">
          <cell r="B5879" t="str">
            <v>F</v>
          </cell>
          <cell r="C5879" t="str">
            <v>Medicaid Only/Dual Eligible 0-20</v>
          </cell>
          <cell r="K5879">
            <v>1</v>
          </cell>
          <cell r="M5879">
            <v>1</v>
          </cell>
        </row>
        <row r="5880">
          <cell r="B5880" t="str">
            <v>F</v>
          </cell>
          <cell r="C5880" t="str">
            <v>Medicaid Only/Dual Eligible 0-20</v>
          </cell>
          <cell r="K5880">
            <v>251</v>
          </cell>
          <cell r="M5880">
            <v>1</v>
          </cell>
        </row>
        <row r="5881">
          <cell r="B5881" t="str">
            <v>F</v>
          </cell>
          <cell r="C5881" t="str">
            <v>Medicaid Only/Dual Eligible 0-20</v>
          </cell>
          <cell r="K5881">
            <v>27100.325806451601</v>
          </cell>
          <cell r="M5881">
            <v>1</v>
          </cell>
        </row>
        <row r="5882">
          <cell r="B5882" t="str">
            <v>F</v>
          </cell>
          <cell r="C5882" t="str">
            <v>Medicaid Only/Dual Eligible 0-20</v>
          </cell>
          <cell r="K5882">
            <v>57</v>
          </cell>
          <cell r="M5882">
            <v>1</v>
          </cell>
        </row>
        <row r="5883">
          <cell r="B5883" t="str">
            <v>F</v>
          </cell>
          <cell r="C5883" t="str">
            <v>Medicaid Only/Dual Eligible 0-20</v>
          </cell>
          <cell r="K5883">
            <v>1669.88387096774</v>
          </cell>
          <cell r="M5883">
            <v>1</v>
          </cell>
        </row>
        <row r="5884">
          <cell r="B5884" t="str">
            <v>F</v>
          </cell>
          <cell r="C5884" t="str">
            <v>Medicaid Only/Dual Eligible 0-20</v>
          </cell>
          <cell r="K5884">
            <v>3</v>
          </cell>
          <cell r="M5884">
            <v>1</v>
          </cell>
        </row>
        <row r="5885">
          <cell r="B5885" t="str">
            <v>F</v>
          </cell>
          <cell r="C5885" t="str">
            <v>Medicaid Only/Dual Eligible 0-20</v>
          </cell>
          <cell r="K5885">
            <v>383.9</v>
          </cell>
          <cell r="M5885">
            <v>1</v>
          </cell>
        </row>
        <row r="5886">
          <cell r="B5886" t="str">
            <v>F</v>
          </cell>
          <cell r="C5886" t="str">
            <v>Medicaid Only/Dual Eligible 0-20</v>
          </cell>
          <cell r="K5886">
            <v>6</v>
          </cell>
          <cell r="M5886">
            <v>1</v>
          </cell>
        </row>
        <row r="5887">
          <cell r="B5887" t="str">
            <v>F</v>
          </cell>
          <cell r="C5887" t="str">
            <v>Medicaid Only/Dual Eligible 0-20</v>
          </cell>
          <cell r="K5887">
            <v>920.33333333333303</v>
          </cell>
          <cell r="M5887">
            <v>1</v>
          </cell>
        </row>
        <row r="5888">
          <cell r="B5888" t="str">
            <v>F</v>
          </cell>
          <cell r="C5888" t="str">
            <v>Medicaid Only/Dual Eligible 0-20</v>
          </cell>
          <cell r="K5888">
            <v>166</v>
          </cell>
          <cell r="M5888">
            <v>1</v>
          </cell>
        </row>
        <row r="5889">
          <cell r="B5889" t="str">
            <v>F</v>
          </cell>
          <cell r="C5889" t="str">
            <v>Medicaid Only/Dual Eligible 0-20</v>
          </cell>
          <cell r="K5889">
            <v>13</v>
          </cell>
          <cell r="M5889">
            <v>1</v>
          </cell>
        </row>
        <row r="5890">
          <cell r="B5890" t="str">
            <v>F</v>
          </cell>
          <cell r="C5890" t="str">
            <v>Medicaid Only/Dual Eligible 0-20</v>
          </cell>
          <cell r="K5890">
            <v>4</v>
          </cell>
          <cell r="M5890">
            <v>1</v>
          </cell>
        </row>
        <row r="5891">
          <cell r="B5891" t="str">
            <v>F</v>
          </cell>
          <cell r="C5891" t="str">
            <v>Medicaid Only/Dual Eligible 0-20</v>
          </cell>
          <cell r="K5891">
            <v>1690.3354838709699</v>
          </cell>
          <cell r="M5891">
            <v>1</v>
          </cell>
        </row>
        <row r="5892">
          <cell r="B5892" t="str">
            <v>F</v>
          </cell>
          <cell r="C5892" t="str">
            <v>Medicaid Only/Dual Eligible 0-20</v>
          </cell>
          <cell r="K5892">
            <v>6</v>
          </cell>
          <cell r="M5892">
            <v>1</v>
          </cell>
        </row>
        <row r="5893">
          <cell r="B5893" t="str">
            <v>F</v>
          </cell>
          <cell r="C5893" t="str">
            <v>Medicaid Only/Dual Eligible 0-20</v>
          </cell>
          <cell r="K5893">
            <v>583</v>
          </cell>
          <cell r="M5893">
            <v>1</v>
          </cell>
        </row>
        <row r="5894">
          <cell r="B5894" t="str">
            <v>F</v>
          </cell>
          <cell r="C5894" t="str">
            <v>Medicaid Only/Dual Eligible 0-20</v>
          </cell>
          <cell r="K5894">
            <v>9</v>
          </cell>
          <cell r="M5894">
            <v>1</v>
          </cell>
        </row>
        <row r="5895">
          <cell r="B5895" t="str">
            <v>F</v>
          </cell>
          <cell r="C5895" t="str">
            <v>Medicaid Only/Dual Eligible 0-20</v>
          </cell>
          <cell r="K5895">
            <v>4</v>
          </cell>
          <cell r="M5895">
            <v>1</v>
          </cell>
        </row>
        <row r="5896">
          <cell r="B5896" t="str">
            <v>F</v>
          </cell>
          <cell r="C5896" t="str">
            <v>Medicaid Only 21+</v>
          </cell>
          <cell r="K5896">
            <v>143160.75698924699</v>
          </cell>
          <cell r="M5896">
            <v>1</v>
          </cell>
        </row>
        <row r="5897">
          <cell r="B5897" t="str">
            <v>F</v>
          </cell>
          <cell r="C5897" t="str">
            <v>Medicaid Only 21+</v>
          </cell>
          <cell r="K5897">
            <v>325</v>
          </cell>
          <cell r="M5897">
            <v>1</v>
          </cell>
        </row>
        <row r="5898">
          <cell r="B5898" t="str">
            <v>F</v>
          </cell>
          <cell r="C5898" t="str">
            <v>Medicaid Only 21+</v>
          </cell>
          <cell r="K5898">
            <v>6</v>
          </cell>
          <cell r="M5898">
            <v>1</v>
          </cell>
        </row>
        <row r="5899">
          <cell r="B5899" t="str">
            <v>F</v>
          </cell>
          <cell r="C5899" t="str">
            <v>Medicaid Only 21+</v>
          </cell>
          <cell r="K5899">
            <v>974.06451612903197</v>
          </cell>
          <cell r="M5899">
            <v>1</v>
          </cell>
        </row>
        <row r="5900">
          <cell r="B5900" t="str">
            <v>F</v>
          </cell>
          <cell r="C5900" t="str">
            <v>Medicaid Only 21+</v>
          </cell>
          <cell r="K5900">
            <v>695</v>
          </cell>
          <cell r="M5900">
            <v>1</v>
          </cell>
        </row>
        <row r="5901">
          <cell r="B5901" t="str">
            <v>F</v>
          </cell>
          <cell r="C5901" t="str">
            <v>Medicaid Only 21+</v>
          </cell>
          <cell r="K5901">
            <v>37266.580645161303</v>
          </cell>
          <cell r="M5901">
            <v>1</v>
          </cell>
        </row>
        <row r="5902">
          <cell r="B5902" t="str">
            <v>F</v>
          </cell>
          <cell r="C5902" t="str">
            <v>Medicaid Only 21+</v>
          </cell>
          <cell r="K5902">
            <v>833.38709677419399</v>
          </cell>
          <cell r="M5902">
            <v>1</v>
          </cell>
        </row>
        <row r="5903">
          <cell r="B5903" t="str">
            <v>F</v>
          </cell>
          <cell r="C5903" t="str">
            <v>Medicaid Only 21+</v>
          </cell>
          <cell r="K5903">
            <v>16</v>
          </cell>
          <cell r="M5903">
            <v>1</v>
          </cell>
        </row>
        <row r="5904">
          <cell r="B5904" t="str">
            <v>F</v>
          </cell>
          <cell r="C5904" t="str">
            <v>Medicaid Only 21+</v>
          </cell>
          <cell r="K5904">
            <v>93</v>
          </cell>
          <cell r="M5904">
            <v>1</v>
          </cell>
        </row>
        <row r="5905">
          <cell r="B5905" t="str">
            <v>F</v>
          </cell>
          <cell r="C5905" t="str">
            <v>Medicaid Only 21+</v>
          </cell>
          <cell r="K5905">
            <v>4578.2301075268797</v>
          </cell>
          <cell r="M5905">
            <v>1</v>
          </cell>
        </row>
        <row r="5906">
          <cell r="B5906" t="str">
            <v>F</v>
          </cell>
          <cell r="C5906" t="str">
            <v>Medicaid Only 21+</v>
          </cell>
          <cell r="K5906">
            <v>12</v>
          </cell>
          <cell r="M5906">
            <v>1</v>
          </cell>
        </row>
        <row r="5907">
          <cell r="B5907" t="str">
            <v>F</v>
          </cell>
          <cell r="C5907" t="str">
            <v>Medicaid Only 21+</v>
          </cell>
          <cell r="K5907">
            <v>863.28709677419397</v>
          </cell>
          <cell r="M5907">
            <v>1</v>
          </cell>
        </row>
        <row r="5908">
          <cell r="B5908" t="str">
            <v>F</v>
          </cell>
          <cell r="C5908" t="str">
            <v>Medicaid Only 21+</v>
          </cell>
          <cell r="K5908">
            <v>84</v>
          </cell>
          <cell r="M5908">
            <v>1</v>
          </cell>
        </row>
        <row r="5909">
          <cell r="B5909" t="str">
            <v>F</v>
          </cell>
          <cell r="C5909" t="str">
            <v>Medicaid Only 21+</v>
          </cell>
          <cell r="K5909">
            <v>4</v>
          </cell>
          <cell r="M5909">
            <v>1</v>
          </cell>
        </row>
        <row r="5910">
          <cell r="B5910" t="str">
            <v>F</v>
          </cell>
          <cell r="C5910" t="str">
            <v>Medicaid Only 21+</v>
          </cell>
          <cell r="K5910">
            <v>22931.931182795699</v>
          </cell>
          <cell r="M5910">
            <v>1</v>
          </cell>
        </row>
        <row r="5911">
          <cell r="B5911" t="str">
            <v>F</v>
          </cell>
          <cell r="C5911" t="str">
            <v>Medicaid Only 21+</v>
          </cell>
          <cell r="K5911">
            <v>51</v>
          </cell>
          <cell r="M5911">
            <v>1</v>
          </cell>
        </row>
        <row r="5912">
          <cell r="B5912" t="str">
            <v>F</v>
          </cell>
          <cell r="C5912" t="str">
            <v>Medicaid Only 21+</v>
          </cell>
          <cell r="K5912">
            <v>2802.4559139784901</v>
          </cell>
          <cell r="M5912">
            <v>1</v>
          </cell>
        </row>
        <row r="5913">
          <cell r="B5913" t="str">
            <v>F</v>
          </cell>
          <cell r="C5913" t="str">
            <v>Medicaid Only 21+</v>
          </cell>
          <cell r="K5913">
            <v>31</v>
          </cell>
          <cell r="M5913">
            <v>1</v>
          </cell>
        </row>
        <row r="5914">
          <cell r="B5914" t="str">
            <v>F</v>
          </cell>
          <cell r="C5914" t="str">
            <v>Medicaid Only 21+</v>
          </cell>
          <cell r="K5914">
            <v>47</v>
          </cell>
          <cell r="M5914">
            <v>1</v>
          </cell>
        </row>
        <row r="5915">
          <cell r="B5915" t="str">
            <v>F</v>
          </cell>
          <cell r="C5915" t="str">
            <v>Medicaid Only 21+</v>
          </cell>
          <cell r="K5915">
            <v>2658.87956989247</v>
          </cell>
          <cell r="M5915">
            <v>1</v>
          </cell>
        </row>
        <row r="5916">
          <cell r="B5916" t="str">
            <v>F</v>
          </cell>
          <cell r="C5916" t="str">
            <v>Medicaid Only 21+</v>
          </cell>
          <cell r="K5916">
            <v>52</v>
          </cell>
          <cell r="M5916">
            <v>1</v>
          </cell>
        </row>
        <row r="5917">
          <cell r="B5917" t="str">
            <v>F</v>
          </cell>
          <cell r="C5917" t="str">
            <v>Medicaid Only 21+</v>
          </cell>
          <cell r="K5917">
            <v>2</v>
          </cell>
          <cell r="M5917">
            <v>1</v>
          </cell>
        </row>
        <row r="5918">
          <cell r="B5918" t="str">
            <v>F</v>
          </cell>
          <cell r="C5918" t="str">
            <v>Medicaid Only 21+</v>
          </cell>
          <cell r="K5918">
            <v>1542.8462365591399</v>
          </cell>
          <cell r="M5918">
            <v>1</v>
          </cell>
        </row>
        <row r="5919">
          <cell r="B5919" t="str">
            <v>F</v>
          </cell>
          <cell r="C5919" t="str">
            <v>Medicaid Only 21+</v>
          </cell>
          <cell r="K5919">
            <v>194</v>
          </cell>
          <cell r="M5919">
            <v>1</v>
          </cell>
        </row>
        <row r="5920">
          <cell r="B5920" t="str">
            <v>F</v>
          </cell>
          <cell r="C5920" t="str">
            <v>Medicaid Only 21+</v>
          </cell>
          <cell r="K5920">
            <v>1</v>
          </cell>
          <cell r="M5920">
            <v>1</v>
          </cell>
        </row>
        <row r="5921">
          <cell r="B5921" t="str">
            <v>F</v>
          </cell>
          <cell r="C5921" t="str">
            <v>Medicaid Only 21+</v>
          </cell>
          <cell r="K5921">
            <v>33</v>
          </cell>
          <cell r="M5921">
            <v>1</v>
          </cell>
        </row>
        <row r="5922">
          <cell r="B5922" t="str">
            <v>F</v>
          </cell>
          <cell r="C5922" t="str">
            <v>Medicaid Only 21+</v>
          </cell>
          <cell r="K5922">
            <v>454</v>
          </cell>
          <cell r="M5922">
            <v>1</v>
          </cell>
        </row>
        <row r="5923">
          <cell r="B5923" t="str">
            <v>F</v>
          </cell>
          <cell r="C5923" t="str">
            <v>Medicaid Only 21+</v>
          </cell>
          <cell r="K5923">
            <v>21</v>
          </cell>
          <cell r="M5923">
            <v>1</v>
          </cell>
        </row>
        <row r="5924">
          <cell r="B5924" t="str">
            <v>F</v>
          </cell>
          <cell r="C5924" t="str">
            <v>Medicaid Only 21+</v>
          </cell>
          <cell r="K5924">
            <v>114</v>
          </cell>
          <cell r="M5924">
            <v>1</v>
          </cell>
        </row>
        <row r="5925">
          <cell r="B5925" t="str">
            <v>F</v>
          </cell>
          <cell r="C5925" t="str">
            <v>Medicaid Only 21+</v>
          </cell>
          <cell r="K5925">
            <v>38</v>
          </cell>
          <cell r="M5925">
            <v>1</v>
          </cell>
        </row>
        <row r="5926">
          <cell r="B5926" t="str">
            <v>F</v>
          </cell>
          <cell r="C5926" t="str">
            <v>Medicaid Only 21+</v>
          </cell>
          <cell r="K5926">
            <v>486.94731182795698</v>
          </cell>
          <cell r="M5926">
            <v>1</v>
          </cell>
        </row>
        <row r="5927">
          <cell r="B5927" t="str">
            <v>F</v>
          </cell>
          <cell r="C5927" t="str">
            <v>Medicaid Only 21+</v>
          </cell>
          <cell r="K5927">
            <v>74</v>
          </cell>
          <cell r="M5927">
            <v>1</v>
          </cell>
        </row>
        <row r="5928">
          <cell r="B5928" t="str">
            <v>F</v>
          </cell>
          <cell r="C5928" t="str">
            <v>Medicaid Only 21+</v>
          </cell>
          <cell r="K5928">
            <v>48</v>
          </cell>
          <cell r="M5928">
            <v>1</v>
          </cell>
        </row>
        <row r="5929">
          <cell r="B5929" t="str">
            <v>F</v>
          </cell>
          <cell r="C5929" t="str">
            <v>Medicaid Only 21+</v>
          </cell>
          <cell r="K5929">
            <v>1935.5440860215101</v>
          </cell>
          <cell r="M5929">
            <v>1</v>
          </cell>
        </row>
        <row r="5930">
          <cell r="B5930" t="str">
            <v>F</v>
          </cell>
          <cell r="C5930" t="str">
            <v>Medicaid Only 21+</v>
          </cell>
          <cell r="K5930">
            <v>6</v>
          </cell>
          <cell r="M5930">
            <v>1</v>
          </cell>
        </row>
        <row r="5931">
          <cell r="B5931" t="str">
            <v>F</v>
          </cell>
          <cell r="C5931" t="str">
            <v>Medicaid Only 21+</v>
          </cell>
          <cell r="K5931">
            <v>15</v>
          </cell>
          <cell r="M5931">
            <v>1</v>
          </cell>
        </row>
        <row r="5932">
          <cell r="B5932" t="str">
            <v>F</v>
          </cell>
          <cell r="C5932" t="str">
            <v>Medicaid Only 21+</v>
          </cell>
          <cell r="K5932">
            <v>1004</v>
          </cell>
          <cell r="M5932">
            <v>1</v>
          </cell>
        </row>
        <row r="5933">
          <cell r="B5933" t="str">
            <v>F</v>
          </cell>
          <cell r="C5933" t="str">
            <v>Medicaid Only 21+</v>
          </cell>
          <cell r="K5933">
            <v>12</v>
          </cell>
          <cell r="M5933">
            <v>1</v>
          </cell>
        </row>
        <row r="5934">
          <cell r="B5934" t="str">
            <v>F</v>
          </cell>
          <cell r="C5934" t="str">
            <v>Medicaid Only 21+</v>
          </cell>
          <cell r="K5934">
            <v>1</v>
          </cell>
          <cell r="M5934">
            <v>1</v>
          </cell>
        </row>
        <row r="5935">
          <cell r="B5935" t="str">
            <v>F</v>
          </cell>
          <cell r="C5935" t="str">
            <v>Medicaid Only 21+</v>
          </cell>
          <cell r="K5935">
            <v>4</v>
          </cell>
          <cell r="M5935">
            <v>1</v>
          </cell>
        </row>
        <row r="5936">
          <cell r="B5936" t="str">
            <v>F</v>
          </cell>
          <cell r="C5936" t="str">
            <v>Medicaid Only 21+</v>
          </cell>
          <cell r="K5936">
            <v>15</v>
          </cell>
          <cell r="M5936">
            <v>1</v>
          </cell>
        </row>
        <row r="5937">
          <cell r="B5937" t="str">
            <v>F</v>
          </cell>
          <cell r="C5937" t="str">
            <v>Medicaid Only 21+</v>
          </cell>
          <cell r="K5937">
            <v>10</v>
          </cell>
          <cell r="M5937">
            <v>1</v>
          </cell>
        </row>
        <row r="5938">
          <cell r="B5938" t="str">
            <v>F</v>
          </cell>
          <cell r="C5938" t="str">
            <v>Dual Eligible 21+</v>
          </cell>
          <cell r="K5938">
            <v>6269.1086021505398</v>
          </cell>
          <cell r="M5938">
            <v>1</v>
          </cell>
        </row>
        <row r="5939">
          <cell r="B5939" t="str">
            <v>F</v>
          </cell>
          <cell r="C5939" t="str">
            <v>Dual Eligible 21+</v>
          </cell>
          <cell r="K5939">
            <v>571</v>
          </cell>
          <cell r="M5939">
            <v>1</v>
          </cell>
        </row>
        <row r="5940">
          <cell r="B5940" t="str">
            <v>F</v>
          </cell>
          <cell r="C5940" t="str">
            <v>Dual Eligible 21+</v>
          </cell>
          <cell r="K5940">
            <v>12</v>
          </cell>
          <cell r="M5940">
            <v>1</v>
          </cell>
        </row>
        <row r="5941">
          <cell r="B5941" t="str">
            <v>F</v>
          </cell>
          <cell r="C5941" t="str">
            <v>Dual Eligible 21+</v>
          </cell>
          <cell r="K5941">
            <v>341</v>
          </cell>
          <cell r="M5941">
            <v>1</v>
          </cell>
        </row>
        <row r="5942">
          <cell r="B5942" t="str">
            <v>F</v>
          </cell>
          <cell r="C5942" t="str">
            <v>Dual Eligible 21+</v>
          </cell>
          <cell r="K5942">
            <v>1017.93333333333</v>
          </cell>
          <cell r="M5942">
            <v>1</v>
          </cell>
        </row>
        <row r="5943">
          <cell r="B5943" t="str">
            <v>F</v>
          </cell>
          <cell r="C5943" t="str">
            <v>Dual Eligible 21+</v>
          </cell>
          <cell r="K5943">
            <v>4240.8129032258103</v>
          </cell>
          <cell r="M5943">
            <v>1</v>
          </cell>
        </row>
        <row r="5944">
          <cell r="B5944" t="str">
            <v>F</v>
          </cell>
          <cell r="C5944" t="str">
            <v>Dual Eligible 21+</v>
          </cell>
          <cell r="K5944">
            <v>195.09677419354799</v>
          </cell>
          <cell r="M5944">
            <v>1</v>
          </cell>
        </row>
        <row r="5945">
          <cell r="B5945" t="str">
            <v>F</v>
          </cell>
          <cell r="C5945" t="str">
            <v>Dual Eligible 21+</v>
          </cell>
          <cell r="K5945">
            <v>38</v>
          </cell>
          <cell r="M5945">
            <v>1</v>
          </cell>
        </row>
        <row r="5946">
          <cell r="B5946" t="str">
            <v>F</v>
          </cell>
          <cell r="C5946" t="str">
            <v>Dual Eligible 21+</v>
          </cell>
          <cell r="K5946">
            <v>11886.9623655914</v>
          </cell>
          <cell r="M5946">
            <v>1</v>
          </cell>
        </row>
        <row r="5947">
          <cell r="B5947" t="str">
            <v>F</v>
          </cell>
          <cell r="C5947" t="str">
            <v>Dual Eligible 21+</v>
          </cell>
          <cell r="K5947">
            <v>5065.8354838709702</v>
          </cell>
          <cell r="M5947">
            <v>1</v>
          </cell>
        </row>
        <row r="5948">
          <cell r="B5948" t="str">
            <v>F</v>
          </cell>
          <cell r="C5948" t="str">
            <v>Dual Eligible 21+</v>
          </cell>
          <cell r="K5948">
            <v>8</v>
          </cell>
          <cell r="M5948">
            <v>1</v>
          </cell>
        </row>
        <row r="5949">
          <cell r="B5949" t="str">
            <v>F</v>
          </cell>
          <cell r="C5949" t="str">
            <v>Dual Eligible 21+</v>
          </cell>
          <cell r="K5949">
            <v>175.193548387097</v>
          </cell>
          <cell r="M5949">
            <v>1</v>
          </cell>
        </row>
        <row r="5950">
          <cell r="B5950" t="str">
            <v>F</v>
          </cell>
          <cell r="C5950" t="str">
            <v>Dual Eligible 21+</v>
          </cell>
          <cell r="K5950">
            <v>6379.4473118279602</v>
          </cell>
          <cell r="M5950">
            <v>1</v>
          </cell>
        </row>
        <row r="5951">
          <cell r="B5951" t="str">
            <v>F</v>
          </cell>
          <cell r="C5951" t="str">
            <v>Dual Eligible 21+</v>
          </cell>
          <cell r="K5951">
            <v>2738.32365591398</v>
          </cell>
          <cell r="M5951">
            <v>1</v>
          </cell>
        </row>
        <row r="5952">
          <cell r="B5952" t="str">
            <v>F</v>
          </cell>
          <cell r="C5952" t="str">
            <v>Dual Eligible 21+</v>
          </cell>
          <cell r="K5952">
            <v>69</v>
          </cell>
          <cell r="M5952">
            <v>1</v>
          </cell>
        </row>
        <row r="5953">
          <cell r="B5953" t="str">
            <v>F</v>
          </cell>
          <cell r="C5953" t="str">
            <v>Dual Eligible 21+</v>
          </cell>
          <cell r="K5953">
            <v>31</v>
          </cell>
          <cell r="M5953">
            <v>1</v>
          </cell>
        </row>
        <row r="5954">
          <cell r="B5954" t="str">
            <v>F</v>
          </cell>
          <cell r="C5954" t="str">
            <v>Dual Eligible 21+</v>
          </cell>
          <cell r="K5954">
            <v>56</v>
          </cell>
          <cell r="M5954">
            <v>1</v>
          </cell>
        </row>
        <row r="5955">
          <cell r="B5955" t="str">
            <v>F</v>
          </cell>
          <cell r="C5955" t="str">
            <v>Dual Eligible 21+</v>
          </cell>
          <cell r="K5955">
            <v>63.807526881720399</v>
          </cell>
          <cell r="M5955">
            <v>1</v>
          </cell>
        </row>
        <row r="5956">
          <cell r="B5956" t="str">
            <v>F</v>
          </cell>
          <cell r="C5956" t="str">
            <v>Dual Eligible 21+</v>
          </cell>
          <cell r="K5956">
            <v>5</v>
          </cell>
          <cell r="M5956">
            <v>1</v>
          </cell>
        </row>
        <row r="5957">
          <cell r="B5957" t="str">
            <v>F</v>
          </cell>
          <cell r="C5957" t="str">
            <v>Dual Eligible 21+</v>
          </cell>
          <cell r="K5957">
            <v>303.04516129032299</v>
          </cell>
          <cell r="M5957">
            <v>1</v>
          </cell>
        </row>
        <row r="5958">
          <cell r="B5958" t="str">
            <v>F</v>
          </cell>
          <cell r="C5958" t="str">
            <v>Dual Eligible 21+</v>
          </cell>
          <cell r="K5958">
            <v>124</v>
          </cell>
          <cell r="M5958">
            <v>1</v>
          </cell>
        </row>
        <row r="5959">
          <cell r="B5959" t="str">
            <v>F</v>
          </cell>
          <cell r="C5959" t="str">
            <v>Dual Eligible 21+</v>
          </cell>
          <cell r="K5959">
            <v>34</v>
          </cell>
          <cell r="M5959">
            <v>1</v>
          </cell>
        </row>
        <row r="5960">
          <cell r="B5960" t="str">
            <v>F</v>
          </cell>
          <cell r="C5960" t="str">
            <v>Dual Eligible 21+</v>
          </cell>
          <cell r="K5960">
            <v>5</v>
          </cell>
          <cell r="M5960">
            <v>1</v>
          </cell>
        </row>
        <row r="5961">
          <cell r="B5961" t="str">
            <v>F</v>
          </cell>
          <cell r="C5961" t="str">
            <v>Dual Eligible 21+</v>
          </cell>
          <cell r="K5961">
            <v>320.96666666666698</v>
          </cell>
          <cell r="M5961">
            <v>1</v>
          </cell>
        </row>
        <row r="5962">
          <cell r="B5962" t="str">
            <v>F</v>
          </cell>
          <cell r="C5962" t="str">
            <v>Dual Eligible 21+</v>
          </cell>
          <cell r="K5962">
            <v>244.806451612903</v>
          </cell>
          <cell r="M5962">
            <v>1</v>
          </cell>
        </row>
        <row r="5963">
          <cell r="B5963" t="str">
            <v>F</v>
          </cell>
          <cell r="C5963" t="str">
            <v>Dual Eligible 21+</v>
          </cell>
          <cell r="K5963">
            <v>11</v>
          </cell>
          <cell r="M5963">
            <v>1</v>
          </cell>
        </row>
        <row r="5964">
          <cell r="B5964" t="str">
            <v>F</v>
          </cell>
          <cell r="C5964" t="str">
            <v>Dual Eligible 21+</v>
          </cell>
          <cell r="K5964">
            <v>12</v>
          </cell>
          <cell r="M5964">
            <v>1</v>
          </cell>
        </row>
        <row r="5965">
          <cell r="B5965" t="str">
            <v>F</v>
          </cell>
          <cell r="C5965" t="str">
            <v>Dual Eligible 21+</v>
          </cell>
          <cell r="K5965">
            <v>997.96881720430099</v>
          </cell>
          <cell r="M5965">
            <v>1</v>
          </cell>
        </row>
        <row r="5966">
          <cell r="B5966" t="str">
            <v>F</v>
          </cell>
          <cell r="C5966" t="str">
            <v>Dual Eligible 21+</v>
          </cell>
          <cell r="K5966">
            <v>933.93333333333305</v>
          </cell>
          <cell r="M5966">
            <v>1</v>
          </cell>
        </row>
        <row r="5967">
          <cell r="B5967" t="str">
            <v>F</v>
          </cell>
          <cell r="C5967" t="str">
            <v>Dual Eligible 21+</v>
          </cell>
          <cell r="K5967">
            <v>4</v>
          </cell>
          <cell r="M5967">
            <v>1</v>
          </cell>
        </row>
        <row r="5968">
          <cell r="B5968" t="str">
            <v>F</v>
          </cell>
          <cell r="C5968" t="str">
            <v>Dual Eligible 21+</v>
          </cell>
          <cell r="K5968">
            <v>18</v>
          </cell>
          <cell r="M5968">
            <v>1</v>
          </cell>
        </row>
        <row r="5969">
          <cell r="B5969" t="str">
            <v>F</v>
          </cell>
          <cell r="C5969" t="str">
            <v>Dual Eligible 21+</v>
          </cell>
          <cell r="K5969">
            <v>1759.63440860215</v>
          </cell>
          <cell r="M5969">
            <v>1</v>
          </cell>
        </row>
        <row r="5970">
          <cell r="B5970" t="str">
            <v>F</v>
          </cell>
          <cell r="C5970" t="str">
            <v>Dual Eligible 21+</v>
          </cell>
          <cell r="K5970">
            <v>310.93548387096803</v>
          </cell>
          <cell r="M5970">
            <v>1</v>
          </cell>
        </row>
        <row r="5971">
          <cell r="B5971" t="str">
            <v>F</v>
          </cell>
          <cell r="C5971" t="str">
            <v>Dual Eligible 21+</v>
          </cell>
          <cell r="K5971">
            <v>13</v>
          </cell>
          <cell r="M5971">
            <v>1</v>
          </cell>
        </row>
        <row r="5972">
          <cell r="B5972" t="str">
            <v>F</v>
          </cell>
          <cell r="C5972" t="str">
            <v>Dual Eligible 21+</v>
          </cell>
          <cell r="K5972">
            <v>10</v>
          </cell>
          <cell r="M5972">
            <v>1</v>
          </cell>
        </row>
        <row r="5973">
          <cell r="B5973" t="str">
            <v>F</v>
          </cell>
          <cell r="C5973" t="str">
            <v>Dual Eligible 21+</v>
          </cell>
          <cell r="K5973">
            <v>2</v>
          </cell>
          <cell r="M5973">
            <v>1</v>
          </cell>
        </row>
        <row r="5974">
          <cell r="B5974" t="str">
            <v>F</v>
          </cell>
          <cell r="C5974" t="str">
            <v>Dual Eligible 21+</v>
          </cell>
          <cell r="K5974">
            <v>1</v>
          </cell>
          <cell r="M5974">
            <v>1</v>
          </cell>
        </row>
        <row r="5975">
          <cell r="B5975" t="str">
            <v>F</v>
          </cell>
          <cell r="C5975" t="str">
            <v>Dual Eligible 21+</v>
          </cell>
          <cell r="K5975">
            <v>24</v>
          </cell>
          <cell r="M5975">
            <v>1</v>
          </cell>
        </row>
        <row r="5976">
          <cell r="B5976" t="str">
            <v>F</v>
          </cell>
          <cell r="C5976" t="str">
            <v>Dual Eligible 21+</v>
          </cell>
          <cell r="K5976">
            <v>2221.73978494624</v>
          </cell>
          <cell r="M5976">
            <v>1</v>
          </cell>
        </row>
        <row r="5977">
          <cell r="B5977" t="str">
            <v>F</v>
          </cell>
          <cell r="C5977" t="str">
            <v>Dual Eligible 21+</v>
          </cell>
          <cell r="K5977">
            <v>3</v>
          </cell>
          <cell r="M5977">
            <v>1</v>
          </cell>
        </row>
        <row r="5978">
          <cell r="B5978" t="str">
            <v>F</v>
          </cell>
          <cell r="C5978" t="str">
            <v>Dual Eligible 21+</v>
          </cell>
          <cell r="K5978">
            <v>13</v>
          </cell>
          <cell r="M5978">
            <v>1</v>
          </cell>
        </row>
        <row r="5979">
          <cell r="B5979" t="str">
            <v>F</v>
          </cell>
          <cell r="C5979" t="str">
            <v>Dual Eligible 21+</v>
          </cell>
          <cell r="K5979">
            <v>1165</v>
          </cell>
          <cell r="M5979">
            <v>1</v>
          </cell>
        </row>
        <row r="5980">
          <cell r="B5980" t="str">
            <v>F</v>
          </cell>
          <cell r="C5980" t="str">
            <v>Dual Eligible 21+</v>
          </cell>
          <cell r="K5980">
            <v>6</v>
          </cell>
          <cell r="M5980">
            <v>1</v>
          </cell>
        </row>
        <row r="5981">
          <cell r="B5981" t="str">
            <v>F</v>
          </cell>
          <cell r="C5981" t="str">
            <v>Dual Eligible 21+</v>
          </cell>
          <cell r="K5981">
            <v>269.96666666666698</v>
          </cell>
          <cell r="M5981">
            <v>1</v>
          </cell>
        </row>
        <row r="5982">
          <cell r="B5982" t="str">
            <v>F</v>
          </cell>
          <cell r="C5982" t="str">
            <v>Dual Eligible 21+</v>
          </cell>
          <cell r="K5982">
            <v>20</v>
          </cell>
          <cell r="M5982">
            <v>1</v>
          </cell>
        </row>
        <row r="5983">
          <cell r="B5983" t="str">
            <v>F</v>
          </cell>
          <cell r="C5983" t="str">
            <v>Dual Eligible 21+</v>
          </cell>
          <cell r="K5983">
            <v>168</v>
          </cell>
          <cell r="M5983">
            <v>1</v>
          </cell>
        </row>
        <row r="5984">
          <cell r="B5984" t="str">
            <v>F</v>
          </cell>
          <cell r="C5984" t="str">
            <v>Dual Eligible 21+</v>
          </cell>
          <cell r="K5984">
            <v>17</v>
          </cell>
          <cell r="M5984">
            <v>1</v>
          </cell>
        </row>
        <row r="5985">
          <cell r="B5985" t="str">
            <v>F</v>
          </cell>
          <cell r="C5985" t="str">
            <v>Dual Eligible 21+</v>
          </cell>
          <cell r="K5985">
            <v>16</v>
          </cell>
          <cell r="M5985">
            <v>1</v>
          </cell>
        </row>
        <row r="5986">
          <cell r="B5986" t="str">
            <v>F</v>
          </cell>
          <cell r="C5986" t="str">
            <v>Dual Eligible 21+</v>
          </cell>
          <cell r="K5986">
            <v>1</v>
          </cell>
          <cell r="M5986">
            <v>1</v>
          </cell>
        </row>
        <row r="5987">
          <cell r="B5987" t="str">
            <v>F</v>
          </cell>
          <cell r="C5987" t="str">
            <v>Dual Eligible 21+</v>
          </cell>
          <cell r="K5987">
            <v>2</v>
          </cell>
          <cell r="M5987">
            <v>1</v>
          </cell>
        </row>
        <row r="5988">
          <cell r="B5988" t="str">
            <v>F</v>
          </cell>
          <cell r="C5988" t="str">
            <v>Dual Eligible 21+</v>
          </cell>
          <cell r="K5988">
            <v>20</v>
          </cell>
          <cell r="M5988">
            <v>1</v>
          </cell>
        </row>
        <row r="5989">
          <cell r="B5989" t="str">
            <v>F</v>
          </cell>
          <cell r="C5989" t="str">
            <v>Dual Eligible 21+</v>
          </cell>
          <cell r="K5989">
            <v>6</v>
          </cell>
          <cell r="M5989">
            <v>1</v>
          </cell>
        </row>
        <row r="5990">
          <cell r="B5990" t="str">
            <v>F</v>
          </cell>
          <cell r="C5990" t="str">
            <v>Dual Eligible 21+</v>
          </cell>
          <cell r="K5990">
            <v>1</v>
          </cell>
          <cell r="M5990">
            <v>1</v>
          </cell>
        </row>
        <row r="5991">
          <cell r="B5991" t="str">
            <v>F</v>
          </cell>
          <cell r="C5991" t="str">
            <v>Dual Eligible 21+</v>
          </cell>
          <cell r="K5991">
            <v>10</v>
          </cell>
          <cell r="M5991">
            <v>1</v>
          </cell>
        </row>
        <row r="5992">
          <cell r="B5992" t="str">
            <v>F</v>
          </cell>
          <cell r="C5992" t="str">
            <v>Medically Needy 0-20</v>
          </cell>
          <cell r="K5992">
            <v>4142.62688172043</v>
          </cell>
          <cell r="M5992">
            <v>1</v>
          </cell>
        </row>
        <row r="5993">
          <cell r="B5993" t="str">
            <v>F</v>
          </cell>
          <cell r="C5993" t="str">
            <v>Medically Needy 0-20</v>
          </cell>
          <cell r="K5993">
            <v>3</v>
          </cell>
          <cell r="M5993">
            <v>1</v>
          </cell>
        </row>
        <row r="5994">
          <cell r="B5994" t="str">
            <v>F</v>
          </cell>
          <cell r="C5994" t="str">
            <v>Medically Needy 0-20</v>
          </cell>
          <cell r="K5994">
            <v>238.258064516129</v>
          </cell>
          <cell r="M5994">
            <v>1</v>
          </cell>
        </row>
        <row r="5995">
          <cell r="B5995" t="str">
            <v>F</v>
          </cell>
          <cell r="C5995" t="str">
            <v>Medically Needy 0-20</v>
          </cell>
          <cell r="K5995">
            <v>3</v>
          </cell>
          <cell r="M5995">
            <v>1</v>
          </cell>
        </row>
        <row r="5996">
          <cell r="B5996" t="str">
            <v>F</v>
          </cell>
          <cell r="C5996" t="str">
            <v>Medically Needy 0-20</v>
          </cell>
          <cell r="K5996">
            <v>3</v>
          </cell>
          <cell r="M5996">
            <v>1</v>
          </cell>
        </row>
        <row r="5997">
          <cell r="B5997" t="str">
            <v>F</v>
          </cell>
          <cell r="C5997" t="str">
            <v>Medically Needy 0-20</v>
          </cell>
          <cell r="K5997">
            <v>3</v>
          </cell>
          <cell r="M5997">
            <v>1</v>
          </cell>
        </row>
        <row r="5998">
          <cell r="B5998" t="str">
            <v>F</v>
          </cell>
          <cell r="C5998" t="str">
            <v>Medically Needy 21+</v>
          </cell>
          <cell r="K5998">
            <v>13700.311827957001</v>
          </cell>
          <cell r="M5998">
            <v>1</v>
          </cell>
        </row>
        <row r="5999">
          <cell r="B5999" t="str">
            <v>F</v>
          </cell>
          <cell r="C5999" t="str">
            <v>Medically Needy 21+</v>
          </cell>
          <cell r="K5999">
            <v>81</v>
          </cell>
          <cell r="M5999">
            <v>1</v>
          </cell>
        </row>
        <row r="6000">
          <cell r="B6000" t="str">
            <v>F</v>
          </cell>
          <cell r="C6000" t="str">
            <v>Medically Needy 21+</v>
          </cell>
          <cell r="K6000">
            <v>1385.0236559139801</v>
          </cell>
          <cell r="M6000">
            <v>1</v>
          </cell>
        </row>
        <row r="6001">
          <cell r="B6001" t="str">
            <v>F</v>
          </cell>
          <cell r="C6001" t="str">
            <v>Medically Needy 21+</v>
          </cell>
          <cell r="K6001">
            <v>36</v>
          </cell>
          <cell r="M6001">
            <v>1</v>
          </cell>
        </row>
        <row r="6002">
          <cell r="B6002" t="str">
            <v>F</v>
          </cell>
          <cell r="C6002" t="str">
            <v>Medically Needy 21+</v>
          </cell>
          <cell r="K6002">
            <v>45.479569892473101</v>
          </cell>
          <cell r="M6002">
            <v>1</v>
          </cell>
        </row>
        <row r="6003">
          <cell r="B6003" t="str">
            <v>F</v>
          </cell>
          <cell r="C6003" t="str">
            <v>Medically Needy 21+</v>
          </cell>
          <cell r="K6003">
            <v>16.175268817204302</v>
          </cell>
          <cell r="M6003">
            <v>1</v>
          </cell>
        </row>
        <row r="6004">
          <cell r="B6004" t="str">
            <v>F</v>
          </cell>
          <cell r="C6004" t="str">
            <v>Medically Needy 21+</v>
          </cell>
          <cell r="K6004">
            <v>0.483870967741936</v>
          </cell>
          <cell r="M6004">
            <v>1</v>
          </cell>
        </row>
        <row r="6005">
          <cell r="B6005" t="str">
            <v>G</v>
          </cell>
          <cell r="C6005" t="str">
            <v>Medicaid Only/Dual Eligible 0-20</v>
          </cell>
          <cell r="K6005">
            <v>13</v>
          </cell>
          <cell r="M6005">
            <v>1</v>
          </cell>
        </row>
        <row r="6006">
          <cell r="B6006" t="str">
            <v>G</v>
          </cell>
          <cell r="C6006" t="str">
            <v>Medicaid Only/Dual Eligible 0-20</v>
          </cell>
          <cell r="K6006">
            <v>710754.28494623594</v>
          </cell>
          <cell r="M6006">
            <v>1</v>
          </cell>
        </row>
        <row r="6007">
          <cell r="B6007" t="str">
            <v>G</v>
          </cell>
          <cell r="C6007" t="str">
            <v>Medicaid Only/Dual Eligible 0-20</v>
          </cell>
          <cell r="K6007">
            <v>763.93548387096803</v>
          </cell>
          <cell r="M6007">
            <v>1</v>
          </cell>
        </row>
        <row r="6008">
          <cell r="B6008" t="str">
            <v>G</v>
          </cell>
          <cell r="C6008" t="str">
            <v>Medicaid Only/Dual Eligible 0-20</v>
          </cell>
          <cell r="K6008">
            <v>6</v>
          </cell>
          <cell r="M6008">
            <v>1</v>
          </cell>
        </row>
        <row r="6009">
          <cell r="B6009" t="str">
            <v>G</v>
          </cell>
          <cell r="C6009" t="str">
            <v>Medicaid Only/Dual Eligible 0-20</v>
          </cell>
          <cell r="K6009">
            <v>31126.396774193501</v>
          </cell>
          <cell r="M6009">
            <v>1</v>
          </cell>
        </row>
        <row r="6010">
          <cell r="B6010" t="str">
            <v>G</v>
          </cell>
          <cell r="C6010" t="str">
            <v>Medicaid Only/Dual Eligible 0-20</v>
          </cell>
          <cell r="K6010">
            <v>127</v>
          </cell>
          <cell r="M6010">
            <v>1</v>
          </cell>
        </row>
        <row r="6011">
          <cell r="B6011" t="str">
            <v>G</v>
          </cell>
          <cell r="C6011" t="str">
            <v>Medicaid Only/Dual Eligible 0-20</v>
          </cell>
          <cell r="K6011">
            <v>1705.48924731183</v>
          </cell>
          <cell r="M6011">
            <v>1</v>
          </cell>
        </row>
        <row r="6012">
          <cell r="B6012" t="str">
            <v>G</v>
          </cell>
          <cell r="C6012" t="str">
            <v>Medicaid Only/Dual Eligible 0-20</v>
          </cell>
          <cell r="K6012">
            <v>4</v>
          </cell>
          <cell r="M6012">
            <v>1</v>
          </cell>
        </row>
        <row r="6013">
          <cell r="B6013" t="str">
            <v>G</v>
          </cell>
          <cell r="C6013" t="str">
            <v>Medicaid Only/Dual Eligible 0-20</v>
          </cell>
          <cell r="K6013">
            <v>449.30537634408603</v>
          </cell>
          <cell r="M6013">
            <v>1</v>
          </cell>
        </row>
        <row r="6014">
          <cell r="B6014" t="str">
            <v>G</v>
          </cell>
          <cell r="C6014" t="str">
            <v>Medicaid Only/Dual Eligible 0-20</v>
          </cell>
          <cell r="K6014">
            <v>2</v>
          </cell>
          <cell r="M6014">
            <v>1</v>
          </cell>
        </row>
        <row r="6015">
          <cell r="B6015" t="str">
            <v>G</v>
          </cell>
          <cell r="C6015" t="str">
            <v>Medicaid Only/Dual Eligible 0-20</v>
          </cell>
          <cell r="K6015">
            <v>960.54086021505395</v>
          </cell>
          <cell r="M6015">
            <v>1</v>
          </cell>
        </row>
        <row r="6016">
          <cell r="B6016" t="str">
            <v>G</v>
          </cell>
          <cell r="C6016" t="str">
            <v>Medicaid Only/Dual Eligible 0-20</v>
          </cell>
          <cell r="K6016">
            <v>1</v>
          </cell>
          <cell r="M6016">
            <v>1</v>
          </cell>
        </row>
        <row r="6017">
          <cell r="B6017" t="str">
            <v>G</v>
          </cell>
          <cell r="C6017" t="str">
            <v>Medicaid Only/Dual Eligible 0-20</v>
          </cell>
          <cell r="K6017">
            <v>214</v>
          </cell>
          <cell r="M6017">
            <v>1</v>
          </cell>
        </row>
        <row r="6018">
          <cell r="B6018" t="str">
            <v>G</v>
          </cell>
          <cell r="C6018" t="str">
            <v>Medicaid Only/Dual Eligible 0-20</v>
          </cell>
          <cell r="K6018">
            <v>4</v>
          </cell>
          <cell r="M6018">
            <v>1</v>
          </cell>
        </row>
        <row r="6019">
          <cell r="B6019" t="str">
            <v>G</v>
          </cell>
          <cell r="C6019" t="str">
            <v>Medicaid Only/Dual Eligible 0-20</v>
          </cell>
          <cell r="K6019">
            <v>26</v>
          </cell>
          <cell r="M6019">
            <v>1</v>
          </cell>
        </row>
        <row r="6020">
          <cell r="B6020" t="str">
            <v>G</v>
          </cell>
          <cell r="C6020" t="str">
            <v>Medicaid Only/Dual Eligible 0-20</v>
          </cell>
          <cell r="K6020">
            <v>12</v>
          </cell>
          <cell r="M6020">
            <v>1</v>
          </cell>
        </row>
        <row r="6021">
          <cell r="B6021" t="str">
            <v>G</v>
          </cell>
          <cell r="C6021" t="str">
            <v>Medicaid Only/Dual Eligible 0-20</v>
          </cell>
          <cell r="K6021">
            <v>3219.50752688172</v>
          </cell>
          <cell r="M6021">
            <v>1</v>
          </cell>
        </row>
        <row r="6022">
          <cell r="B6022" t="str">
            <v>G</v>
          </cell>
          <cell r="C6022" t="str">
            <v>Medicaid Only/Dual Eligible 0-20</v>
          </cell>
          <cell r="K6022">
            <v>5</v>
          </cell>
          <cell r="M6022">
            <v>1</v>
          </cell>
        </row>
        <row r="6023">
          <cell r="B6023" t="str">
            <v>G</v>
          </cell>
          <cell r="C6023" t="str">
            <v>Medicaid Only/Dual Eligible 0-20</v>
          </cell>
          <cell r="K6023">
            <v>9</v>
          </cell>
          <cell r="M6023">
            <v>1</v>
          </cell>
        </row>
        <row r="6024">
          <cell r="B6024" t="str">
            <v>G</v>
          </cell>
          <cell r="C6024" t="str">
            <v>Medicaid Only/Dual Eligible 0-20</v>
          </cell>
          <cell r="K6024">
            <v>754.61290322580601</v>
          </cell>
          <cell r="M6024">
            <v>1</v>
          </cell>
        </row>
        <row r="6025">
          <cell r="B6025" t="str">
            <v>G</v>
          </cell>
          <cell r="C6025" t="str">
            <v>Medicaid Only/Dual Eligible 0-20</v>
          </cell>
          <cell r="K6025">
            <v>3</v>
          </cell>
          <cell r="M6025">
            <v>1</v>
          </cell>
        </row>
        <row r="6026">
          <cell r="B6026" t="str">
            <v>G</v>
          </cell>
          <cell r="C6026" t="str">
            <v>Medicaid Only/Dual Eligible 0-20</v>
          </cell>
          <cell r="K6026">
            <v>1</v>
          </cell>
          <cell r="M6026">
            <v>1</v>
          </cell>
        </row>
        <row r="6027">
          <cell r="B6027" t="str">
            <v>G</v>
          </cell>
          <cell r="C6027" t="str">
            <v>Medicaid Only/Dual Eligible 0-20</v>
          </cell>
          <cell r="K6027">
            <v>14</v>
          </cell>
          <cell r="M6027">
            <v>1</v>
          </cell>
        </row>
        <row r="6028">
          <cell r="B6028" t="str">
            <v>G</v>
          </cell>
          <cell r="C6028" t="str">
            <v>Medicaid Only/Dual Eligible 0-20</v>
          </cell>
          <cell r="K6028">
            <v>6</v>
          </cell>
          <cell r="M6028">
            <v>1</v>
          </cell>
        </row>
        <row r="6029">
          <cell r="B6029" t="str">
            <v>G</v>
          </cell>
          <cell r="C6029" t="str">
            <v>Medicaid Only 21+</v>
          </cell>
          <cell r="K6029">
            <v>605</v>
          </cell>
          <cell r="M6029">
            <v>1</v>
          </cell>
        </row>
        <row r="6030">
          <cell r="B6030" t="str">
            <v>G</v>
          </cell>
          <cell r="C6030" t="str">
            <v>Medicaid Only 21+</v>
          </cell>
          <cell r="K6030">
            <v>182169.380645161</v>
          </cell>
          <cell r="M6030">
            <v>1</v>
          </cell>
        </row>
        <row r="6031">
          <cell r="B6031" t="str">
            <v>G</v>
          </cell>
          <cell r="C6031" t="str">
            <v>Medicaid Only 21+</v>
          </cell>
          <cell r="K6031">
            <v>32</v>
          </cell>
          <cell r="M6031">
            <v>1</v>
          </cell>
        </row>
        <row r="6032">
          <cell r="B6032" t="str">
            <v>G</v>
          </cell>
          <cell r="C6032" t="str">
            <v>Medicaid Only 21+</v>
          </cell>
          <cell r="K6032">
            <v>2546.2752688172</v>
          </cell>
          <cell r="M6032">
            <v>1</v>
          </cell>
        </row>
        <row r="6033">
          <cell r="B6033" t="str">
            <v>G</v>
          </cell>
          <cell r="C6033" t="str">
            <v>Medicaid Only 21+</v>
          </cell>
          <cell r="K6033">
            <v>977</v>
          </cell>
          <cell r="M6033">
            <v>1</v>
          </cell>
        </row>
        <row r="6034">
          <cell r="B6034" t="str">
            <v>G</v>
          </cell>
          <cell r="C6034" t="str">
            <v>Medicaid Only 21+</v>
          </cell>
          <cell r="K6034">
            <v>41313.301075268799</v>
          </cell>
          <cell r="M6034">
            <v>1</v>
          </cell>
        </row>
        <row r="6035">
          <cell r="B6035" t="str">
            <v>G</v>
          </cell>
          <cell r="C6035" t="str">
            <v>Medicaid Only 21+</v>
          </cell>
          <cell r="K6035">
            <v>87</v>
          </cell>
          <cell r="M6035">
            <v>1</v>
          </cell>
        </row>
        <row r="6036">
          <cell r="B6036" t="str">
            <v>G</v>
          </cell>
          <cell r="C6036" t="str">
            <v>Medicaid Only 21+</v>
          </cell>
          <cell r="K6036">
            <v>2322.4741935483898</v>
          </cell>
          <cell r="M6036">
            <v>1</v>
          </cell>
        </row>
        <row r="6037">
          <cell r="B6037" t="str">
            <v>G</v>
          </cell>
          <cell r="C6037" t="str">
            <v>Medicaid Only 21+</v>
          </cell>
          <cell r="K6037">
            <v>6695.9784946236596</v>
          </cell>
          <cell r="M6037">
            <v>1</v>
          </cell>
        </row>
        <row r="6038">
          <cell r="B6038" t="str">
            <v>G</v>
          </cell>
          <cell r="C6038" t="str">
            <v>Medicaid Only 21+</v>
          </cell>
          <cell r="K6038">
            <v>232</v>
          </cell>
          <cell r="M6038">
            <v>1</v>
          </cell>
        </row>
        <row r="6039">
          <cell r="B6039" t="str">
            <v>G</v>
          </cell>
          <cell r="C6039" t="str">
            <v>Medicaid Only 21+</v>
          </cell>
          <cell r="K6039">
            <v>45</v>
          </cell>
          <cell r="M6039">
            <v>1</v>
          </cell>
        </row>
        <row r="6040">
          <cell r="B6040" t="str">
            <v>G</v>
          </cell>
          <cell r="C6040" t="str">
            <v>Medicaid Only 21+</v>
          </cell>
          <cell r="K6040">
            <v>137</v>
          </cell>
          <cell r="M6040">
            <v>1</v>
          </cell>
        </row>
        <row r="6041">
          <cell r="B6041" t="str">
            <v>G</v>
          </cell>
          <cell r="C6041" t="str">
            <v>Medicaid Only 21+</v>
          </cell>
          <cell r="K6041">
            <v>734.51612903225805</v>
          </cell>
          <cell r="M6041">
            <v>1</v>
          </cell>
        </row>
        <row r="6042">
          <cell r="B6042" t="str">
            <v>G</v>
          </cell>
          <cell r="C6042" t="str">
            <v>Medicaid Only 21+</v>
          </cell>
          <cell r="K6042">
            <v>6</v>
          </cell>
          <cell r="M6042">
            <v>1</v>
          </cell>
        </row>
        <row r="6043">
          <cell r="B6043" t="str">
            <v>G</v>
          </cell>
          <cell r="C6043" t="str">
            <v>Medicaid Only 21+</v>
          </cell>
          <cell r="K6043">
            <v>15</v>
          </cell>
          <cell r="M6043">
            <v>1</v>
          </cell>
        </row>
        <row r="6044">
          <cell r="B6044" t="str">
            <v>G</v>
          </cell>
          <cell r="C6044" t="str">
            <v>Medicaid Only 21+</v>
          </cell>
          <cell r="K6044">
            <v>30510.9806451613</v>
          </cell>
          <cell r="M6044">
            <v>1</v>
          </cell>
        </row>
        <row r="6045">
          <cell r="B6045" t="str">
            <v>G</v>
          </cell>
          <cell r="C6045" t="str">
            <v>Medicaid Only 21+</v>
          </cell>
          <cell r="K6045">
            <v>167</v>
          </cell>
          <cell r="M6045">
            <v>1</v>
          </cell>
        </row>
        <row r="6046">
          <cell r="B6046" t="str">
            <v>G</v>
          </cell>
          <cell r="C6046" t="str">
            <v>Medicaid Only 21+</v>
          </cell>
          <cell r="K6046">
            <v>3576.2720430107502</v>
          </cell>
          <cell r="M6046">
            <v>1</v>
          </cell>
        </row>
        <row r="6047">
          <cell r="B6047" t="str">
            <v>G</v>
          </cell>
          <cell r="C6047" t="str">
            <v>Medicaid Only 21+</v>
          </cell>
          <cell r="K6047">
            <v>70</v>
          </cell>
          <cell r="M6047">
            <v>1</v>
          </cell>
        </row>
        <row r="6048">
          <cell r="B6048" t="str">
            <v>G</v>
          </cell>
          <cell r="C6048" t="str">
            <v>Medicaid Only 21+</v>
          </cell>
          <cell r="K6048">
            <v>111</v>
          </cell>
          <cell r="M6048">
            <v>1</v>
          </cell>
        </row>
        <row r="6049">
          <cell r="B6049" t="str">
            <v>G</v>
          </cell>
          <cell r="C6049" t="str">
            <v>Medicaid Only 21+</v>
          </cell>
          <cell r="K6049">
            <v>3625.9473118279602</v>
          </cell>
          <cell r="M6049">
            <v>1</v>
          </cell>
        </row>
        <row r="6050">
          <cell r="B6050" t="str">
            <v>G</v>
          </cell>
          <cell r="C6050" t="str">
            <v>Medicaid Only 21+</v>
          </cell>
          <cell r="K6050">
            <v>11</v>
          </cell>
          <cell r="M6050">
            <v>1</v>
          </cell>
        </row>
        <row r="6051">
          <cell r="B6051" t="str">
            <v>G</v>
          </cell>
          <cell r="C6051" t="str">
            <v>Medicaid Only 21+</v>
          </cell>
          <cell r="K6051">
            <v>132.51612903225799</v>
          </cell>
          <cell r="M6051">
            <v>1</v>
          </cell>
        </row>
        <row r="6052">
          <cell r="B6052" t="str">
            <v>G</v>
          </cell>
          <cell r="C6052" t="str">
            <v>Medicaid Only 21+</v>
          </cell>
          <cell r="K6052">
            <v>1823.06344086022</v>
          </cell>
          <cell r="M6052">
            <v>1</v>
          </cell>
        </row>
        <row r="6053">
          <cell r="B6053" t="str">
            <v>G</v>
          </cell>
          <cell r="C6053" t="str">
            <v>Medicaid Only 21+</v>
          </cell>
          <cell r="K6053">
            <v>281</v>
          </cell>
          <cell r="M6053">
            <v>1</v>
          </cell>
        </row>
        <row r="6054">
          <cell r="B6054" t="str">
            <v>G</v>
          </cell>
          <cell r="C6054" t="str">
            <v>Medicaid Only 21+</v>
          </cell>
          <cell r="K6054">
            <v>25</v>
          </cell>
          <cell r="M6054">
            <v>1</v>
          </cell>
        </row>
        <row r="6055">
          <cell r="B6055" t="str">
            <v>G</v>
          </cell>
          <cell r="C6055" t="str">
            <v>Medicaid Only 21+</v>
          </cell>
          <cell r="K6055">
            <v>163</v>
          </cell>
          <cell r="M6055">
            <v>1</v>
          </cell>
        </row>
        <row r="6056">
          <cell r="B6056" t="str">
            <v>G</v>
          </cell>
          <cell r="C6056" t="str">
            <v>Medicaid Only 21+</v>
          </cell>
          <cell r="K6056">
            <v>683.53333333333296</v>
          </cell>
          <cell r="M6056">
            <v>1</v>
          </cell>
        </row>
        <row r="6057">
          <cell r="B6057" t="str">
            <v>G</v>
          </cell>
          <cell r="C6057" t="str">
            <v>Medicaid Only 21+</v>
          </cell>
          <cell r="K6057">
            <v>62</v>
          </cell>
          <cell r="M6057">
            <v>1</v>
          </cell>
        </row>
        <row r="6058">
          <cell r="B6058" t="str">
            <v>G</v>
          </cell>
          <cell r="C6058" t="str">
            <v>Medicaid Only 21+</v>
          </cell>
          <cell r="K6058">
            <v>8</v>
          </cell>
          <cell r="M6058">
            <v>1</v>
          </cell>
        </row>
        <row r="6059">
          <cell r="B6059" t="str">
            <v>G</v>
          </cell>
          <cell r="C6059" t="str">
            <v>Medicaid Only 21+</v>
          </cell>
          <cell r="K6059">
            <v>39</v>
          </cell>
          <cell r="M6059">
            <v>1</v>
          </cell>
        </row>
        <row r="6060">
          <cell r="B6060" t="str">
            <v>G</v>
          </cell>
          <cell r="C6060" t="str">
            <v>Medicaid Only 21+</v>
          </cell>
          <cell r="K6060">
            <v>86</v>
          </cell>
          <cell r="M6060">
            <v>1</v>
          </cell>
        </row>
        <row r="6061">
          <cell r="B6061" t="str">
            <v>G</v>
          </cell>
          <cell r="C6061" t="str">
            <v>Medicaid Only 21+</v>
          </cell>
          <cell r="K6061">
            <v>5</v>
          </cell>
          <cell r="M6061">
            <v>1</v>
          </cell>
        </row>
        <row r="6062">
          <cell r="B6062" t="str">
            <v>G</v>
          </cell>
          <cell r="C6062" t="str">
            <v>Medicaid Only 21+</v>
          </cell>
          <cell r="K6062">
            <v>727.04516129032299</v>
          </cell>
          <cell r="M6062">
            <v>1</v>
          </cell>
        </row>
        <row r="6063">
          <cell r="B6063" t="str">
            <v>G</v>
          </cell>
          <cell r="C6063" t="str">
            <v>Medicaid Only 21+</v>
          </cell>
          <cell r="K6063">
            <v>1</v>
          </cell>
          <cell r="M6063">
            <v>1</v>
          </cell>
        </row>
        <row r="6064">
          <cell r="B6064" t="str">
            <v>G</v>
          </cell>
          <cell r="C6064" t="str">
            <v>Medicaid Only 21+</v>
          </cell>
          <cell r="K6064">
            <v>100</v>
          </cell>
          <cell r="M6064">
            <v>1</v>
          </cell>
        </row>
        <row r="6065">
          <cell r="B6065" t="str">
            <v>G</v>
          </cell>
          <cell r="C6065" t="str">
            <v>Medicaid Only 21+</v>
          </cell>
          <cell r="K6065">
            <v>2</v>
          </cell>
          <cell r="M6065">
            <v>1</v>
          </cell>
        </row>
        <row r="6066">
          <cell r="B6066" t="str">
            <v>G</v>
          </cell>
          <cell r="C6066" t="str">
            <v>Medicaid Only 21+</v>
          </cell>
          <cell r="K6066">
            <v>2932</v>
          </cell>
          <cell r="M6066">
            <v>1</v>
          </cell>
        </row>
        <row r="6067">
          <cell r="B6067" t="str">
            <v>G</v>
          </cell>
          <cell r="C6067" t="str">
            <v>Medicaid Only 21+</v>
          </cell>
          <cell r="K6067">
            <v>27</v>
          </cell>
          <cell r="M6067">
            <v>1</v>
          </cell>
        </row>
        <row r="6068">
          <cell r="B6068" t="str">
            <v>G</v>
          </cell>
          <cell r="C6068" t="str">
            <v>Medicaid Only 21+</v>
          </cell>
          <cell r="K6068">
            <v>24</v>
          </cell>
          <cell r="M6068">
            <v>1</v>
          </cell>
        </row>
        <row r="6069">
          <cell r="B6069" t="str">
            <v>G</v>
          </cell>
          <cell r="C6069" t="str">
            <v>Medicaid Only 21+</v>
          </cell>
          <cell r="K6069">
            <v>33</v>
          </cell>
          <cell r="M6069">
            <v>1</v>
          </cell>
        </row>
        <row r="6070">
          <cell r="B6070" t="str">
            <v>G</v>
          </cell>
          <cell r="C6070" t="str">
            <v>Medicaid Only 21+</v>
          </cell>
          <cell r="K6070">
            <v>1875</v>
          </cell>
          <cell r="M6070">
            <v>1</v>
          </cell>
        </row>
        <row r="6071">
          <cell r="B6071" t="str">
            <v>G</v>
          </cell>
          <cell r="C6071" t="str">
            <v>Medicaid Only 21+</v>
          </cell>
          <cell r="K6071">
            <v>68</v>
          </cell>
          <cell r="M6071">
            <v>1</v>
          </cell>
        </row>
        <row r="6072">
          <cell r="B6072" t="str">
            <v>G</v>
          </cell>
          <cell r="C6072" t="str">
            <v>Medicaid Only 21+</v>
          </cell>
          <cell r="K6072">
            <v>14.3548387096774</v>
          </cell>
          <cell r="M6072">
            <v>1</v>
          </cell>
        </row>
        <row r="6073">
          <cell r="B6073" t="str">
            <v>G</v>
          </cell>
          <cell r="C6073" t="str">
            <v>Medicaid Only 21+</v>
          </cell>
          <cell r="K6073">
            <v>7</v>
          </cell>
          <cell r="M6073">
            <v>1</v>
          </cell>
        </row>
        <row r="6074">
          <cell r="B6074" t="str">
            <v>G</v>
          </cell>
          <cell r="C6074" t="str">
            <v>Medicaid Only 21+</v>
          </cell>
          <cell r="K6074">
            <v>21</v>
          </cell>
          <cell r="M6074">
            <v>1</v>
          </cell>
        </row>
        <row r="6075">
          <cell r="B6075" t="str">
            <v>G</v>
          </cell>
          <cell r="C6075" t="str">
            <v>Medicaid Only 21+</v>
          </cell>
          <cell r="K6075">
            <v>1</v>
          </cell>
          <cell r="M6075">
            <v>1</v>
          </cell>
        </row>
        <row r="6076">
          <cell r="B6076" t="str">
            <v>G</v>
          </cell>
          <cell r="C6076" t="str">
            <v>Medicaid Only 21+</v>
          </cell>
          <cell r="K6076">
            <v>6</v>
          </cell>
          <cell r="M6076">
            <v>1</v>
          </cell>
        </row>
        <row r="6077">
          <cell r="B6077" t="str">
            <v>G</v>
          </cell>
          <cell r="C6077" t="str">
            <v>Medicaid Only 21+</v>
          </cell>
          <cell r="K6077">
            <v>22</v>
          </cell>
          <cell r="M6077">
            <v>1</v>
          </cell>
        </row>
        <row r="6078">
          <cell r="B6078" t="str">
            <v>G</v>
          </cell>
          <cell r="C6078" t="str">
            <v>Medicaid Only 21+</v>
          </cell>
          <cell r="K6078">
            <v>4</v>
          </cell>
          <cell r="M6078">
            <v>1</v>
          </cell>
        </row>
        <row r="6079">
          <cell r="B6079" t="str">
            <v>G</v>
          </cell>
          <cell r="C6079" t="str">
            <v>Dual Eligible 21+</v>
          </cell>
          <cell r="K6079">
            <v>6427.8978494623598</v>
          </cell>
          <cell r="M6079">
            <v>1</v>
          </cell>
        </row>
        <row r="6080">
          <cell r="B6080" t="str">
            <v>G</v>
          </cell>
          <cell r="C6080" t="str">
            <v>Dual Eligible 21+</v>
          </cell>
          <cell r="K6080">
            <v>855.96774193548401</v>
          </cell>
          <cell r="M6080">
            <v>1</v>
          </cell>
        </row>
        <row r="6081">
          <cell r="B6081" t="str">
            <v>G</v>
          </cell>
          <cell r="C6081" t="str">
            <v>Dual Eligible 21+</v>
          </cell>
          <cell r="K6081">
            <v>21</v>
          </cell>
          <cell r="M6081">
            <v>1</v>
          </cell>
        </row>
        <row r="6082">
          <cell r="B6082" t="str">
            <v>G</v>
          </cell>
          <cell r="C6082" t="str">
            <v>Dual Eligible 21+</v>
          </cell>
          <cell r="K6082">
            <v>470.51505376344102</v>
          </cell>
          <cell r="M6082">
            <v>1</v>
          </cell>
        </row>
        <row r="6083">
          <cell r="B6083" t="str">
            <v>G</v>
          </cell>
          <cell r="C6083" t="str">
            <v>Dual Eligible 21+</v>
          </cell>
          <cell r="K6083">
            <v>4004.71075268817</v>
          </cell>
          <cell r="M6083">
            <v>1</v>
          </cell>
        </row>
        <row r="6084">
          <cell r="B6084" t="str">
            <v>G</v>
          </cell>
          <cell r="C6084" t="str">
            <v>Dual Eligible 21+</v>
          </cell>
          <cell r="K6084">
            <v>1216.9344086021499</v>
          </cell>
          <cell r="M6084">
            <v>1</v>
          </cell>
        </row>
        <row r="6085">
          <cell r="B6085" t="str">
            <v>G</v>
          </cell>
          <cell r="C6085" t="str">
            <v>Dual Eligible 21+</v>
          </cell>
          <cell r="K6085">
            <v>301</v>
          </cell>
          <cell r="M6085">
            <v>1</v>
          </cell>
        </row>
        <row r="6086">
          <cell r="B6086" t="str">
            <v>G</v>
          </cell>
          <cell r="C6086" t="str">
            <v>Dual Eligible 21+</v>
          </cell>
          <cell r="K6086">
            <v>102.966666666667</v>
          </cell>
          <cell r="M6086">
            <v>1</v>
          </cell>
        </row>
        <row r="6087">
          <cell r="B6087" t="str">
            <v>G</v>
          </cell>
          <cell r="C6087" t="str">
            <v>Dual Eligible 21+</v>
          </cell>
          <cell r="K6087">
            <v>8744.7053763440908</v>
          </cell>
          <cell r="M6087">
            <v>1</v>
          </cell>
        </row>
        <row r="6088">
          <cell r="B6088" t="str">
            <v>G</v>
          </cell>
          <cell r="C6088" t="str">
            <v>Dual Eligible 21+</v>
          </cell>
          <cell r="K6088">
            <v>14947.203225806499</v>
          </cell>
          <cell r="M6088">
            <v>1</v>
          </cell>
        </row>
        <row r="6089">
          <cell r="B6089" t="str">
            <v>G</v>
          </cell>
          <cell r="C6089" t="str">
            <v>Dual Eligible 21+</v>
          </cell>
          <cell r="K6089">
            <v>55</v>
          </cell>
          <cell r="M6089">
            <v>1</v>
          </cell>
        </row>
        <row r="6090">
          <cell r="B6090" t="str">
            <v>G</v>
          </cell>
          <cell r="C6090" t="str">
            <v>Dual Eligible 21+</v>
          </cell>
          <cell r="K6090">
            <v>378.53440860215102</v>
          </cell>
          <cell r="M6090">
            <v>1</v>
          </cell>
        </row>
        <row r="6091">
          <cell r="B6091" t="str">
            <v>G</v>
          </cell>
          <cell r="C6091" t="str">
            <v>Dual Eligible 21+</v>
          </cell>
          <cell r="K6091">
            <v>2898.8935483871001</v>
          </cell>
          <cell r="M6091">
            <v>1</v>
          </cell>
        </row>
        <row r="6092">
          <cell r="B6092" t="str">
            <v>G</v>
          </cell>
          <cell r="C6092" t="str">
            <v>Dual Eligible 21+</v>
          </cell>
          <cell r="K6092">
            <v>8405.8376344085991</v>
          </cell>
          <cell r="M6092">
            <v>1</v>
          </cell>
        </row>
        <row r="6093">
          <cell r="B6093" t="str">
            <v>G</v>
          </cell>
          <cell r="C6093" t="str">
            <v>Dual Eligible 21+</v>
          </cell>
          <cell r="K6093">
            <v>136</v>
          </cell>
          <cell r="M6093">
            <v>1</v>
          </cell>
        </row>
        <row r="6094">
          <cell r="B6094" t="str">
            <v>G</v>
          </cell>
          <cell r="C6094" t="str">
            <v>Dual Eligible 21+</v>
          </cell>
          <cell r="K6094">
            <v>88.966666666666697</v>
          </cell>
          <cell r="M6094">
            <v>1</v>
          </cell>
        </row>
        <row r="6095">
          <cell r="B6095" t="str">
            <v>G</v>
          </cell>
          <cell r="C6095" t="str">
            <v>Dual Eligible 21+</v>
          </cell>
          <cell r="K6095">
            <v>64.827956989247298</v>
          </cell>
          <cell r="M6095">
            <v>1</v>
          </cell>
        </row>
        <row r="6096">
          <cell r="B6096" t="str">
            <v>G</v>
          </cell>
          <cell r="C6096" t="str">
            <v>Dual Eligible 21+</v>
          </cell>
          <cell r="K6096">
            <v>3</v>
          </cell>
          <cell r="M6096">
            <v>1</v>
          </cell>
        </row>
        <row r="6097">
          <cell r="B6097" t="str">
            <v>G</v>
          </cell>
          <cell r="C6097" t="str">
            <v>Dual Eligible 21+</v>
          </cell>
          <cell r="K6097">
            <v>4</v>
          </cell>
          <cell r="M6097">
            <v>1</v>
          </cell>
        </row>
        <row r="6098">
          <cell r="B6098" t="str">
            <v>G</v>
          </cell>
          <cell r="C6098" t="str">
            <v>Dual Eligible 21+</v>
          </cell>
          <cell r="K6098">
            <v>86.821505376344106</v>
          </cell>
          <cell r="M6098">
            <v>1</v>
          </cell>
        </row>
        <row r="6099">
          <cell r="B6099" t="str">
            <v>G</v>
          </cell>
          <cell r="C6099" t="str">
            <v>Dual Eligible 21+</v>
          </cell>
          <cell r="K6099">
            <v>2</v>
          </cell>
          <cell r="M6099">
            <v>1</v>
          </cell>
        </row>
        <row r="6100">
          <cell r="B6100" t="str">
            <v>G</v>
          </cell>
          <cell r="C6100" t="str">
            <v>Dual Eligible 21+</v>
          </cell>
          <cell r="K6100">
            <v>355.77956989247298</v>
          </cell>
          <cell r="M6100">
            <v>1</v>
          </cell>
        </row>
        <row r="6101">
          <cell r="B6101" t="str">
            <v>G</v>
          </cell>
          <cell r="C6101" t="str">
            <v>Dual Eligible 21+</v>
          </cell>
          <cell r="K6101">
            <v>183</v>
          </cell>
          <cell r="M6101">
            <v>1</v>
          </cell>
        </row>
        <row r="6102">
          <cell r="B6102" t="str">
            <v>G</v>
          </cell>
          <cell r="C6102" t="str">
            <v>Dual Eligible 21+</v>
          </cell>
          <cell r="K6102">
            <v>39</v>
          </cell>
          <cell r="M6102">
            <v>1</v>
          </cell>
        </row>
        <row r="6103">
          <cell r="B6103" t="str">
            <v>G</v>
          </cell>
          <cell r="C6103" t="str">
            <v>Dual Eligible 21+</v>
          </cell>
          <cell r="K6103">
            <v>7</v>
          </cell>
          <cell r="M6103">
            <v>1</v>
          </cell>
        </row>
        <row r="6104">
          <cell r="B6104" t="str">
            <v>G</v>
          </cell>
          <cell r="C6104" t="str">
            <v>Dual Eligible 21+</v>
          </cell>
          <cell r="K6104">
            <v>330</v>
          </cell>
          <cell r="M6104">
            <v>1</v>
          </cell>
        </row>
        <row r="6105">
          <cell r="B6105" t="str">
            <v>G</v>
          </cell>
          <cell r="C6105" t="str">
            <v>Dual Eligible 21+</v>
          </cell>
          <cell r="K6105">
            <v>246.83870967741899</v>
          </cell>
          <cell r="M6105">
            <v>1</v>
          </cell>
        </row>
        <row r="6106">
          <cell r="B6106" t="str">
            <v>G</v>
          </cell>
          <cell r="C6106" t="str">
            <v>Dual Eligible 21+</v>
          </cell>
          <cell r="K6106">
            <v>24</v>
          </cell>
          <cell r="M6106">
            <v>1</v>
          </cell>
        </row>
        <row r="6107">
          <cell r="B6107" t="str">
            <v>G</v>
          </cell>
          <cell r="C6107" t="str">
            <v>Dual Eligible 21+</v>
          </cell>
          <cell r="K6107">
            <v>17</v>
          </cell>
          <cell r="M6107">
            <v>1</v>
          </cell>
        </row>
        <row r="6108">
          <cell r="B6108" t="str">
            <v>G</v>
          </cell>
          <cell r="C6108" t="str">
            <v>Dual Eligible 21+</v>
          </cell>
          <cell r="K6108">
            <v>1127.93333333333</v>
          </cell>
          <cell r="M6108">
            <v>1</v>
          </cell>
        </row>
        <row r="6109">
          <cell r="B6109" t="str">
            <v>G</v>
          </cell>
          <cell r="C6109" t="str">
            <v>Dual Eligible 21+</v>
          </cell>
          <cell r="K6109">
            <v>1493.9344086021499</v>
          </cell>
          <cell r="M6109">
            <v>1</v>
          </cell>
        </row>
        <row r="6110">
          <cell r="B6110" t="str">
            <v>G</v>
          </cell>
          <cell r="C6110" t="str">
            <v>Dual Eligible 21+</v>
          </cell>
          <cell r="K6110">
            <v>15</v>
          </cell>
          <cell r="M6110">
            <v>1</v>
          </cell>
        </row>
        <row r="6111">
          <cell r="B6111" t="str">
            <v>G</v>
          </cell>
          <cell r="C6111" t="str">
            <v>Dual Eligible 21+</v>
          </cell>
          <cell r="K6111">
            <v>84</v>
          </cell>
          <cell r="M6111">
            <v>1</v>
          </cell>
        </row>
        <row r="6112">
          <cell r="B6112" t="str">
            <v>G</v>
          </cell>
          <cell r="C6112" t="str">
            <v>Dual Eligible 21+</v>
          </cell>
          <cell r="K6112">
            <v>342</v>
          </cell>
          <cell r="M6112">
            <v>1</v>
          </cell>
        </row>
        <row r="6113">
          <cell r="B6113" t="str">
            <v>G</v>
          </cell>
          <cell r="C6113" t="str">
            <v>Dual Eligible 21+</v>
          </cell>
          <cell r="K6113">
            <v>2035.90107526882</v>
          </cell>
          <cell r="M6113">
            <v>1</v>
          </cell>
        </row>
        <row r="6114">
          <cell r="B6114" t="str">
            <v>G</v>
          </cell>
          <cell r="C6114" t="str">
            <v>Dual Eligible 21+</v>
          </cell>
          <cell r="K6114">
            <v>42</v>
          </cell>
          <cell r="M6114">
            <v>1</v>
          </cell>
        </row>
        <row r="6115">
          <cell r="B6115" t="str">
            <v>G</v>
          </cell>
          <cell r="C6115" t="str">
            <v>Dual Eligible 21+</v>
          </cell>
          <cell r="K6115">
            <v>8</v>
          </cell>
          <cell r="M6115">
            <v>1</v>
          </cell>
        </row>
        <row r="6116">
          <cell r="B6116" t="str">
            <v>G</v>
          </cell>
          <cell r="C6116" t="str">
            <v>Dual Eligible 21+</v>
          </cell>
          <cell r="K6116">
            <v>1</v>
          </cell>
          <cell r="M6116">
            <v>1</v>
          </cell>
        </row>
        <row r="6117">
          <cell r="B6117" t="str">
            <v>G</v>
          </cell>
          <cell r="C6117" t="str">
            <v>Dual Eligible 21+</v>
          </cell>
          <cell r="K6117">
            <v>2</v>
          </cell>
          <cell r="M6117">
            <v>1</v>
          </cell>
        </row>
        <row r="6118">
          <cell r="B6118" t="str">
            <v>G</v>
          </cell>
          <cell r="C6118" t="str">
            <v>Dual Eligible 21+</v>
          </cell>
          <cell r="K6118">
            <v>10</v>
          </cell>
          <cell r="M6118">
            <v>1</v>
          </cell>
        </row>
        <row r="6119">
          <cell r="B6119" t="str">
            <v>G</v>
          </cell>
          <cell r="C6119" t="str">
            <v>Dual Eligible 21+</v>
          </cell>
          <cell r="K6119">
            <v>27</v>
          </cell>
          <cell r="M6119">
            <v>1</v>
          </cell>
        </row>
        <row r="6120">
          <cell r="B6120" t="str">
            <v>G</v>
          </cell>
          <cell r="C6120" t="str">
            <v>Dual Eligible 21+</v>
          </cell>
          <cell r="K6120">
            <v>2644.9408602150502</v>
          </cell>
          <cell r="M6120">
            <v>1</v>
          </cell>
        </row>
        <row r="6121">
          <cell r="B6121" t="str">
            <v>G</v>
          </cell>
          <cell r="C6121" t="str">
            <v>Dual Eligible 21+</v>
          </cell>
          <cell r="K6121">
            <v>21</v>
          </cell>
          <cell r="M6121">
            <v>1</v>
          </cell>
        </row>
        <row r="6122">
          <cell r="B6122" t="str">
            <v>G</v>
          </cell>
          <cell r="C6122" t="str">
            <v>Dual Eligible 21+</v>
          </cell>
          <cell r="K6122">
            <v>1665</v>
          </cell>
          <cell r="M6122">
            <v>1</v>
          </cell>
        </row>
        <row r="6123">
          <cell r="B6123" t="str">
            <v>G</v>
          </cell>
          <cell r="C6123" t="str">
            <v>Dual Eligible 21+</v>
          </cell>
          <cell r="K6123">
            <v>27</v>
          </cell>
          <cell r="M6123">
            <v>1</v>
          </cell>
        </row>
        <row r="6124">
          <cell r="B6124" t="str">
            <v>G</v>
          </cell>
          <cell r="C6124" t="str">
            <v>Dual Eligible 21+</v>
          </cell>
          <cell r="K6124">
            <v>16.966666666666701</v>
          </cell>
          <cell r="M6124">
            <v>1</v>
          </cell>
        </row>
        <row r="6125">
          <cell r="B6125" t="str">
            <v>G</v>
          </cell>
          <cell r="C6125" t="str">
            <v>Dual Eligible 21+</v>
          </cell>
          <cell r="K6125">
            <v>7</v>
          </cell>
          <cell r="M6125">
            <v>1</v>
          </cell>
        </row>
        <row r="6126">
          <cell r="B6126" t="str">
            <v>G</v>
          </cell>
          <cell r="C6126" t="str">
            <v>Dual Eligible 21+</v>
          </cell>
          <cell r="K6126">
            <v>284</v>
          </cell>
          <cell r="M6126">
            <v>1</v>
          </cell>
        </row>
        <row r="6127">
          <cell r="B6127" t="str">
            <v>G</v>
          </cell>
          <cell r="C6127" t="str">
            <v>Dual Eligible 21+</v>
          </cell>
          <cell r="K6127">
            <v>3</v>
          </cell>
          <cell r="M6127">
            <v>1</v>
          </cell>
        </row>
        <row r="6128">
          <cell r="B6128" t="str">
            <v>G</v>
          </cell>
          <cell r="C6128" t="str">
            <v>Dual Eligible 21+</v>
          </cell>
          <cell r="K6128">
            <v>12</v>
          </cell>
          <cell r="M6128">
            <v>1</v>
          </cell>
        </row>
        <row r="6129">
          <cell r="B6129" t="str">
            <v>G</v>
          </cell>
          <cell r="C6129" t="str">
            <v>Dual Eligible 21+</v>
          </cell>
          <cell r="K6129">
            <v>203</v>
          </cell>
          <cell r="M6129">
            <v>1</v>
          </cell>
        </row>
        <row r="6130">
          <cell r="B6130" t="str">
            <v>G</v>
          </cell>
          <cell r="C6130" t="str">
            <v>Dual Eligible 21+</v>
          </cell>
          <cell r="K6130">
            <v>3</v>
          </cell>
          <cell r="M6130">
            <v>1</v>
          </cell>
        </row>
        <row r="6131">
          <cell r="B6131" t="str">
            <v>G</v>
          </cell>
          <cell r="C6131" t="str">
            <v>Dual Eligible 21+</v>
          </cell>
          <cell r="K6131">
            <v>1</v>
          </cell>
          <cell r="M6131">
            <v>1</v>
          </cell>
        </row>
        <row r="6132">
          <cell r="B6132" t="str">
            <v>G</v>
          </cell>
          <cell r="C6132" t="str">
            <v>Dual Eligible 21+</v>
          </cell>
          <cell r="K6132">
            <v>15</v>
          </cell>
          <cell r="M6132">
            <v>1</v>
          </cell>
        </row>
        <row r="6133">
          <cell r="B6133" t="str">
            <v>G</v>
          </cell>
          <cell r="C6133" t="str">
            <v>Dual Eligible 21+</v>
          </cell>
          <cell r="K6133">
            <v>3</v>
          </cell>
          <cell r="M6133">
            <v>1</v>
          </cell>
        </row>
        <row r="6134">
          <cell r="B6134" t="str">
            <v>G</v>
          </cell>
          <cell r="C6134" t="str">
            <v>Dual Eligible 21+</v>
          </cell>
          <cell r="K6134">
            <v>15</v>
          </cell>
          <cell r="M6134">
            <v>1</v>
          </cell>
        </row>
        <row r="6135">
          <cell r="B6135" t="str">
            <v>G</v>
          </cell>
          <cell r="C6135" t="str">
            <v>Dual Eligible 21+</v>
          </cell>
          <cell r="K6135">
            <v>9</v>
          </cell>
          <cell r="M6135">
            <v>1</v>
          </cell>
        </row>
        <row r="6136">
          <cell r="B6136" t="str">
            <v>G</v>
          </cell>
          <cell r="C6136" t="str">
            <v>Dual Eligible 21+</v>
          </cell>
          <cell r="K6136">
            <v>2</v>
          </cell>
          <cell r="M6136">
            <v>1</v>
          </cell>
        </row>
        <row r="6137">
          <cell r="B6137" t="str">
            <v>G</v>
          </cell>
          <cell r="C6137" t="str">
            <v>Dual Eligible 21+</v>
          </cell>
          <cell r="K6137">
            <v>3</v>
          </cell>
          <cell r="M6137">
            <v>1</v>
          </cell>
        </row>
        <row r="6138">
          <cell r="B6138" t="str">
            <v>G</v>
          </cell>
          <cell r="C6138" t="str">
            <v>Medically Needy 0-20</v>
          </cell>
          <cell r="K6138">
            <v>4081.7215053763398</v>
          </cell>
          <cell r="M6138">
            <v>1</v>
          </cell>
        </row>
        <row r="6139">
          <cell r="B6139" t="str">
            <v>G</v>
          </cell>
          <cell r="C6139" t="str">
            <v>Medically Needy 0-20</v>
          </cell>
          <cell r="K6139">
            <v>6</v>
          </cell>
          <cell r="M6139">
            <v>1</v>
          </cell>
        </row>
        <row r="6140">
          <cell r="B6140" t="str">
            <v>G</v>
          </cell>
          <cell r="C6140" t="str">
            <v>Medically Needy 0-20</v>
          </cell>
          <cell r="K6140">
            <v>298.75806451612902</v>
          </cell>
          <cell r="M6140">
            <v>1</v>
          </cell>
        </row>
        <row r="6141">
          <cell r="B6141" t="str">
            <v>G</v>
          </cell>
          <cell r="C6141" t="str">
            <v>Medically Needy 0-20</v>
          </cell>
          <cell r="K6141">
            <v>2</v>
          </cell>
          <cell r="M6141">
            <v>1</v>
          </cell>
        </row>
        <row r="6142">
          <cell r="B6142" t="str">
            <v>G</v>
          </cell>
          <cell r="C6142" t="str">
            <v>Medically Needy 21+</v>
          </cell>
          <cell r="K6142">
            <v>17019.9258064516</v>
          </cell>
          <cell r="M6142">
            <v>1</v>
          </cell>
        </row>
        <row r="6143">
          <cell r="B6143" t="str">
            <v>G</v>
          </cell>
          <cell r="C6143" t="str">
            <v>Medically Needy 21+</v>
          </cell>
          <cell r="K6143">
            <v>244</v>
          </cell>
          <cell r="M6143">
            <v>1</v>
          </cell>
        </row>
        <row r="6144">
          <cell r="B6144" t="str">
            <v>G</v>
          </cell>
          <cell r="C6144" t="str">
            <v>Medically Needy 21+</v>
          </cell>
          <cell r="K6144">
            <v>1588.1247311827999</v>
          </cell>
          <cell r="M6144">
            <v>1</v>
          </cell>
        </row>
        <row r="6145">
          <cell r="B6145" t="str">
            <v>G</v>
          </cell>
          <cell r="C6145" t="str">
            <v>Medically Needy 21+</v>
          </cell>
          <cell r="K6145">
            <v>52</v>
          </cell>
          <cell r="M6145">
            <v>1</v>
          </cell>
        </row>
        <row r="6146">
          <cell r="B6146" t="str">
            <v>G</v>
          </cell>
          <cell r="C6146" t="str">
            <v>Medically Needy 21+</v>
          </cell>
          <cell r="K6146">
            <v>113.129032258065</v>
          </cell>
          <cell r="M6146">
            <v>1</v>
          </cell>
        </row>
        <row r="6147">
          <cell r="B6147" t="str">
            <v>G</v>
          </cell>
          <cell r="C6147" t="str">
            <v>Medically Needy 21+</v>
          </cell>
          <cell r="K6147">
            <v>9</v>
          </cell>
          <cell r="M6147">
            <v>1</v>
          </cell>
        </row>
        <row r="6148">
          <cell r="B6148" t="str">
            <v>G</v>
          </cell>
          <cell r="C6148" t="str">
            <v>Medically Needy 21+</v>
          </cell>
          <cell r="K6148">
            <v>24.754838709677401</v>
          </cell>
          <cell r="M6148">
            <v>1</v>
          </cell>
        </row>
        <row r="6149">
          <cell r="B6149" t="str">
            <v>G</v>
          </cell>
          <cell r="C6149" t="str">
            <v>Medically Needy 21+</v>
          </cell>
          <cell r="K6149">
            <v>4</v>
          </cell>
          <cell r="M6149">
            <v>1</v>
          </cell>
        </row>
        <row r="6150">
          <cell r="B6150" t="str">
            <v>G</v>
          </cell>
          <cell r="C6150" t="str">
            <v>Medically Needy 21+</v>
          </cell>
          <cell r="K6150">
            <v>3</v>
          </cell>
          <cell r="M6150">
            <v>1</v>
          </cell>
        </row>
        <row r="6151">
          <cell r="B6151" t="str">
            <v>H</v>
          </cell>
          <cell r="C6151" t="str">
            <v>Medicaid Only/Dual Eligible 0-20</v>
          </cell>
          <cell r="K6151">
            <v>667653.34838709596</v>
          </cell>
          <cell r="M6151">
            <v>1</v>
          </cell>
        </row>
        <row r="6152">
          <cell r="B6152" t="str">
            <v>H</v>
          </cell>
          <cell r="C6152" t="str">
            <v>Medicaid Only/Dual Eligible 0-20</v>
          </cell>
          <cell r="K6152">
            <v>21</v>
          </cell>
          <cell r="M6152">
            <v>1</v>
          </cell>
        </row>
        <row r="6153">
          <cell r="B6153" t="str">
            <v>H</v>
          </cell>
          <cell r="C6153" t="str">
            <v>Medicaid Only/Dual Eligible 0-20</v>
          </cell>
          <cell r="K6153">
            <v>947.51612903225805</v>
          </cell>
          <cell r="M6153">
            <v>1</v>
          </cell>
        </row>
        <row r="6154">
          <cell r="B6154" t="str">
            <v>H</v>
          </cell>
          <cell r="C6154" t="str">
            <v>Medicaid Only/Dual Eligible 0-20</v>
          </cell>
          <cell r="K6154">
            <v>28709.967741935499</v>
          </cell>
          <cell r="M6154">
            <v>1</v>
          </cell>
        </row>
        <row r="6155">
          <cell r="B6155" t="str">
            <v>H</v>
          </cell>
          <cell r="C6155" t="str">
            <v>Medicaid Only/Dual Eligible 0-20</v>
          </cell>
          <cell r="K6155">
            <v>12</v>
          </cell>
          <cell r="M6155">
            <v>1</v>
          </cell>
        </row>
        <row r="6156">
          <cell r="B6156" t="str">
            <v>H</v>
          </cell>
          <cell r="C6156" t="str">
            <v>Medicaid Only/Dual Eligible 0-20</v>
          </cell>
          <cell r="K6156">
            <v>126</v>
          </cell>
          <cell r="M6156">
            <v>1</v>
          </cell>
        </row>
        <row r="6157">
          <cell r="B6157" t="str">
            <v>H</v>
          </cell>
          <cell r="C6157" t="str">
            <v>Medicaid Only/Dual Eligible 0-20</v>
          </cell>
          <cell r="K6157">
            <v>1241.73870967742</v>
          </cell>
          <cell r="M6157">
            <v>1</v>
          </cell>
        </row>
        <row r="6158">
          <cell r="B6158" t="str">
            <v>H</v>
          </cell>
          <cell r="C6158" t="str">
            <v>Medicaid Only/Dual Eligible 0-20</v>
          </cell>
          <cell r="K6158">
            <v>6</v>
          </cell>
          <cell r="M6158">
            <v>1</v>
          </cell>
        </row>
        <row r="6159">
          <cell r="B6159" t="str">
            <v>H</v>
          </cell>
          <cell r="C6159" t="str">
            <v>Medicaid Only/Dual Eligible 0-20</v>
          </cell>
          <cell r="K6159">
            <v>322.06451612903197</v>
          </cell>
          <cell r="M6159">
            <v>1</v>
          </cell>
        </row>
        <row r="6160">
          <cell r="B6160" t="str">
            <v>H</v>
          </cell>
          <cell r="C6160" t="str">
            <v>Medicaid Only/Dual Eligible 0-20</v>
          </cell>
          <cell r="K6160">
            <v>9</v>
          </cell>
          <cell r="M6160">
            <v>1</v>
          </cell>
        </row>
        <row r="6161">
          <cell r="B6161" t="str">
            <v>H</v>
          </cell>
          <cell r="C6161" t="str">
            <v>Medicaid Only/Dual Eligible 0-20</v>
          </cell>
          <cell r="K6161">
            <v>1018.54731182796</v>
          </cell>
          <cell r="M6161">
            <v>1</v>
          </cell>
        </row>
        <row r="6162">
          <cell r="B6162" t="str">
            <v>H</v>
          </cell>
          <cell r="C6162" t="str">
            <v>Medicaid Only/Dual Eligible 0-20</v>
          </cell>
          <cell r="K6162">
            <v>173</v>
          </cell>
          <cell r="M6162">
            <v>1</v>
          </cell>
        </row>
        <row r="6163">
          <cell r="B6163" t="str">
            <v>H</v>
          </cell>
          <cell r="C6163" t="str">
            <v>Medicaid Only/Dual Eligible 0-20</v>
          </cell>
          <cell r="K6163">
            <v>4</v>
          </cell>
          <cell r="M6163">
            <v>1</v>
          </cell>
        </row>
        <row r="6164">
          <cell r="B6164" t="str">
            <v>H</v>
          </cell>
          <cell r="C6164" t="str">
            <v>Medicaid Only/Dual Eligible 0-20</v>
          </cell>
          <cell r="K6164">
            <v>9</v>
          </cell>
          <cell r="M6164">
            <v>1</v>
          </cell>
        </row>
        <row r="6165">
          <cell r="B6165" t="str">
            <v>H</v>
          </cell>
          <cell r="C6165" t="str">
            <v>Medicaid Only/Dual Eligible 0-20</v>
          </cell>
          <cell r="K6165">
            <v>3</v>
          </cell>
          <cell r="M6165">
            <v>1</v>
          </cell>
        </row>
        <row r="6166">
          <cell r="B6166" t="str">
            <v>H</v>
          </cell>
          <cell r="C6166" t="str">
            <v>Medicaid Only/Dual Eligible 0-20</v>
          </cell>
          <cell r="K6166">
            <v>3</v>
          </cell>
          <cell r="M6166">
            <v>1</v>
          </cell>
        </row>
        <row r="6167">
          <cell r="B6167" t="str">
            <v>H</v>
          </cell>
          <cell r="C6167" t="str">
            <v>Medicaid Only/Dual Eligible 0-20</v>
          </cell>
          <cell r="K6167">
            <v>2565.8247311828</v>
          </cell>
          <cell r="M6167">
            <v>1</v>
          </cell>
        </row>
        <row r="6168">
          <cell r="B6168" t="str">
            <v>H</v>
          </cell>
          <cell r="C6168" t="str">
            <v>Medicaid Only/Dual Eligible 0-20</v>
          </cell>
          <cell r="K6168">
            <v>3</v>
          </cell>
          <cell r="M6168">
            <v>1</v>
          </cell>
        </row>
        <row r="6169">
          <cell r="B6169" t="str">
            <v>H</v>
          </cell>
          <cell r="C6169" t="str">
            <v>Medicaid Only/Dual Eligible 0-20</v>
          </cell>
          <cell r="K6169">
            <v>703.45161290322596</v>
          </cell>
          <cell r="M6169">
            <v>1</v>
          </cell>
        </row>
        <row r="6170">
          <cell r="B6170" t="str">
            <v>H</v>
          </cell>
          <cell r="C6170" t="str">
            <v>Medicaid Only/Dual Eligible 0-20</v>
          </cell>
          <cell r="K6170">
            <v>6</v>
          </cell>
          <cell r="M6170">
            <v>1</v>
          </cell>
        </row>
        <row r="6171">
          <cell r="B6171" t="str">
            <v>H</v>
          </cell>
          <cell r="C6171" t="str">
            <v>Medicaid Only/Dual Eligible 0-20</v>
          </cell>
          <cell r="K6171">
            <v>7</v>
          </cell>
          <cell r="M6171">
            <v>1</v>
          </cell>
        </row>
        <row r="6172">
          <cell r="B6172" t="str">
            <v>H</v>
          </cell>
          <cell r="C6172" t="str">
            <v>Medicaid Only/Dual Eligible 0-20</v>
          </cell>
          <cell r="K6172">
            <v>4</v>
          </cell>
          <cell r="M6172">
            <v>1</v>
          </cell>
        </row>
        <row r="6173">
          <cell r="B6173" t="str">
            <v>H</v>
          </cell>
          <cell r="C6173" t="str">
            <v>Medicaid Only 21+</v>
          </cell>
          <cell r="K6173">
            <v>630</v>
          </cell>
          <cell r="M6173">
            <v>1</v>
          </cell>
        </row>
        <row r="6174">
          <cell r="B6174" t="str">
            <v>H</v>
          </cell>
          <cell r="C6174" t="str">
            <v>Medicaid Only 21+</v>
          </cell>
          <cell r="K6174">
            <v>182676.38709677401</v>
          </cell>
          <cell r="M6174">
            <v>1</v>
          </cell>
        </row>
        <row r="6175">
          <cell r="B6175" t="str">
            <v>H</v>
          </cell>
          <cell r="C6175" t="str">
            <v>Medicaid Only 21+</v>
          </cell>
          <cell r="K6175">
            <v>3274.7763440860199</v>
          </cell>
          <cell r="M6175">
            <v>1</v>
          </cell>
        </row>
        <row r="6176">
          <cell r="B6176" t="str">
            <v>H</v>
          </cell>
          <cell r="C6176" t="str">
            <v>Medicaid Only 21+</v>
          </cell>
          <cell r="K6176">
            <v>47</v>
          </cell>
          <cell r="M6176">
            <v>1</v>
          </cell>
        </row>
        <row r="6177">
          <cell r="B6177" t="str">
            <v>H</v>
          </cell>
          <cell r="C6177" t="str">
            <v>Medicaid Only 21+</v>
          </cell>
          <cell r="K6177">
            <v>926</v>
          </cell>
          <cell r="M6177">
            <v>1</v>
          </cell>
        </row>
        <row r="6178">
          <cell r="B6178" t="str">
            <v>H</v>
          </cell>
          <cell r="C6178" t="str">
            <v>Medicaid Only 21+</v>
          </cell>
          <cell r="K6178">
            <v>38995.796774193601</v>
          </cell>
          <cell r="M6178">
            <v>1</v>
          </cell>
        </row>
        <row r="6179">
          <cell r="B6179" t="str">
            <v>H</v>
          </cell>
          <cell r="C6179" t="str">
            <v>Medicaid Only 21+</v>
          </cell>
          <cell r="K6179">
            <v>3211.2666666666701</v>
          </cell>
          <cell r="M6179">
            <v>1</v>
          </cell>
        </row>
        <row r="6180">
          <cell r="B6180" t="str">
            <v>H</v>
          </cell>
          <cell r="C6180" t="str">
            <v>Medicaid Only 21+</v>
          </cell>
          <cell r="K6180">
            <v>169</v>
          </cell>
          <cell r="M6180">
            <v>1</v>
          </cell>
        </row>
        <row r="6181">
          <cell r="B6181" t="str">
            <v>H</v>
          </cell>
          <cell r="C6181" t="str">
            <v>Medicaid Only 21+</v>
          </cell>
          <cell r="K6181">
            <v>8565.3010752688206</v>
          </cell>
          <cell r="M6181">
            <v>1</v>
          </cell>
        </row>
        <row r="6182">
          <cell r="B6182" t="str">
            <v>H</v>
          </cell>
          <cell r="C6182" t="str">
            <v>Medicaid Only 21+</v>
          </cell>
          <cell r="K6182">
            <v>148</v>
          </cell>
          <cell r="M6182">
            <v>1</v>
          </cell>
        </row>
        <row r="6183">
          <cell r="B6183" t="str">
            <v>H</v>
          </cell>
          <cell r="C6183" t="str">
            <v>Medicaid Only 21+</v>
          </cell>
          <cell r="K6183">
            <v>47</v>
          </cell>
          <cell r="M6183">
            <v>1</v>
          </cell>
        </row>
        <row r="6184">
          <cell r="B6184" t="str">
            <v>H</v>
          </cell>
          <cell r="C6184" t="str">
            <v>Medicaid Only 21+</v>
          </cell>
          <cell r="K6184">
            <v>1116.9591397849499</v>
          </cell>
          <cell r="M6184">
            <v>1</v>
          </cell>
        </row>
        <row r="6185">
          <cell r="B6185" t="str">
            <v>H</v>
          </cell>
          <cell r="C6185" t="str">
            <v>Medicaid Only 21+</v>
          </cell>
          <cell r="K6185">
            <v>130</v>
          </cell>
          <cell r="M6185">
            <v>1</v>
          </cell>
        </row>
        <row r="6186">
          <cell r="B6186" t="str">
            <v>H</v>
          </cell>
          <cell r="C6186" t="str">
            <v>Medicaid Only 21+</v>
          </cell>
          <cell r="K6186">
            <v>12</v>
          </cell>
          <cell r="M6186">
            <v>1</v>
          </cell>
        </row>
        <row r="6187">
          <cell r="B6187" t="str">
            <v>H</v>
          </cell>
          <cell r="C6187" t="str">
            <v>Medicaid Only 21+</v>
          </cell>
          <cell r="K6187">
            <v>30121.538709677399</v>
          </cell>
          <cell r="M6187">
            <v>1</v>
          </cell>
        </row>
        <row r="6188">
          <cell r="B6188" t="str">
            <v>H</v>
          </cell>
          <cell r="C6188" t="str">
            <v>Medicaid Only 21+</v>
          </cell>
          <cell r="K6188">
            <v>181.83870967741899</v>
          </cell>
          <cell r="M6188">
            <v>1</v>
          </cell>
        </row>
        <row r="6189">
          <cell r="B6189" t="str">
            <v>H</v>
          </cell>
          <cell r="C6189" t="str">
            <v>Medicaid Only 21+</v>
          </cell>
          <cell r="K6189">
            <v>3038.7634408602198</v>
          </cell>
          <cell r="M6189">
            <v>1</v>
          </cell>
        </row>
        <row r="6190">
          <cell r="B6190" t="str">
            <v>H</v>
          </cell>
          <cell r="C6190" t="str">
            <v>Medicaid Only 21+</v>
          </cell>
          <cell r="K6190">
            <v>85</v>
          </cell>
          <cell r="M6190">
            <v>1</v>
          </cell>
        </row>
        <row r="6191">
          <cell r="B6191" t="str">
            <v>H</v>
          </cell>
          <cell r="C6191" t="str">
            <v>Medicaid Only 21+</v>
          </cell>
          <cell r="K6191">
            <v>3</v>
          </cell>
          <cell r="M6191">
            <v>1</v>
          </cell>
        </row>
        <row r="6192">
          <cell r="B6192" t="str">
            <v>H</v>
          </cell>
          <cell r="C6192" t="str">
            <v>Medicaid Only 21+</v>
          </cell>
          <cell r="K6192">
            <v>3438.90215053764</v>
          </cell>
          <cell r="M6192">
            <v>1</v>
          </cell>
        </row>
        <row r="6193">
          <cell r="B6193" t="str">
            <v>H</v>
          </cell>
          <cell r="C6193" t="str">
            <v>Medicaid Only 21+</v>
          </cell>
          <cell r="K6193">
            <v>108</v>
          </cell>
          <cell r="M6193">
            <v>1</v>
          </cell>
        </row>
        <row r="6194">
          <cell r="B6194" t="str">
            <v>H</v>
          </cell>
          <cell r="C6194" t="str">
            <v>Medicaid Only 21+</v>
          </cell>
          <cell r="K6194">
            <v>171</v>
          </cell>
          <cell r="M6194">
            <v>1</v>
          </cell>
        </row>
        <row r="6195">
          <cell r="B6195" t="str">
            <v>H</v>
          </cell>
          <cell r="C6195" t="str">
            <v>Medicaid Only 21+</v>
          </cell>
          <cell r="K6195">
            <v>7</v>
          </cell>
          <cell r="M6195">
            <v>1</v>
          </cell>
        </row>
        <row r="6196">
          <cell r="B6196" t="str">
            <v>H</v>
          </cell>
          <cell r="C6196" t="str">
            <v>Medicaid Only 21+</v>
          </cell>
          <cell r="K6196">
            <v>246</v>
          </cell>
          <cell r="M6196">
            <v>1</v>
          </cell>
        </row>
        <row r="6197">
          <cell r="B6197" t="str">
            <v>H</v>
          </cell>
          <cell r="C6197" t="str">
            <v>Medicaid Only 21+</v>
          </cell>
          <cell r="K6197">
            <v>2021</v>
          </cell>
          <cell r="M6197">
            <v>1</v>
          </cell>
        </row>
        <row r="6198">
          <cell r="B6198" t="str">
            <v>H</v>
          </cell>
          <cell r="C6198" t="str">
            <v>Medicaid Only 21+</v>
          </cell>
          <cell r="K6198">
            <v>245</v>
          </cell>
          <cell r="M6198">
            <v>1</v>
          </cell>
        </row>
        <row r="6199">
          <cell r="B6199" t="str">
            <v>H</v>
          </cell>
          <cell r="C6199" t="str">
            <v>Medicaid Only 21+</v>
          </cell>
          <cell r="K6199">
            <v>26</v>
          </cell>
          <cell r="M6199">
            <v>1</v>
          </cell>
        </row>
        <row r="6200">
          <cell r="B6200" t="str">
            <v>H</v>
          </cell>
          <cell r="C6200" t="str">
            <v>Medicaid Only 21+</v>
          </cell>
          <cell r="K6200">
            <v>990.44516129032297</v>
          </cell>
          <cell r="M6200">
            <v>1</v>
          </cell>
        </row>
        <row r="6201">
          <cell r="B6201" t="str">
            <v>H</v>
          </cell>
          <cell r="C6201" t="str">
            <v>Medicaid Only 21+</v>
          </cell>
          <cell r="K6201">
            <v>38</v>
          </cell>
          <cell r="M6201">
            <v>1</v>
          </cell>
        </row>
        <row r="6202">
          <cell r="B6202" t="str">
            <v>H</v>
          </cell>
          <cell r="C6202" t="str">
            <v>Medicaid Only 21+</v>
          </cell>
          <cell r="K6202">
            <v>10</v>
          </cell>
          <cell r="M6202">
            <v>1</v>
          </cell>
        </row>
        <row r="6203">
          <cell r="B6203" t="str">
            <v>H</v>
          </cell>
          <cell r="C6203" t="str">
            <v>Medicaid Only 21+</v>
          </cell>
          <cell r="K6203">
            <v>54</v>
          </cell>
          <cell r="M6203">
            <v>1</v>
          </cell>
        </row>
        <row r="6204">
          <cell r="B6204" t="str">
            <v>H</v>
          </cell>
          <cell r="C6204" t="str">
            <v>Medicaid Only 21+</v>
          </cell>
          <cell r="K6204">
            <v>160</v>
          </cell>
          <cell r="M6204">
            <v>1</v>
          </cell>
        </row>
        <row r="6205">
          <cell r="B6205" t="str">
            <v>H</v>
          </cell>
          <cell r="C6205" t="str">
            <v>Medicaid Only 21+</v>
          </cell>
          <cell r="K6205">
            <v>497.95806451612901</v>
          </cell>
          <cell r="M6205">
            <v>1</v>
          </cell>
        </row>
        <row r="6206">
          <cell r="B6206" t="str">
            <v>H</v>
          </cell>
          <cell r="C6206" t="str">
            <v>Medicaid Only 21+</v>
          </cell>
          <cell r="K6206">
            <v>2</v>
          </cell>
          <cell r="M6206">
            <v>1</v>
          </cell>
        </row>
        <row r="6207">
          <cell r="B6207" t="str">
            <v>H</v>
          </cell>
          <cell r="C6207" t="str">
            <v>Medicaid Only 21+</v>
          </cell>
          <cell r="K6207">
            <v>43</v>
          </cell>
          <cell r="M6207">
            <v>1</v>
          </cell>
        </row>
        <row r="6208">
          <cell r="B6208" t="str">
            <v>H</v>
          </cell>
          <cell r="C6208" t="str">
            <v>Medicaid Only 21+</v>
          </cell>
          <cell r="K6208">
            <v>2</v>
          </cell>
          <cell r="M6208">
            <v>1</v>
          </cell>
        </row>
        <row r="6209">
          <cell r="B6209" t="str">
            <v>H</v>
          </cell>
          <cell r="C6209" t="str">
            <v>Medicaid Only 21+</v>
          </cell>
          <cell r="K6209">
            <v>44</v>
          </cell>
          <cell r="M6209">
            <v>1</v>
          </cell>
        </row>
        <row r="6210">
          <cell r="B6210" t="str">
            <v>H</v>
          </cell>
          <cell r="C6210" t="str">
            <v>Medicaid Only 21+</v>
          </cell>
          <cell r="K6210">
            <v>2842.5645161290299</v>
          </cell>
          <cell r="M6210">
            <v>1</v>
          </cell>
        </row>
        <row r="6211">
          <cell r="B6211" t="str">
            <v>H</v>
          </cell>
          <cell r="C6211" t="str">
            <v>Medicaid Only 21+</v>
          </cell>
          <cell r="K6211">
            <v>22</v>
          </cell>
          <cell r="M6211">
            <v>1</v>
          </cell>
        </row>
        <row r="6212">
          <cell r="B6212" t="str">
            <v>H</v>
          </cell>
          <cell r="C6212" t="str">
            <v>Medicaid Only 21+</v>
          </cell>
          <cell r="K6212">
            <v>21</v>
          </cell>
          <cell r="M6212">
            <v>1</v>
          </cell>
        </row>
        <row r="6213">
          <cell r="B6213" t="str">
            <v>H</v>
          </cell>
          <cell r="C6213" t="str">
            <v>Medicaid Only 21+</v>
          </cell>
          <cell r="K6213">
            <v>2337.1999999999998</v>
          </cell>
          <cell r="M6213">
            <v>1</v>
          </cell>
        </row>
        <row r="6214">
          <cell r="B6214" t="str">
            <v>H</v>
          </cell>
          <cell r="C6214" t="str">
            <v>Medicaid Only 21+</v>
          </cell>
          <cell r="K6214">
            <v>88</v>
          </cell>
          <cell r="M6214">
            <v>1</v>
          </cell>
        </row>
        <row r="6215">
          <cell r="B6215" t="str">
            <v>H</v>
          </cell>
          <cell r="C6215" t="str">
            <v>Medicaid Only 21+</v>
          </cell>
          <cell r="K6215">
            <v>6</v>
          </cell>
          <cell r="M6215">
            <v>1</v>
          </cell>
        </row>
        <row r="6216">
          <cell r="B6216" t="str">
            <v>H</v>
          </cell>
          <cell r="C6216" t="str">
            <v>Medicaid Only 21+</v>
          </cell>
          <cell r="K6216">
            <v>4</v>
          </cell>
          <cell r="M6216">
            <v>1</v>
          </cell>
        </row>
        <row r="6217">
          <cell r="B6217" t="str">
            <v>H</v>
          </cell>
          <cell r="C6217" t="str">
            <v>Medicaid Only 21+</v>
          </cell>
          <cell r="K6217">
            <v>17</v>
          </cell>
          <cell r="M6217">
            <v>1</v>
          </cell>
        </row>
        <row r="6218">
          <cell r="B6218" t="str">
            <v>H</v>
          </cell>
          <cell r="C6218" t="str">
            <v>Medicaid Only 21+</v>
          </cell>
          <cell r="K6218">
            <v>29</v>
          </cell>
          <cell r="M6218">
            <v>1</v>
          </cell>
        </row>
        <row r="6219">
          <cell r="B6219" t="str">
            <v>H</v>
          </cell>
          <cell r="C6219" t="str">
            <v>Medicaid Only 21+</v>
          </cell>
          <cell r="K6219">
            <v>1</v>
          </cell>
          <cell r="M6219">
            <v>1</v>
          </cell>
        </row>
        <row r="6220">
          <cell r="B6220" t="str">
            <v>H</v>
          </cell>
          <cell r="C6220" t="str">
            <v>Dual Eligible 21+</v>
          </cell>
          <cell r="K6220">
            <v>4943.9268817204302</v>
          </cell>
          <cell r="M6220">
            <v>1</v>
          </cell>
        </row>
        <row r="6221">
          <cell r="B6221" t="str">
            <v>H</v>
          </cell>
          <cell r="C6221" t="str">
            <v>Dual Eligible 21+</v>
          </cell>
          <cell r="K6221">
            <v>608</v>
          </cell>
          <cell r="M6221">
            <v>1</v>
          </cell>
        </row>
        <row r="6222">
          <cell r="B6222" t="str">
            <v>H</v>
          </cell>
          <cell r="C6222" t="str">
            <v>Dual Eligible 21+</v>
          </cell>
          <cell r="K6222">
            <v>55</v>
          </cell>
          <cell r="M6222">
            <v>1</v>
          </cell>
        </row>
        <row r="6223">
          <cell r="B6223" t="str">
            <v>H</v>
          </cell>
          <cell r="C6223" t="str">
            <v>Dual Eligible 21+</v>
          </cell>
          <cell r="K6223">
            <v>643.82150537634402</v>
          </cell>
          <cell r="M6223">
            <v>1</v>
          </cell>
        </row>
        <row r="6224">
          <cell r="B6224" t="str">
            <v>H</v>
          </cell>
          <cell r="C6224" t="str">
            <v>Dual Eligible 21+</v>
          </cell>
          <cell r="K6224">
            <v>1215.90215053763</v>
          </cell>
          <cell r="M6224">
            <v>1</v>
          </cell>
        </row>
        <row r="6225">
          <cell r="B6225" t="str">
            <v>H</v>
          </cell>
          <cell r="C6225" t="str">
            <v>Dual Eligible 21+</v>
          </cell>
          <cell r="K6225">
            <v>3741.6860215053798</v>
          </cell>
          <cell r="M6225">
            <v>1</v>
          </cell>
        </row>
        <row r="6226">
          <cell r="B6226" t="str">
            <v>H</v>
          </cell>
          <cell r="C6226" t="str">
            <v>Dual Eligible 21+</v>
          </cell>
          <cell r="K6226">
            <v>570.38602150537599</v>
          </cell>
          <cell r="M6226">
            <v>1</v>
          </cell>
        </row>
        <row r="6227">
          <cell r="B6227" t="str">
            <v>H</v>
          </cell>
          <cell r="C6227" t="str">
            <v>Dual Eligible 21+</v>
          </cell>
          <cell r="K6227">
            <v>143</v>
          </cell>
          <cell r="M6227">
            <v>1</v>
          </cell>
        </row>
        <row r="6228">
          <cell r="B6228" t="str">
            <v>H</v>
          </cell>
          <cell r="C6228" t="str">
            <v>Dual Eligible 21+</v>
          </cell>
          <cell r="K6228">
            <v>19023.978494623701</v>
          </cell>
          <cell r="M6228">
            <v>1</v>
          </cell>
        </row>
        <row r="6229">
          <cell r="B6229" t="str">
            <v>H</v>
          </cell>
          <cell r="C6229" t="str">
            <v>Dual Eligible 21+</v>
          </cell>
          <cell r="K6229">
            <v>7097.7010752688202</v>
          </cell>
          <cell r="M6229">
            <v>1</v>
          </cell>
        </row>
        <row r="6230">
          <cell r="B6230" t="str">
            <v>H</v>
          </cell>
          <cell r="C6230" t="str">
            <v>Dual Eligible 21+</v>
          </cell>
          <cell r="K6230">
            <v>82</v>
          </cell>
          <cell r="M6230">
            <v>1</v>
          </cell>
        </row>
        <row r="6231">
          <cell r="B6231" t="str">
            <v>H</v>
          </cell>
          <cell r="C6231" t="str">
            <v>Dual Eligible 21+</v>
          </cell>
          <cell r="K6231">
            <v>494.934408602151</v>
          </cell>
          <cell r="M6231">
            <v>1</v>
          </cell>
        </row>
        <row r="6232">
          <cell r="B6232" t="str">
            <v>H</v>
          </cell>
          <cell r="C6232" t="str">
            <v>Dual Eligible 21+</v>
          </cell>
          <cell r="K6232">
            <v>3690.1924731182798</v>
          </cell>
          <cell r="M6232">
            <v>1</v>
          </cell>
        </row>
        <row r="6233">
          <cell r="B6233" t="str">
            <v>H</v>
          </cell>
          <cell r="C6233" t="str">
            <v>Dual Eligible 21+</v>
          </cell>
          <cell r="K6233">
            <v>6575.9021505376404</v>
          </cell>
          <cell r="M6233">
            <v>1</v>
          </cell>
        </row>
        <row r="6234">
          <cell r="B6234" t="str">
            <v>H</v>
          </cell>
          <cell r="C6234" t="str">
            <v>Dual Eligible 21+</v>
          </cell>
          <cell r="K6234">
            <v>187</v>
          </cell>
          <cell r="M6234">
            <v>1</v>
          </cell>
        </row>
        <row r="6235">
          <cell r="B6235" t="str">
            <v>H</v>
          </cell>
          <cell r="C6235" t="str">
            <v>Dual Eligible 21+</v>
          </cell>
          <cell r="K6235">
            <v>126</v>
          </cell>
          <cell r="M6235">
            <v>1</v>
          </cell>
        </row>
        <row r="6236">
          <cell r="B6236" t="str">
            <v>H</v>
          </cell>
          <cell r="C6236" t="str">
            <v>Dual Eligible 21+</v>
          </cell>
          <cell r="K6236">
            <v>84</v>
          </cell>
          <cell r="M6236">
            <v>1</v>
          </cell>
        </row>
        <row r="6237">
          <cell r="B6237" t="str">
            <v>H</v>
          </cell>
          <cell r="C6237" t="str">
            <v>Dual Eligible 21+</v>
          </cell>
          <cell r="K6237">
            <v>7</v>
          </cell>
          <cell r="M6237">
            <v>1</v>
          </cell>
        </row>
        <row r="6238">
          <cell r="B6238" t="str">
            <v>H</v>
          </cell>
          <cell r="C6238" t="str">
            <v>Dual Eligible 21+</v>
          </cell>
          <cell r="K6238">
            <v>57.806451612903203</v>
          </cell>
          <cell r="M6238">
            <v>1</v>
          </cell>
        </row>
        <row r="6239">
          <cell r="B6239" t="str">
            <v>H</v>
          </cell>
          <cell r="C6239" t="str">
            <v>Dual Eligible 21+</v>
          </cell>
          <cell r="K6239">
            <v>1</v>
          </cell>
          <cell r="M6239">
            <v>1</v>
          </cell>
        </row>
        <row r="6240">
          <cell r="B6240" t="str">
            <v>H</v>
          </cell>
          <cell r="C6240" t="str">
            <v>Dual Eligible 21+</v>
          </cell>
          <cell r="K6240">
            <v>277.46666666666698</v>
          </cell>
          <cell r="M6240">
            <v>1</v>
          </cell>
        </row>
        <row r="6241">
          <cell r="B6241" t="str">
            <v>H</v>
          </cell>
          <cell r="C6241" t="str">
            <v>Dual Eligible 21+</v>
          </cell>
          <cell r="K6241">
            <v>122</v>
          </cell>
          <cell r="M6241">
            <v>1</v>
          </cell>
        </row>
        <row r="6242">
          <cell r="B6242" t="str">
            <v>H</v>
          </cell>
          <cell r="C6242" t="str">
            <v>Dual Eligible 21+</v>
          </cell>
          <cell r="K6242">
            <v>55</v>
          </cell>
          <cell r="M6242">
            <v>1</v>
          </cell>
        </row>
        <row r="6243">
          <cell r="B6243" t="str">
            <v>H</v>
          </cell>
          <cell r="C6243" t="str">
            <v>Dual Eligible 21+</v>
          </cell>
          <cell r="K6243">
            <v>8</v>
          </cell>
          <cell r="M6243">
            <v>1</v>
          </cell>
        </row>
        <row r="6244">
          <cell r="B6244" t="str">
            <v>H</v>
          </cell>
          <cell r="C6244" t="str">
            <v>Dual Eligible 21+</v>
          </cell>
          <cell r="K6244">
            <v>344</v>
          </cell>
          <cell r="M6244">
            <v>1</v>
          </cell>
        </row>
        <row r="6245">
          <cell r="B6245" t="str">
            <v>H</v>
          </cell>
          <cell r="C6245" t="str">
            <v>Dual Eligible 21+</v>
          </cell>
          <cell r="K6245">
            <v>226</v>
          </cell>
          <cell r="M6245">
            <v>1</v>
          </cell>
        </row>
        <row r="6246">
          <cell r="B6246" t="str">
            <v>H</v>
          </cell>
          <cell r="C6246" t="str">
            <v>Dual Eligible 21+</v>
          </cell>
          <cell r="K6246">
            <v>40</v>
          </cell>
          <cell r="M6246">
            <v>1</v>
          </cell>
        </row>
        <row r="6247">
          <cell r="B6247" t="str">
            <v>H</v>
          </cell>
          <cell r="C6247" t="str">
            <v>Dual Eligible 21+</v>
          </cell>
          <cell r="K6247">
            <v>32</v>
          </cell>
          <cell r="M6247">
            <v>1</v>
          </cell>
        </row>
        <row r="6248">
          <cell r="B6248" t="str">
            <v>H</v>
          </cell>
          <cell r="C6248" t="str">
            <v>Dual Eligible 21+</v>
          </cell>
          <cell r="K6248">
            <v>1234</v>
          </cell>
          <cell r="M6248">
            <v>1</v>
          </cell>
        </row>
        <row r="6249">
          <cell r="B6249" t="str">
            <v>H</v>
          </cell>
          <cell r="C6249" t="str">
            <v>Dual Eligible 21+</v>
          </cell>
          <cell r="K6249">
            <v>1361.58817204301</v>
          </cell>
          <cell r="M6249">
            <v>1</v>
          </cell>
        </row>
        <row r="6250">
          <cell r="B6250" t="str">
            <v>H</v>
          </cell>
          <cell r="C6250" t="str">
            <v>Dual Eligible 21+</v>
          </cell>
          <cell r="K6250">
            <v>17</v>
          </cell>
          <cell r="M6250">
            <v>1</v>
          </cell>
        </row>
        <row r="6251">
          <cell r="B6251" t="str">
            <v>H</v>
          </cell>
          <cell r="C6251" t="str">
            <v>Dual Eligible 21+</v>
          </cell>
          <cell r="K6251">
            <v>64</v>
          </cell>
          <cell r="M6251">
            <v>1</v>
          </cell>
        </row>
        <row r="6252">
          <cell r="B6252" t="str">
            <v>H</v>
          </cell>
          <cell r="C6252" t="str">
            <v>Dual Eligible 21+</v>
          </cell>
          <cell r="K6252">
            <v>366</v>
          </cell>
          <cell r="M6252">
            <v>1</v>
          </cell>
        </row>
        <row r="6253">
          <cell r="B6253" t="str">
            <v>H</v>
          </cell>
          <cell r="C6253" t="str">
            <v>Dual Eligible 21+</v>
          </cell>
          <cell r="K6253">
            <v>1685.90215053763</v>
          </cell>
          <cell r="M6253">
            <v>1</v>
          </cell>
        </row>
        <row r="6254">
          <cell r="B6254" t="str">
            <v>H</v>
          </cell>
          <cell r="C6254" t="str">
            <v>Dual Eligible 21+</v>
          </cell>
          <cell r="K6254">
            <v>27</v>
          </cell>
          <cell r="M6254">
            <v>1</v>
          </cell>
        </row>
        <row r="6255">
          <cell r="B6255" t="str">
            <v>H</v>
          </cell>
          <cell r="C6255" t="str">
            <v>Dual Eligible 21+</v>
          </cell>
          <cell r="K6255">
            <v>45</v>
          </cell>
          <cell r="M6255">
            <v>1</v>
          </cell>
        </row>
        <row r="6256">
          <cell r="B6256" t="str">
            <v>H</v>
          </cell>
          <cell r="C6256" t="str">
            <v>Dual Eligible 21+</v>
          </cell>
          <cell r="K6256">
            <v>1</v>
          </cell>
          <cell r="M6256">
            <v>1</v>
          </cell>
        </row>
        <row r="6257">
          <cell r="B6257" t="str">
            <v>H</v>
          </cell>
          <cell r="C6257" t="str">
            <v>Dual Eligible 21+</v>
          </cell>
          <cell r="K6257">
            <v>1851.68709677419</v>
          </cell>
          <cell r="M6257">
            <v>1</v>
          </cell>
        </row>
        <row r="6258">
          <cell r="B6258" t="str">
            <v>H</v>
          </cell>
          <cell r="C6258" t="str">
            <v>Dual Eligible 21+</v>
          </cell>
          <cell r="K6258">
            <v>15</v>
          </cell>
          <cell r="M6258">
            <v>1</v>
          </cell>
        </row>
        <row r="6259">
          <cell r="B6259" t="str">
            <v>H</v>
          </cell>
          <cell r="C6259" t="str">
            <v>Dual Eligible 21+</v>
          </cell>
          <cell r="K6259">
            <v>14</v>
          </cell>
          <cell r="M6259">
            <v>1</v>
          </cell>
        </row>
        <row r="6260">
          <cell r="B6260" t="str">
            <v>H</v>
          </cell>
          <cell r="C6260" t="str">
            <v>Dual Eligible 21+</v>
          </cell>
          <cell r="K6260">
            <v>1483.43333333333</v>
          </cell>
          <cell r="M6260">
            <v>1</v>
          </cell>
        </row>
        <row r="6261">
          <cell r="B6261" t="str">
            <v>H</v>
          </cell>
          <cell r="C6261" t="str">
            <v>Dual Eligible 21+</v>
          </cell>
          <cell r="K6261">
            <v>37</v>
          </cell>
          <cell r="M6261">
            <v>1</v>
          </cell>
        </row>
        <row r="6262">
          <cell r="B6262" t="str">
            <v>H</v>
          </cell>
          <cell r="C6262" t="str">
            <v>Dual Eligible 21+</v>
          </cell>
          <cell r="K6262">
            <v>21</v>
          </cell>
          <cell r="M6262">
            <v>1</v>
          </cell>
        </row>
        <row r="6263">
          <cell r="B6263" t="str">
            <v>H</v>
          </cell>
          <cell r="C6263" t="str">
            <v>Dual Eligible 21+</v>
          </cell>
          <cell r="K6263">
            <v>156</v>
          </cell>
          <cell r="M6263">
            <v>1</v>
          </cell>
        </row>
        <row r="6264">
          <cell r="B6264" t="str">
            <v>H</v>
          </cell>
          <cell r="C6264" t="str">
            <v>Dual Eligible 21+</v>
          </cell>
          <cell r="K6264">
            <v>3</v>
          </cell>
          <cell r="M6264">
            <v>1</v>
          </cell>
        </row>
        <row r="6265">
          <cell r="B6265" t="str">
            <v>H</v>
          </cell>
          <cell r="C6265" t="str">
            <v>Dual Eligible 21+</v>
          </cell>
          <cell r="K6265">
            <v>156</v>
          </cell>
          <cell r="M6265">
            <v>1</v>
          </cell>
        </row>
        <row r="6266">
          <cell r="B6266" t="str">
            <v>H</v>
          </cell>
          <cell r="C6266" t="str">
            <v>Dual Eligible 21+</v>
          </cell>
          <cell r="K6266">
            <v>1</v>
          </cell>
          <cell r="M6266">
            <v>1</v>
          </cell>
        </row>
        <row r="6267">
          <cell r="B6267" t="str">
            <v>H</v>
          </cell>
          <cell r="C6267" t="str">
            <v>Dual Eligible 21+</v>
          </cell>
          <cell r="K6267">
            <v>1</v>
          </cell>
          <cell r="M6267">
            <v>1</v>
          </cell>
        </row>
        <row r="6268">
          <cell r="B6268" t="str">
            <v>H</v>
          </cell>
          <cell r="C6268" t="str">
            <v>Dual Eligible 21+</v>
          </cell>
          <cell r="K6268">
            <v>5</v>
          </cell>
          <cell r="M6268">
            <v>1</v>
          </cell>
        </row>
        <row r="6269">
          <cell r="B6269" t="str">
            <v>H</v>
          </cell>
          <cell r="C6269" t="str">
            <v>Dual Eligible 21+</v>
          </cell>
          <cell r="K6269">
            <v>5</v>
          </cell>
          <cell r="M6269">
            <v>1</v>
          </cell>
        </row>
        <row r="6270">
          <cell r="B6270" t="str">
            <v>H</v>
          </cell>
          <cell r="C6270" t="str">
            <v>Dual Eligible 21+</v>
          </cell>
          <cell r="K6270">
            <v>13</v>
          </cell>
          <cell r="M6270">
            <v>1</v>
          </cell>
        </row>
        <row r="6271">
          <cell r="B6271" t="str">
            <v>H</v>
          </cell>
          <cell r="C6271" t="str">
            <v>Dual Eligible 21+</v>
          </cell>
          <cell r="K6271">
            <v>3</v>
          </cell>
          <cell r="M6271">
            <v>1</v>
          </cell>
        </row>
        <row r="6272">
          <cell r="B6272" t="str">
            <v>H</v>
          </cell>
          <cell r="C6272" t="str">
            <v>Dual Eligible 21+</v>
          </cell>
          <cell r="K6272">
            <v>2</v>
          </cell>
          <cell r="M6272">
            <v>1</v>
          </cell>
        </row>
        <row r="6273">
          <cell r="B6273" t="str">
            <v>H</v>
          </cell>
          <cell r="C6273" t="str">
            <v>Medically Needy 0-20</v>
          </cell>
          <cell r="K6273">
            <v>2399.1365591397798</v>
          </cell>
          <cell r="M6273">
            <v>1</v>
          </cell>
        </row>
        <row r="6274">
          <cell r="B6274" t="str">
            <v>H</v>
          </cell>
          <cell r="C6274" t="str">
            <v>Medically Needy 0-20</v>
          </cell>
          <cell r="K6274">
            <v>211.62258064516101</v>
          </cell>
          <cell r="M6274">
            <v>1</v>
          </cell>
        </row>
        <row r="6275">
          <cell r="B6275" t="str">
            <v>H</v>
          </cell>
          <cell r="C6275" t="str">
            <v>Medically Needy 0-20</v>
          </cell>
          <cell r="K6275">
            <v>2</v>
          </cell>
          <cell r="M6275">
            <v>1</v>
          </cell>
        </row>
        <row r="6276">
          <cell r="B6276" t="str">
            <v>H</v>
          </cell>
          <cell r="C6276" t="str">
            <v>Medically Needy 0-20</v>
          </cell>
          <cell r="K6276">
            <v>12</v>
          </cell>
          <cell r="M6276">
            <v>1</v>
          </cell>
        </row>
        <row r="6277">
          <cell r="B6277" t="str">
            <v>H</v>
          </cell>
          <cell r="C6277" t="str">
            <v>Medically Needy 0-20</v>
          </cell>
          <cell r="K6277">
            <v>0.32258064516128998</v>
          </cell>
          <cell r="M6277">
            <v>1</v>
          </cell>
        </row>
        <row r="6278">
          <cell r="B6278" t="str">
            <v>H</v>
          </cell>
          <cell r="C6278" t="str">
            <v>Medically Needy 21+</v>
          </cell>
          <cell r="K6278">
            <v>11641.786021505401</v>
          </cell>
          <cell r="M6278">
            <v>1</v>
          </cell>
        </row>
        <row r="6279">
          <cell r="B6279" t="str">
            <v>H</v>
          </cell>
          <cell r="C6279" t="str">
            <v>Medically Needy 21+</v>
          </cell>
          <cell r="K6279">
            <v>187.36666666666699</v>
          </cell>
          <cell r="M6279">
            <v>1</v>
          </cell>
        </row>
        <row r="6280">
          <cell r="B6280" t="str">
            <v>H</v>
          </cell>
          <cell r="C6280" t="str">
            <v>Medically Needy 21+</v>
          </cell>
          <cell r="K6280">
            <v>1056.7440860215099</v>
          </cell>
          <cell r="M6280">
            <v>1</v>
          </cell>
        </row>
        <row r="6281">
          <cell r="B6281" t="str">
            <v>H</v>
          </cell>
          <cell r="C6281" t="str">
            <v>Medically Needy 21+</v>
          </cell>
          <cell r="K6281">
            <v>27</v>
          </cell>
          <cell r="M6281">
            <v>1</v>
          </cell>
        </row>
        <row r="6282">
          <cell r="B6282" t="str">
            <v>H</v>
          </cell>
          <cell r="C6282" t="str">
            <v>Medically Needy 21+</v>
          </cell>
          <cell r="K6282">
            <v>161.58924731182799</v>
          </cell>
          <cell r="M6282">
            <v>1</v>
          </cell>
        </row>
        <row r="6283">
          <cell r="B6283" t="str">
            <v>H</v>
          </cell>
          <cell r="C6283" t="str">
            <v>Medically Needy 21+</v>
          </cell>
          <cell r="K6283">
            <v>3</v>
          </cell>
          <cell r="M6283">
            <v>1</v>
          </cell>
        </row>
        <row r="6284">
          <cell r="B6284" t="str">
            <v>H</v>
          </cell>
          <cell r="C6284" t="str">
            <v>Medically Needy 21+</v>
          </cell>
          <cell r="K6284">
            <v>18</v>
          </cell>
          <cell r="M6284">
            <v>1</v>
          </cell>
        </row>
        <row r="6285">
          <cell r="B6285" t="str">
            <v>H</v>
          </cell>
          <cell r="C6285" t="str">
            <v>Medically Needy 21+</v>
          </cell>
          <cell r="K6285">
            <v>10.419354838709699</v>
          </cell>
          <cell r="M6285">
            <v>1</v>
          </cell>
        </row>
        <row r="6286">
          <cell r="B6286" t="str">
            <v>H</v>
          </cell>
          <cell r="C6286" t="str">
            <v>Medically Needy 21+</v>
          </cell>
          <cell r="K6286">
            <v>2</v>
          </cell>
          <cell r="M6286">
            <v>1</v>
          </cell>
        </row>
        <row r="6287">
          <cell r="B6287" t="str">
            <v>H</v>
          </cell>
          <cell r="C6287" t="str">
            <v>Medically Needy 21+</v>
          </cell>
          <cell r="K6287">
            <v>3</v>
          </cell>
          <cell r="M6287">
            <v>1</v>
          </cell>
        </row>
        <row r="6288">
          <cell r="B6288" t="str">
            <v>I</v>
          </cell>
          <cell r="C6288" t="str">
            <v>Medicaid Only/Dual Eligible 0-20</v>
          </cell>
          <cell r="K6288">
            <v>8</v>
          </cell>
          <cell r="M6288">
            <v>1</v>
          </cell>
        </row>
        <row r="6289">
          <cell r="B6289" t="str">
            <v>I</v>
          </cell>
          <cell r="C6289" t="str">
            <v>Medicaid Only/Dual Eligible 0-20</v>
          </cell>
          <cell r="K6289">
            <v>1077465.9043010799</v>
          </cell>
          <cell r="M6289">
            <v>1</v>
          </cell>
        </row>
        <row r="6290">
          <cell r="B6290" t="str">
            <v>I</v>
          </cell>
          <cell r="C6290" t="str">
            <v>Medicaid Only/Dual Eligible 0-20</v>
          </cell>
          <cell r="K6290">
            <v>1558</v>
          </cell>
          <cell r="M6290">
            <v>1</v>
          </cell>
        </row>
        <row r="6291">
          <cell r="B6291" t="str">
            <v>I</v>
          </cell>
          <cell r="C6291" t="str">
            <v>Medicaid Only/Dual Eligible 0-20</v>
          </cell>
          <cell r="K6291">
            <v>48467.225806451599</v>
          </cell>
          <cell r="M6291">
            <v>1</v>
          </cell>
        </row>
        <row r="6292">
          <cell r="B6292" t="str">
            <v>I</v>
          </cell>
          <cell r="C6292" t="str">
            <v>Medicaid Only/Dual Eligible 0-20</v>
          </cell>
          <cell r="K6292">
            <v>3</v>
          </cell>
          <cell r="M6292">
            <v>1</v>
          </cell>
        </row>
        <row r="6293">
          <cell r="B6293" t="str">
            <v>I</v>
          </cell>
          <cell r="C6293" t="str">
            <v>Medicaid Only/Dual Eligible 0-20</v>
          </cell>
          <cell r="K6293">
            <v>361</v>
          </cell>
          <cell r="M6293">
            <v>1</v>
          </cell>
        </row>
        <row r="6294">
          <cell r="B6294" t="str">
            <v>I</v>
          </cell>
          <cell r="C6294" t="str">
            <v>Medicaid Only/Dual Eligible 0-20</v>
          </cell>
          <cell r="K6294">
            <v>1363.4881720430101</v>
          </cell>
          <cell r="M6294">
            <v>1</v>
          </cell>
        </row>
        <row r="6295">
          <cell r="B6295" t="str">
            <v>I</v>
          </cell>
          <cell r="C6295" t="str">
            <v>Medicaid Only/Dual Eligible 0-20</v>
          </cell>
          <cell r="K6295">
            <v>16</v>
          </cell>
          <cell r="M6295">
            <v>1</v>
          </cell>
        </row>
        <row r="6296">
          <cell r="B6296" t="str">
            <v>I</v>
          </cell>
          <cell r="C6296" t="str">
            <v>Medicaid Only/Dual Eligible 0-20</v>
          </cell>
          <cell r="K6296">
            <v>331.96774193548401</v>
          </cell>
          <cell r="M6296">
            <v>1</v>
          </cell>
        </row>
        <row r="6297">
          <cell r="B6297" t="str">
            <v>I</v>
          </cell>
          <cell r="C6297" t="str">
            <v>Medicaid Only/Dual Eligible 0-20</v>
          </cell>
          <cell r="K6297">
            <v>8</v>
          </cell>
          <cell r="M6297">
            <v>1</v>
          </cell>
        </row>
        <row r="6298">
          <cell r="B6298" t="str">
            <v>I</v>
          </cell>
          <cell r="C6298" t="str">
            <v>Medicaid Only/Dual Eligible 0-20</v>
          </cell>
          <cell r="K6298">
            <v>1862.1849462365601</v>
          </cell>
          <cell r="M6298">
            <v>1</v>
          </cell>
        </row>
        <row r="6299">
          <cell r="B6299" t="str">
            <v>I</v>
          </cell>
          <cell r="C6299" t="str">
            <v>Medicaid Only/Dual Eligible 0-20</v>
          </cell>
          <cell r="K6299">
            <v>4</v>
          </cell>
          <cell r="M6299">
            <v>1</v>
          </cell>
        </row>
        <row r="6300">
          <cell r="B6300" t="str">
            <v>I</v>
          </cell>
          <cell r="C6300" t="str">
            <v>Medicaid Only/Dual Eligible 0-20</v>
          </cell>
          <cell r="K6300">
            <v>260</v>
          </cell>
          <cell r="M6300">
            <v>1</v>
          </cell>
        </row>
        <row r="6301">
          <cell r="B6301" t="str">
            <v>I</v>
          </cell>
          <cell r="C6301" t="str">
            <v>Medicaid Only/Dual Eligible 0-20</v>
          </cell>
          <cell r="K6301">
            <v>3</v>
          </cell>
          <cell r="M6301">
            <v>1</v>
          </cell>
        </row>
        <row r="6302">
          <cell r="B6302" t="str">
            <v>I</v>
          </cell>
          <cell r="C6302" t="str">
            <v>Medicaid Only/Dual Eligible 0-20</v>
          </cell>
          <cell r="K6302">
            <v>14</v>
          </cell>
          <cell r="M6302">
            <v>1</v>
          </cell>
        </row>
        <row r="6303">
          <cell r="B6303" t="str">
            <v>I</v>
          </cell>
          <cell r="C6303" t="str">
            <v>Medicaid Only/Dual Eligible 0-20</v>
          </cell>
          <cell r="K6303">
            <v>2</v>
          </cell>
          <cell r="M6303">
            <v>1</v>
          </cell>
        </row>
        <row r="6304">
          <cell r="B6304" t="str">
            <v>I</v>
          </cell>
          <cell r="C6304" t="str">
            <v>Medicaid Only/Dual Eligible 0-20</v>
          </cell>
          <cell r="K6304">
            <v>4721.2290322580602</v>
          </cell>
          <cell r="M6304">
            <v>1</v>
          </cell>
        </row>
        <row r="6305">
          <cell r="B6305" t="str">
            <v>I</v>
          </cell>
          <cell r="C6305" t="str">
            <v>Medicaid Only/Dual Eligible 0-20</v>
          </cell>
          <cell r="K6305">
            <v>6</v>
          </cell>
          <cell r="M6305">
            <v>1</v>
          </cell>
        </row>
        <row r="6306">
          <cell r="B6306" t="str">
            <v>I</v>
          </cell>
          <cell r="C6306" t="str">
            <v>Medicaid Only/Dual Eligible 0-20</v>
          </cell>
          <cell r="K6306">
            <v>15</v>
          </cell>
          <cell r="M6306">
            <v>1</v>
          </cell>
        </row>
        <row r="6307">
          <cell r="B6307" t="str">
            <v>I</v>
          </cell>
          <cell r="C6307" t="str">
            <v>Medicaid Only/Dual Eligible 0-20</v>
          </cell>
          <cell r="K6307">
            <v>1167</v>
          </cell>
          <cell r="M6307">
            <v>1</v>
          </cell>
        </row>
        <row r="6308">
          <cell r="B6308" t="str">
            <v>I</v>
          </cell>
          <cell r="C6308" t="str">
            <v>Medicaid Only/Dual Eligible 0-20</v>
          </cell>
          <cell r="K6308">
            <v>3</v>
          </cell>
          <cell r="M6308">
            <v>1</v>
          </cell>
        </row>
        <row r="6309">
          <cell r="B6309" t="str">
            <v>I</v>
          </cell>
          <cell r="C6309" t="str">
            <v>Medicaid Only/Dual Eligible 0-20</v>
          </cell>
          <cell r="K6309">
            <v>10</v>
          </cell>
          <cell r="M6309">
            <v>1</v>
          </cell>
        </row>
        <row r="6310">
          <cell r="B6310" t="str">
            <v>I</v>
          </cell>
          <cell r="C6310" t="str">
            <v>Medicaid Only/Dual Eligible 0-20</v>
          </cell>
          <cell r="K6310">
            <v>11</v>
          </cell>
          <cell r="M6310">
            <v>1</v>
          </cell>
        </row>
        <row r="6311">
          <cell r="B6311" t="str">
            <v>I</v>
          </cell>
          <cell r="C6311" t="str">
            <v>Medicaid Only 21+</v>
          </cell>
          <cell r="K6311">
            <v>987</v>
          </cell>
          <cell r="M6311">
            <v>1</v>
          </cell>
        </row>
        <row r="6312">
          <cell r="B6312" t="str">
            <v>I</v>
          </cell>
          <cell r="C6312" t="str">
            <v>Medicaid Only 21+</v>
          </cell>
          <cell r="K6312">
            <v>386831.46344085998</v>
          </cell>
          <cell r="M6312">
            <v>1</v>
          </cell>
        </row>
        <row r="6313">
          <cell r="B6313" t="str">
            <v>I</v>
          </cell>
          <cell r="C6313" t="str">
            <v>Medicaid Only 21+</v>
          </cell>
          <cell r="K6313">
            <v>97</v>
          </cell>
          <cell r="M6313">
            <v>1</v>
          </cell>
        </row>
        <row r="6314">
          <cell r="B6314" t="str">
            <v>I</v>
          </cell>
          <cell r="C6314" t="str">
            <v>Medicaid Only 21+</v>
          </cell>
          <cell r="K6314">
            <v>5224.8344086021498</v>
          </cell>
          <cell r="M6314">
            <v>1</v>
          </cell>
        </row>
        <row r="6315">
          <cell r="B6315" t="str">
            <v>I</v>
          </cell>
          <cell r="C6315" t="str">
            <v>Medicaid Only 21+</v>
          </cell>
          <cell r="K6315">
            <v>83620.365591397902</v>
          </cell>
          <cell r="M6315">
            <v>1</v>
          </cell>
        </row>
        <row r="6316">
          <cell r="B6316" t="str">
            <v>I</v>
          </cell>
          <cell r="C6316" t="str">
            <v>Medicaid Only 21+</v>
          </cell>
          <cell r="K6316">
            <v>2448</v>
          </cell>
          <cell r="M6316">
            <v>1</v>
          </cell>
        </row>
        <row r="6317">
          <cell r="B6317" t="str">
            <v>I</v>
          </cell>
          <cell r="C6317" t="str">
            <v>Medicaid Only 21+</v>
          </cell>
          <cell r="K6317">
            <v>7009.0666666666702</v>
          </cell>
          <cell r="M6317">
            <v>1</v>
          </cell>
        </row>
        <row r="6318">
          <cell r="B6318" t="str">
            <v>I</v>
          </cell>
          <cell r="C6318" t="str">
            <v>Medicaid Only 21+</v>
          </cell>
          <cell r="K6318">
            <v>357</v>
          </cell>
          <cell r="M6318">
            <v>1</v>
          </cell>
        </row>
        <row r="6319">
          <cell r="B6319" t="str">
            <v>I</v>
          </cell>
          <cell r="C6319" t="str">
            <v>Medicaid Only 21+</v>
          </cell>
          <cell r="K6319">
            <v>20330.731182795698</v>
          </cell>
          <cell r="M6319">
            <v>1</v>
          </cell>
        </row>
        <row r="6320">
          <cell r="B6320" t="str">
            <v>I</v>
          </cell>
          <cell r="C6320" t="str">
            <v>Medicaid Only 21+</v>
          </cell>
          <cell r="K6320">
            <v>418</v>
          </cell>
          <cell r="M6320">
            <v>1</v>
          </cell>
        </row>
        <row r="6321">
          <cell r="B6321" t="str">
            <v>I</v>
          </cell>
          <cell r="C6321" t="str">
            <v>Medicaid Only 21+</v>
          </cell>
          <cell r="K6321">
            <v>3</v>
          </cell>
          <cell r="M6321">
            <v>1</v>
          </cell>
        </row>
        <row r="6322">
          <cell r="B6322" t="str">
            <v>I</v>
          </cell>
          <cell r="C6322" t="str">
            <v>Medicaid Only 21+</v>
          </cell>
          <cell r="K6322">
            <v>132.129032258065</v>
          </cell>
          <cell r="M6322">
            <v>1</v>
          </cell>
        </row>
        <row r="6323">
          <cell r="B6323" t="str">
            <v>I</v>
          </cell>
          <cell r="C6323" t="str">
            <v>Medicaid Only 21+</v>
          </cell>
          <cell r="K6323">
            <v>8413.9698924731201</v>
          </cell>
          <cell r="M6323">
            <v>1</v>
          </cell>
        </row>
        <row r="6324">
          <cell r="B6324" t="str">
            <v>I</v>
          </cell>
          <cell r="C6324" t="str">
            <v>Medicaid Only 21+</v>
          </cell>
          <cell r="K6324">
            <v>876</v>
          </cell>
          <cell r="M6324">
            <v>1</v>
          </cell>
        </row>
        <row r="6325">
          <cell r="B6325" t="str">
            <v>I</v>
          </cell>
          <cell r="C6325" t="str">
            <v>Medicaid Only 21+</v>
          </cell>
          <cell r="K6325">
            <v>273</v>
          </cell>
          <cell r="M6325">
            <v>1</v>
          </cell>
        </row>
        <row r="6326">
          <cell r="B6326" t="str">
            <v>I</v>
          </cell>
          <cell r="C6326" t="str">
            <v>Medicaid Only 21+</v>
          </cell>
          <cell r="K6326">
            <v>13</v>
          </cell>
          <cell r="M6326">
            <v>1</v>
          </cell>
        </row>
        <row r="6327">
          <cell r="B6327" t="str">
            <v>I</v>
          </cell>
          <cell r="C6327" t="str">
            <v>Medicaid Only 21+</v>
          </cell>
          <cell r="K6327">
            <v>3</v>
          </cell>
          <cell r="M6327">
            <v>1</v>
          </cell>
        </row>
        <row r="6328">
          <cell r="B6328" t="str">
            <v>I</v>
          </cell>
          <cell r="C6328" t="str">
            <v>Medicaid Only 21+</v>
          </cell>
          <cell r="K6328">
            <v>29737.229032258099</v>
          </cell>
          <cell r="M6328">
            <v>1</v>
          </cell>
        </row>
        <row r="6329">
          <cell r="B6329" t="str">
            <v>I</v>
          </cell>
          <cell r="C6329" t="str">
            <v>Medicaid Only 21+</v>
          </cell>
          <cell r="K6329">
            <v>192.20752688172001</v>
          </cell>
          <cell r="M6329">
            <v>1</v>
          </cell>
        </row>
        <row r="6330">
          <cell r="B6330" t="str">
            <v>I</v>
          </cell>
          <cell r="C6330" t="str">
            <v>Medicaid Only 21+</v>
          </cell>
          <cell r="K6330">
            <v>2482.9849462365601</v>
          </cell>
          <cell r="M6330">
            <v>1</v>
          </cell>
        </row>
        <row r="6331">
          <cell r="B6331" t="str">
            <v>I</v>
          </cell>
          <cell r="C6331" t="str">
            <v>Medicaid Only 21+</v>
          </cell>
          <cell r="K6331">
            <v>138.129032258065</v>
          </cell>
          <cell r="M6331">
            <v>1</v>
          </cell>
        </row>
        <row r="6332">
          <cell r="B6332" t="str">
            <v>I</v>
          </cell>
          <cell r="C6332" t="str">
            <v>Medicaid Only 21+</v>
          </cell>
          <cell r="K6332">
            <v>171</v>
          </cell>
          <cell r="M6332">
            <v>1</v>
          </cell>
        </row>
        <row r="6333">
          <cell r="B6333" t="str">
            <v>I</v>
          </cell>
          <cell r="C6333" t="str">
            <v>Medicaid Only 21+</v>
          </cell>
          <cell r="K6333">
            <v>6256.0537634408602</v>
          </cell>
          <cell r="M6333">
            <v>1</v>
          </cell>
        </row>
        <row r="6334">
          <cell r="B6334" t="str">
            <v>I</v>
          </cell>
          <cell r="C6334" t="str">
            <v>Medicaid Only 21+</v>
          </cell>
          <cell r="K6334">
            <v>225</v>
          </cell>
          <cell r="M6334">
            <v>1</v>
          </cell>
        </row>
        <row r="6335">
          <cell r="B6335" t="str">
            <v>I</v>
          </cell>
          <cell r="C6335" t="str">
            <v>Medicaid Only 21+</v>
          </cell>
          <cell r="K6335">
            <v>9</v>
          </cell>
          <cell r="M6335">
            <v>1</v>
          </cell>
        </row>
        <row r="6336">
          <cell r="B6336" t="str">
            <v>I</v>
          </cell>
          <cell r="C6336" t="str">
            <v>Medicaid Only 21+</v>
          </cell>
          <cell r="K6336">
            <v>706</v>
          </cell>
          <cell r="M6336">
            <v>1</v>
          </cell>
        </row>
        <row r="6337">
          <cell r="B6337" t="str">
            <v>I</v>
          </cell>
          <cell r="C6337" t="str">
            <v>Medicaid Only 21+</v>
          </cell>
          <cell r="K6337">
            <v>5855.6043010752701</v>
          </cell>
          <cell r="M6337">
            <v>1</v>
          </cell>
        </row>
        <row r="6338">
          <cell r="B6338" t="str">
            <v>I</v>
          </cell>
          <cell r="C6338" t="str">
            <v>Medicaid Only 21+</v>
          </cell>
          <cell r="K6338">
            <v>82</v>
          </cell>
          <cell r="M6338">
            <v>1</v>
          </cell>
        </row>
        <row r="6339">
          <cell r="B6339" t="str">
            <v>I</v>
          </cell>
          <cell r="C6339" t="str">
            <v>Medicaid Only 21+</v>
          </cell>
          <cell r="K6339">
            <v>516.76666666666699</v>
          </cell>
          <cell r="M6339">
            <v>1</v>
          </cell>
        </row>
        <row r="6340">
          <cell r="B6340" t="str">
            <v>I</v>
          </cell>
          <cell r="C6340" t="str">
            <v>Medicaid Only 21+</v>
          </cell>
          <cell r="K6340">
            <v>1560.41505376344</v>
          </cell>
          <cell r="M6340">
            <v>1</v>
          </cell>
        </row>
        <row r="6341">
          <cell r="B6341" t="str">
            <v>I</v>
          </cell>
          <cell r="C6341" t="str">
            <v>Medicaid Only 21+</v>
          </cell>
          <cell r="K6341">
            <v>66</v>
          </cell>
          <cell r="M6341">
            <v>1</v>
          </cell>
        </row>
        <row r="6342">
          <cell r="B6342" t="str">
            <v>I</v>
          </cell>
          <cell r="C6342" t="str">
            <v>Medicaid Only 21+</v>
          </cell>
          <cell r="K6342">
            <v>10</v>
          </cell>
          <cell r="M6342">
            <v>1</v>
          </cell>
        </row>
        <row r="6343">
          <cell r="B6343" t="str">
            <v>I</v>
          </cell>
          <cell r="C6343" t="str">
            <v>Medicaid Only 21+</v>
          </cell>
          <cell r="K6343">
            <v>3</v>
          </cell>
          <cell r="M6343">
            <v>1</v>
          </cell>
        </row>
        <row r="6344">
          <cell r="B6344" t="str">
            <v>I</v>
          </cell>
          <cell r="C6344" t="str">
            <v>Medicaid Only 21+</v>
          </cell>
          <cell r="K6344">
            <v>262</v>
          </cell>
          <cell r="M6344">
            <v>1</v>
          </cell>
        </row>
        <row r="6345">
          <cell r="B6345" t="str">
            <v>I</v>
          </cell>
          <cell r="C6345" t="str">
            <v>Medicaid Only 21+</v>
          </cell>
          <cell r="K6345">
            <v>1104</v>
          </cell>
          <cell r="M6345">
            <v>1</v>
          </cell>
        </row>
        <row r="6346">
          <cell r="B6346" t="str">
            <v>I</v>
          </cell>
          <cell r="C6346" t="str">
            <v>Medicaid Only 21+</v>
          </cell>
          <cell r="K6346">
            <v>14</v>
          </cell>
          <cell r="M6346">
            <v>1</v>
          </cell>
        </row>
        <row r="6347">
          <cell r="B6347" t="str">
            <v>I</v>
          </cell>
          <cell r="C6347" t="str">
            <v>Medicaid Only 21+</v>
          </cell>
          <cell r="K6347">
            <v>37</v>
          </cell>
          <cell r="M6347">
            <v>1</v>
          </cell>
        </row>
        <row r="6348">
          <cell r="B6348" t="str">
            <v>I</v>
          </cell>
          <cell r="C6348" t="str">
            <v>Medicaid Only 21+</v>
          </cell>
          <cell r="K6348">
            <v>777.759139784946</v>
          </cell>
          <cell r="M6348">
            <v>1</v>
          </cell>
        </row>
        <row r="6349">
          <cell r="B6349" t="str">
            <v>I</v>
          </cell>
          <cell r="C6349" t="str">
            <v>Medicaid Only 21+</v>
          </cell>
          <cell r="K6349">
            <v>7.5806451612903203</v>
          </cell>
          <cell r="M6349">
            <v>1</v>
          </cell>
        </row>
        <row r="6350">
          <cell r="B6350" t="str">
            <v>I</v>
          </cell>
          <cell r="C6350" t="str">
            <v>Medicaid Only 21+</v>
          </cell>
          <cell r="K6350">
            <v>47</v>
          </cell>
          <cell r="M6350">
            <v>1</v>
          </cell>
        </row>
        <row r="6351">
          <cell r="B6351" t="str">
            <v>I</v>
          </cell>
          <cell r="C6351" t="str">
            <v>Medicaid Only 21+</v>
          </cell>
          <cell r="K6351">
            <v>4</v>
          </cell>
          <cell r="M6351">
            <v>1</v>
          </cell>
        </row>
        <row r="6352">
          <cell r="B6352" t="str">
            <v>I</v>
          </cell>
          <cell r="C6352" t="str">
            <v>Medicaid Only 21+</v>
          </cell>
          <cell r="K6352">
            <v>4838.2075268817198</v>
          </cell>
          <cell r="M6352">
            <v>1</v>
          </cell>
        </row>
        <row r="6353">
          <cell r="B6353" t="str">
            <v>I</v>
          </cell>
          <cell r="C6353" t="str">
            <v>Medicaid Only 21+</v>
          </cell>
          <cell r="K6353">
            <v>101</v>
          </cell>
          <cell r="M6353">
            <v>1</v>
          </cell>
        </row>
        <row r="6354">
          <cell r="B6354" t="str">
            <v>I</v>
          </cell>
          <cell r="C6354" t="str">
            <v>Medicaid Only 21+</v>
          </cell>
          <cell r="K6354">
            <v>56</v>
          </cell>
          <cell r="M6354">
            <v>1</v>
          </cell>
        </row>
        <row r="6355">
          <cell r="B6355" t="str">
            <v>I</v>
          </cell>
          <cell r="C6355" t="str">
            <v>Medicaid Only 21+</v>
          </cell>
          <cell r="K6355">
            <v>6</v>
          </cell>
          <cell r="M6355">
            <v>1</v>
          </cell>
        </row>
        <row r="6356">
          <cell r="B6356" t="str">
            <v>I</v>
          </cell>
          <cell r="C6356" t="str">
            <v>Medicaid Only 21+</v>
          </cell>
          <cell r="K6356">
            <v>110</v>
          </cell>
          <cell r="M6356">
            <v>1</v>
          </cell>
        </row>
        <row r="6357">
          <cell r="B6357" t="str">
            <v>I</v>
          </cell>
          <cell r="C6357" t="str">
            <v>Medicaid Only 21+</v>
          </cell>
          <cell r="K6357">
            <v>4374.8064516128998</v>
          </cell>
          <cell r="M6357">
            <v>1</v>
          </cell>
        </row>
        <row r="6358">
          <cell r="B6358" t="str">
            <v>I</v>
          </cell>
          <cell r="C6358" t="str">
            <v>Medicaid Only 21+</v>
          </cell>
          <cell r="K6358">
            <v>101</v>
          </cell>
          <cell r="M6358">
            <v>1</v>
          </cell>
        </row>
        <row r="6359">
          <cell r="B6359" t="str">
            <v>I</v>
          </cell>
          <cell r="C6359" t="str">
            <v>Medicaid Only 21+</v>
          </cell>
          <cell r="K6359">
            <v>3</v>
          </cell>
          <cell r="M6359">
            <v>1</v>
          </cell>
        </row>
        <row r="6360">
          <cell r="B6360" t="str">
            <v>I</v>
          </cell>
          <cell r="C6360" t="str">
            <v>Medicaid Only 21+</v>
          </cell>
          <cell r="K6360">
            <v>9</v>
          </cell>
          <cell r="M6360">
            <v>1</v>
          </cell>
        </row>
        <row r="6361">
          <cell r="B6361" t="str">
            <v>I</v>
          </cell>
          <cell r="C6361" t="str">
            <v>Medicaid Only 21+</v>
          </cell>
          <cell r="K6361">
            <v>3</v>
          </cell>
          <cell r="M6361">
            <v>1</v>
          </cell>
        </row>
        <row r="6362">
          <cell r="B6362" t="str">
            <v>I</v>
          </cell>
          <cell r="C6362" t="str">
            <v>Medicaid Only 21+</v>
          </cell>
          <cell r="K6362">
            <v>18</v>
          </cell>
          <cell r="M6362">
            <v>1</v>
          </cell>
        </row>
        <row r="6363">
          <cell r="B6363" t="str">
            <v>I</v>
          </cell>
          <cell r="C6363" t="str">
            <v>Medicaid Only 21+</v>
          </cell>
          <cell r="K6363">
            <v>3</v>
          </cell>
          <cell r="M6363">
            <v>1</v>
          </cell>
        </row>
        <row r="6364">
          <cell r="B6364" t="str">
            <v>I</v>
          </cell>
          <cell r="C6364" t="str">
            <v>Medicaid Only 21+</v>
          </cell>
          <cell r="K6364">
            <v>1</v>
          </cell>
          <cell r="M6364">
            <v>1</v>
          </cell>
        </row>
        <row r="6365">
          <cell r="B6365" t="str">
            <v>I</v>
          </cell>
          <cell r="C6365" t="str">
            <v>Medicaid Only 21+</v>
          </cell>
          <cell r="K6365">
            <v>3</v>
          </cell>
          <cell r="M6365">
            <v>1</v>
          </cell>
        </row>
        <row r="6366">
          <cell r="B6366" t="str">
            <v>I</v>
          </cell>
          <cell r="C6366" t="str">
            <v>Medicaid Only 21+</v>
          </cell>
          <cell r="K6366">
            <v>35</v>
          </cell>
          <cell r="M6366">
            <v>1</v>
          </cell>
        </row>
        <row r="6367">
          <cell r="B6367" t="str">
            <v>I</v>
          </cell>
          <cell r="C6367" t="str">
            <v>Medicaid Only 21+</v>
          </cell>
          <cell r="K6367">
            <v>10</v>
          </cell>
          <cell r="M6367">
            <v>1</v>
          </cell>
        </row>
        <row r="6368">
          <cell r="B6368" t="str">
            <v>I</v>
          </cell>
          <cell r="C6368" t="str">
            <v>Medicaid Only 21+</v>
          </cell>
          <cell r="K6368">
            <v>89</v>
          </cell>
          <cell r="M6368">
            <v>1</v>
          </cell>
        </row>
        <row r="6369">
          <cell r="B6369" t="str">
            <v>I</v>
          </cell>
          <cell r="C6369" t="str">
            <v>Medicaid Only 21+</v>
          </cell>
          <cell r="K6369">
            <v>15</v>
          </cell>
          <cell r="M6369">
            <v>1</v>
          </cell>
        </row>
        <row r="6370">
          <cell r="B6370" t="str">
            <v>I</v>
          </cell>
          <cell r="C6370" t="str">
            <v>Dual Eligible 21+</v>
          </cell>
          <cell r="K6370">
            <v>959.322580645161</v>
          </cell>
          <cell r="M6370">
            <v>1</v>
          </cell>
        </row>
        <row r="6371">
          <cell r="B6371" t="str">
            <v>I</v>
          </cell>
          <cell r="C6371" t="str">
            <v>Dual Eligible 21+</v>
          </cell>
          <cell r="K6371">
            <v>7522.3075268817202</v>
          </cell>
          <cell r="M6371">
            <v>1</v>
          </cell>
        </row>
        <row r="6372">
          <cell r="B6372" t="str">
            <v>I</v>
          </cell>
          <cell r="C6372" t="str">
            <v>Dual Eligible 21+</v>
          </cell>
          <cell r="K6372">
            <v>117</v>
          </cell>
          <cell r="M6372">
            <v>1</v>
          </cell>
        </row>
        <row r="6373">
          <cell r="B6373" t="str">
            <v>I</v>
          </cell>
          <cell r="C6373" t="str">
            <v>Dual Eligible 21+</v>
          </cell>
          <cell r="K6373">
            <v>1150.06344086022</v>
          </cell>
          <cell r="M6373">
            <v>1</v>
          </cell>
        </row>
        <row r="6374">
          <cell r="B6374" t="str">
            <v>I</v>
          </cell>
          <cell r="C6374" t="str">
            <v>Dual Eligible 21+</v>
          </cell>
          <cell r="K6374">
            <v>7609.2827956989204</v>
          </cell>
          <cell r="M6374">
            <v>1</v>
          </cell>
        </row>
        <row r="6375">
          <cell r="B6375" t="str">
            <v>I</v>
          </cell>
          <cell r="C6375" t="str">
            <v>Dual Eligible 21+</v>
          </cell>
          <cell r="K6375">
            <v>1856.1935483871</v>
          </cell>
          <cell r="M6375">
            <v>1</v>
          </cell>
        </row>
        <row r="6376">
          <cell r="B6376" t="str">
            <v>I</v>
          </cell>
          <cell r="C6376" t="str">
            <v>Dual Eligible 21+</v>
          </cell>
          <cell r="K6376">
            <v>1025.4279569892501</v>
          </cell>
          <cell r="M6376">
            <v>1</v>
          </cell>
        </row>
        <row r="6377">
          <cell r="B6377" t="str">
            <v>I</v>
          </cell>
          <cell r="C6377" t="str">
            <v>Dual Eligible 21+</v>
          </cell>
          <cell r="K6377">
            <v>303.96666666666698</v>
          </cell>
          <cell r="M6377">
            <v>1</v>
          </cell>
        </row>
        <row r="6378">
          <cell r="B6378" t="str">
            <v>I</v>
          </cell>
          <cell r="C6378" t="str">
            <v>Dual Eligible 21+</v>
          </cell>
          <cell r="K6378">
            <v>44224.0344086021</v>
          </cell>
          <cell r="M6378">
            <v>1</v>
          </cell>
        </row>
        <row r="6379">
          <cell r="B6379" t="str">
            <v>I</v>
          </cell>
          <cell r="C6379" t="str">
            <v>Dual Eligible 21+</v>
          </cell>
          <cell r="K6379">
            <v>17689.987096774199</v>
          </cell>
          <cell r="M6379">
            <v>1</v>
          </cell>
        </row>
        <row r="6380">
          <cell r="B6380" t="str">
            <v>I</v>
          </cell>
          <cell r="C6380" t="str">
            <v>Dual Eligible 21+</v>
          </cell>
          <cell r="K6380">
            <v>117</v>
          </cell>
          <cell r="M6380">
            <v>1</v>
          </cell>
        </row>
        <row r="6381">
          <cell r="B6381" t="str">
            <v>I</v>
          </cell>
          <cell r="C6381" t="str">
            <v>Dual Eligible 21+</v>
          </cell>
          <cell r="K6381">
            <v>786</v>
          </cell>
          <cell r="M6381">
            <v>1</v>
          </cell>
        </row>
        <row r="6382">
          <cell r="B6382" t="str">
            <v>I</v>
          </cell>
          <cell r="C6382" t="str">
            <v>Dual Eligible 21+</v>
          </cell>
          <cell r="K6382">
            <v>18963.917204301099</v>
          </cell>
          <cell r="M6382">
            <v>1</v>
          </cell>
        </row>
        <row r="6383">
          <cell r="B6383" t="str">
            <v>I</v>
          </cell>
          <cell r="C6383" t="str">
            <v>Dual Eligible 21+</v>
          </cell>
          <cell r="K6383">
            <v>23812.3279569892</v>
          </cell>
          <cell r="M6383">
            <v>1</v>
          </cell>
        </row>
        <row r="6384">
          <cell r="B6384" t="str">
            <v>I</v>
          </cell>
          <cell r="C6384" t="str">
            <v>Dual Eligible 21+</v>
          </cell>
          <cell r="K6384">
            <v>496.41935483870998</v>
          </cell>
          <cell r="M6384">
            <v>1</v>
          </cell>
        </row>
        <row r="6385">
          <cell r="B6385" t="str">
            <v>I</v>
          </cell>
          <cell r="C6385" t="str">
            <v>Dual Eligible 21+</v>
          </cell>
          <cell r="K6385">
            <v>304</v>
          </cell>
          <cell r="M6385">
            <v>1</v>
          </cell>
        </row>
        <row r="6386">
          <cell r="B6386" t="str">
            <v>I</v>
          </cell>
          <cell r="C6386" t="str">
            <v>Dual Eligible 21+</v>
          </cell>
          <cell r="K6386">
            <v>57.870967741935502</v>
          </cell>
          <cell r="M6386">
            <v>1</v>
          </cell>
        </row>
        <row r="6387">
          <cell r="B6387" t="str">
            <v>I</v>
          </cell>
          <cell r="C6387" t="str">
            <v>Dual Eligible 21+</v>
          </cell>
          <cell r="K6387">
            <v>3</v>
          </cell>
          <cell r="M6387">
            <v>1</v>
          </cell>
        </row>
        <row r="6388">
          <cell r="B6388" t="str">
            <v>I</v>
          </cell>
          <cell r="C6388" t="str">
            <v>Dual Eligible 21+</v>
          </cell>
          <cell r="K6388">
            <v>35</v>
          </cell>
          <cell r="M6388">
            <v>1</v>
          </cell>
        </row>
        <row r="6389">
          <cell r="B6389" t="str">
            <v>I</v>
          </cell>
          <cell r="C6389" t="str">
            <v>Dual Eligible 21+</v>
          </cell>
          <cell r="K6389">
            <v>3</v>
          </cell>
          <cell r="M6389">
            <v>1</v>
          </cell>
        </row>
        <row r="6390">
          <cell r="B6390" t="str">
            <v>I</v>
          </cell>
          <cell r="C6390" t="str">
            <v>Dual Eligible 21+</v>
          </cell>
          <cell r="K6390">
            <v>205</v>
          </cell>
          <cell r="M6390">
            <v>1</v>
          </cell>
        </row>
        <row r="6391">
          <cell r="B6391" t="str">
            <v>I</v>
          </cell>
          <cell r="C6391" t="str">
            <v>Dual Eligible 21+</v>
          </cell>
          <cell r="K6391">
            <v>539.27956989247298</v>
          </cell>
          <cell r="M6391">
            <v>1</v>
          </cell>
        </row>
        <row r="6392">
          <cell r="B6392" t="str">
            <v>I</v>
          </cell>
          <cell r="C6392" t="str">
            <v>Dual Eligible 21+</v>
          </cell>
          <cell r="K6392">
            <v>65</v>
          </cell>
          <cell r="M6392">
            <v>1</v>
          </cell>
        </row>
        <row r="6393">
          <cell r="B6393" t="str">
            <v>I</v>
          </cell>
          <cell r="C6393" t="str">
            <v>Dual Eligible 21+</v>
          </cell>
          <cell r="K6393">
            <v>16</v>
          </cell>
          <cell r="M6393">
            <v>1</v>
          </cell>
        </row>
        <row r="6394">
          <cell r="B6394" t="str">
            <v>I</v>
          </cell>
          <cell r="C6394" t="str">
            <v>Dual Eligible 21+</v>
          </cell>
          <cell r="K6394">
            <v>741.33440860215103</v>
          </cell>
          <cell r="M6394">
            <v>1</v>
          </cell>
        </row>
        <row r="6395">
          <cell r="B6395" t="str">
            <v>I</v>
          </cell>
          <cell r="C6395" t="str">
            <v>Dual Eligible 21+</v>
          </cell>
          <cell r="K6395">
            <v>577.96666666666704</v>
          </cell>
          <cell r="M6395">
            <v>1</v>
          </cell>
        </row>
        <row r="6396">
          <cell r="B6396" t="str">
            <v>I</v>
          </cell>
          <cell r="C6396" t="str">
            <v>Dual Eligible 21+</v>
          </cell>
          <cell r="K6396">
            <v>87</v>
          </cell>
          <cell r="M6396">
            <v>1</v>
          </cell>
        </row>
        <row r="6397">
          <cell r="B6397" t="str">
            <v>I</v>
          </cell>
          <cell r="C6397" t="str">
            <v>Dual Eligible 21+</v>
          </cell>
          <cell r="K6397">
            <v>58</v>
          </cell>
          <cell r="M6397">
            <v>1</v>
          </cell>
        </row>
        <row r="6398">
          <cell r="B6398" t="str">
            <v>I</v>
          </cell>
          <cell r="C6398" t="str">
            <v>Dual Eligible 21+</v>
          </cell>
          <cell r="K6398">
            <v>3041.1258064516101</v>
          </cell>
          <cell r="M6398">
            <v>1</v>
          </cell>
        </row>
        <row r="6399">
          <cell r="B6399" t="str">
            <v>I</v>
          </cell>
          <cell r="C6399" t="str">
            <v>Dual Eligible 21+</v>
          </cell>
          <cell r="K6399">
            <v>3674.0903225806501</v>
          </cell>
          <cell r="M6399">
            <v>1</v>
          </cell>
        </row>
        <row r="6400">
          <cell r="B6400" t="str">
            <v>I</v>
          </cell>
          <cell r="C6400" t="str">
            <v>Dual Eligible 21+</v>
          </cell>
          <cell r="K6400">
            <v>42</v>
          </cell>
          <cell r="M6400">
            <v>1</v>
          </cell>
        </row>
        <row r="6401">
          <cell r="B6401" t="str">
            <v>I</v>
          </cell>
          <cell r="C6401" t="str">
            <v>Dual Eligible 21+</v>
          </cell>
          <cell r="K6401">
            <v>109.61290322580599</v>
          </cell>
          <cell r="M6401">
            <v>1</v>
          </cell>
        </row>
        <row r="6402">
          <cell r="B6402" t="str">
            <v>I</v>
          </cell>
          <cell r="C6402" t="str">
            <v>Dual Eligible 21+</v>
          </cell>
          <cell r="K6402">
            <v>3887.8258064516099</v>
          </cell>
          <cell r="M6402">
            <v>1</v>
          </cell>
        </row>
        <row r="6403">
          <cell r="B6403" t="str">
            <v>I</v>
          </cell>
          <cell r="C6403" t="str">
            <v>Dual Eligible 21+</v>
          </cell>
          <cell r="K6403">
            <v>6250.15483870968</v>
          </cell>
          <cell r="M6403">
            <v>1</v>
          </cell>
        </row>
        <row r="6404">
          <cell r="B6404" t="str">
            <v>I</v>
          </cell>
          <cell r="C6404" t="str">
            <v>Dual Eligible 21+</v>
          </cell>
          <cell r="K6404">
            <v>61</v>
          </cell>
          <cell r="M6404">
            <v>1</v>
          </cell>
        </row>
        <row r="6405">
          <cell r="B6405" t="str">
            <v>I</v>
          </cell>
          <cell r="C6405" t="str">
            <v>Dual Eligible 21+</v>
          </cell>
          <cell r="K6405">
            <v>107</v>
          </cell>
          <cell r="M6405">
            <v>1</v>
          </cell>
        </row>
        <row r="6406">
          <cell r="B6406" t="str">
            <v>I</v>
          </cell>
          <cell r="C6406" t="str">
            <v>Dual Eligible 21+</v>
          </cell>
          <cell r="K6406">
            <v>2</v>
          </cell>
          <cell r="M6406">
            <v>1</v>
          </cell>
        </row>
        <row r="6407">
          <cell r="B6407" t="str">
            <v>I</v>
          </cell>
          <cell r="C6407" t="str">
            <v>Dual Eligible 21+</v>
          </cell>
          <cell r="K6407">
            <v>2759.8043010752699</v>
          </cell>
          <cell r="M6407">
            <v>1</v>
          </cell>
        </row>
        <row r="6408">
          <cell r="B6408" t="str">
            <v>I</v>
          </cell>
          <cell r="C6408" t="str">
            <v>Dual Eligible 21+</v>
          </cell>
          <cell r="K6408">
            <v>40.064516129032299</v>
          </cell>
          <cell r="M6408">
            <v>1</v>
          </cell>
        </row>
        <row r="6409">
          <cell r="B6409" t="str">
            <v>I</v>
          </cell>
          <cell r="C6409" t="str">
            <v>Dual Eligible 21+</v>
          </cell>
          <cell r="K6409">
            <v>12</v>
          </cell>
          <cell r="M6409">
            <v>1</v>
          </cell>
        </row>
        <row r="6410">
          <cell r="B6410" t="str">
            <v>I</v>
          </cell>
          <cell r="C6410" t="str">
            <v>Dual Eligible 21+</v>
          </cell>
          <cell r="K6410">
            <v>3</v>
          </cell>
          <cell r="M6410">
            <v>1</v>
          </cell>
        </row>
        <row r="6411">
          <cell r="B6411" t="str">
            <v>I</v>
          </cell>
          <cell r="C6411" t="str">
            <v>Dual Eligible 21+</v>
          </cell>
          <cell r="K6411">
            <v>47</v>
          </cell>
          <cell r="M6411">
            <v>1</v>
          </cell>
        </row>
        <row r="6412">
          <cell r="B6412" t="str">
            <v>I</v>
          </cell>
          <cell r="C6412" t="str">
            <v>Dual Eligible 21+</v>
          </cell>
          <cell r="K6412">
            <v>2250.06344086022</v>
          </cell>
          <cell r="M6412">
            <v>1</v>
          </cell>
        </row>
        <row r="6413">
          <cell r="B6413" t="str">
            <v>I</v>
          </cell>
          <cell r="C6413" t="str">
            <v>Dual Eligible 21+</v>
          </cell>
          <cell r="K6413">
            <v>18</v>
          </cell>
          <cell r="M6413">
            <v>1</v>
          </cell>
        </row>
        <row r="6414">
          <cell r="B6414" t="str">
            <v>I</v>
          </cell>
          <cell r="C6414" t="str">
            <v>Dual Eligible 21+</v>
          </cell>
          <cell r="K6414">
            <v>217.7</v>
          </cell>
          <cell r="M6414">
            <v>1</v>
          </cell>
        </row>
        <row r="6415">
          <cell r="B6415" t="str">
            <v>I</v>
          </cell>
          <cell r="C6415" t="str">
            <v>Dual Eligible 21+</v>
          </cell>
          <cell r="K6415">
            <v>6</v>
          </cell>
          <cell r="M6415">
            <v>1</v>
          </cell>
        </row>
        <row r="6416">
          <cell r="B6416" t="str">
            <v>I</v>
          </cell>
          <cell r="C6416" t="str">
            <v>Dual Eligible 21+</v>
          </cell>
          <cell r="K6416">
            <v>3</v>
          </cell>
          <cell r="M6416">
            <v>1</v>
          </cell>
        </row>
        <row r="6417">
          <cell r="B6417" t="str">
            <v>I</v>
          </cell>
          <cell r="C6417" t="str">
            <v>Dual Eligible 21+</v>
          </cell>
          <cell r="K6417">
            <v>321</v>
          </cell>
          <cell r="M6417">
            <v>1</v>
          </cell>
        </row>
        <row r="6418">
          <cell r="B6418" t="str">
            <v>I</v>
          </cell>
          <cell r="C6418" t="str">
            <v>Dual Eligible 21+</v>
          </cell>
          <cell r="K6418">
            <v>10</v>
          </cell>
          <cell r="M6418">
            <v>1</v>
          </cell>
        </row>
        <row r="6419">
          <cell r="B6419" t="str">
            <v>I</v>
          </cell>
          <cell r="C6419" t="str">
            <v>Dual Eligible 21+</v>
          </cell>
          <cell r="K6419">
            <v>5</v>
          </cell>
          <cell r="M6419">
            <v>1</v>
          </cell>
        </row>
        <row r="6420">
          <cell r="B6420" t="str">
            <v>I</v>
          </cell>
          <cell r="C6420" t="str">
            <v>Dual Eligible 21+</v>
          </cell>
          <cell r="K6420">
            <v>19</v>
          </cell>
          <cell r="M6420">
            <v>1</v>
          </cell>
        </row>
        <row r="6421">
          <cell r="B6421" t="str">
            <v>I</v>
          </cell>
          <cell r="C6421" t="str">
            <v>Dual Eligible 21+</v>
          </cell>
          <cell r="K6421">
            <v>18</v>
          </cell>
          <cell r="M6421">
            <v>1</v>
          </cell>
        </row>
        <row r="6422">
          <cell r="B6422" t="str">
            <v>I</v>
          </cell>
          <cell r="C6422" t="str">
            <v>Dual Eligible 21+</v>
          </cell>
          <cell r="K6422">
            <v>12</v>
          </cell>
          <cell r="M6422">
            <v>1</v>
          </cell>
        </row>
        <row r="6423">
          <cell r="B6423" t="str">
            <v>I</v>
          </cell>
          <cell r="C6423" t="str">
            <v>Dual Eligible 21+</v>
          </cell>
          <cell r="K6423">
            <v>3</v>
          </cell>
          <cell r="M6423">
            <v>1</v>
          </cell>
        </row>
        <row r="6424">
          <cell r="B6424" t="str">
            <v>I</v>
          </cell>
          <cell r="C6424" t="str">
            <v>Dual Eligible 21+</v>
          </cell>
          <cell r="K6424">
            <v>3</v>
          </cell>
          <cell r="M6424">
            <v>1</v>
          </cell>
        </row>
        <row r="6425">
          <cell r="B6425" t="str">
            <v>I</v>
          </cell>
          <cell r="C6425" t="str">
            <v>Dual Eligible 21+</v>
          </cell>
          <cell r="K6425">
            <v>4</v>
          </cell>
          <cell r="M6425">
            <v>1</v>
          </cell>
        </row>
        <row r="6426">
          <cell r="B6426" t="str">
            <v>I</v>
          </cell>
          <cell r="C6426" t="str">
            <v>Dual Eligible 21+</v>
          </cell>
          <cell r="K6426">
            <v>3</v>
          </cell>
          <cell r="M6426">
            <v>1</v>
          </cell>
        </row>
        <row r="6427">
          <cell r="B6427" t="str">
            <v>I</v>
          </cell>
          <cell r="C6427" t="str">
            <v>Medically Needy 0-20</v>
          </cell>
          <cell r="K6427">
            <v>3473.92258064516</v>
          </cell>
          <cell r="M6427">
            <v>1</v>
          </cell>
        </row>
        <row r="6428">
          <cell r="B6428" t="str">
            <v>I</v>
          </cell>
          <cell r="C6428" t="str">
            <v>Medically Needy 0-20</v>
          </cell>
          <cell r="K6428">
            <v>10</v>
          </cell>
          <cell r="M6428">
            <v>1</v>
          </cell>
        </row>
        <row r="6429">
          <cell r="B6429" t="str">
            <v>I</v>
          </cell>
          <cell r="C6429" t="str">
            <v>Medically Needy 0-20</v>
          </cell>
          <cell r="K6429">
            <v>301.45806451612901</v>
          </cell>
          <cell r="M6429">
            <v>1</v>
          </cell>
        </row>
        <row r="6430">
          <cell r="B6430" t="str">
            <v>I</v>
          </cell>
          <cell r="C6430" t="str">
            <v>Medically Needy 0-20</v>
          </cell>
          <cell r="K6430">
            <v>1</v>
          </cell>
          <cell r="M6430">
            <v>1</v>
          </cell>
        </row>
        <row r="6431">
          <cell r="B6431" t="str">
            <v>I</v>
          </cell>
          <cell r="C6431" t="str">
            <v>Medically Needy 0-20</v>
          </cell>
          <cell r="K6431">
            <v>8</v>
          </cell>
          <cell r="M6431">
            <v>1</v>
          </cell>
        </row>
        <row r="6432">
          <cell r="B6432" t="str">
            <v>I</v>
          </cell>
          <cell r="C6432" t="str">
            <v>Medically Needy 0-20</v>
          </cell>
          <cell r="K6432">
            <v>3</v>
          </cell>
          <cell r="M6432">
            <v>1</v>
          </cell>
        </row>
        <row r="6433">
          <cell r="B6433" t="str">
            <v>I</v>
          </cell>
          <cell r="C6433" t="str">
            <v>Medically Needy 21+</v>
          </cell>
          <cell r="K6433">
            <v>18377.544086021499</v>
          </cell>
          <cell r="M6433">
            <v>1</v>
          </cell>
        </row>
        <row r="6434">
          <cell r="B6434" t="str">
            <v>I</v>
          </cell>
          <cell r="C6434" t="str">
            <v>Medically Needy 21+</v>
          </cell>
          <cell r="K6434">
            <v>281.322580645161</v>
          </cell>
          <cell r="M6434">
            <v>1</v>
          </cell>
        </row>
        <row r="6435">
          <cell r="B6435" t="str">
            <v>I</v>
          </cell>
          <cell r="C6435" t="str">
            <v>Medically Needy 21+</v>
          </cell>
          <cell r="K6435">
            <v>1939.6526881720399</v>
          </cell>
          <cell r="M6435">
            <v>1</v>
          </cell>
        </row>
        <row r="6436">
          <cell r="B6436" t="str">
            <v>I</v>
          </cell>
          <cell r="C6436" t="str">
            <v>Medically Needy 21+</v>
          </cell>
          <cell r="K6436">
            <v>107.879569892473</v>
          </cell>
          <cell r="M6436">
            <v>1</v>
          </cell>
        </row>
        <row r="6437">
          <cell r="B6437" t="str">
            <v>I</v>
          </cell>
          <cell r="C6437" t="str">
            <v>Medically Needy 21+</v>
          </cell>
          <cell r="K6437">
            <v>199.627956989247</v>
          </cell>
          <cell r="M6437">
            <v>1</v>
          </cell>
        </row>
        <row r="6438">
          <cell r="B6438" t="str">
            <v>I</v>
          </cell>
          <cell r="C6438" t="str">
            <v>Medically Needy 21+</v>
          </cell>
          <cell r="K6438">
            <v>32</v>
          </cell>
          <cell r="M6438">
            <v>1</v>
          </cell>
        </row>
        <row r="6439">
          <cell r="B6439" t="str">
            <v>I</v>
          </cell>
          <cell r="C6439" t="str">
            <v>Medically Needy 21+</v>
          </cell>
          <cell r="K6439">
            <v>13.549462365591401</v>
          </cell>
          <cell r="M6439">
            <v>1</v>
          </cell>
        </row>
        <row r="6440">
          <cell r="B6440" t="str">
            <v>I</v>
          </cell>
          <cell r="C6440" t="str">
            <v>Medically Needy 21+</v>
          </cell>
          <cell r="K6440">
            <v>2</v>
          </cell>
          <cell r="M6440">
            <v>1</v>
          </cell>
        </row>
        <row r="6441">
          <cell r="B6441" t="str">
            <v>I</v>
          </cell>
          <cell r="C6441" t="str">
            <v>Medically Needy 21+</v>
          </cell>
          <cell r="K6441">
            <v>9</v>
          </cell>
          <cell r="M6441">
            <v>1</v>
          </cell>
        </row>
        <row r="6442">
          <cell r="B6442" t="str">
            <v>A</v>
          </cell>
          <cell r="C6442" t="str">
            <v>Medicaid Only/Dual Eligible 0-20</v>
          </cell>
          <cell r="K6442">
            <v>533553.91474654397</v>
          </cell>
          <cell r="M6442">
            <v>1</v>
          </cell>
        </row>
        <row r="6443">
          <cell r="B6443" t="str">
            <v>A</v>
          </cell>
          <cell r="C6443" t="str">
            <v>Medicaid Only/Dual Eligible 0-20</v>
          </cell>
          <cell r="K6443">
            <v>3</v>
          </cell>
          <cell r="M6443">
            <v>1</v>
          </cell>
        </row>
        <row r="6444">
          <cell r="B6444" t="str">
            <v>A</v>
          </cell>
          <cell r="C6444" t="str">
            <v>Medicaid Only/Dual Eligible 0-20</v>
          </cell>
          <cell r="K6444">
            <v>526</v>
          </cell>
          <cell r="M6444">
            <v>1</v>
          </cell>
        </row>
        <row r="6445">
          <cell r="B6445" t="str">
            <v>A</v>
          </cell>
          <cell r="C6445" t="str">
            <v>Medicaid Only/Dual Eligible 0-20</v>
          </cell>
          <cell r="K6445">
            <v>24940.296082949299</v>
          </cell>
          <cell r="M6445">
            <v>1</v>
          </cell>
        </row>
        <row r="6446">
          <cell r="B6446" t="str">
            <v>A</v>
          </cell>
          <cell r="C6446" t="str">
            <v>Medicaid Only/Dual Eligible 0-20</v>
          </cell>
          <cell r="K6446">
            <v>74</v>
          </cell>
          <cell r="M6446">
            <v>1</v>
          </cell>
        </row>
        <row r="6447">
          <cell r="B6447" t="str">
            <v>A</v>
          </cell>
          <cell r="C6447" t="str">
            <v>Medicaid Only/Dual Eligible 0-20</v>
          </cell>
          <cell r="K6447">
            <v>1863.9032258064501</v>
          </cell>
          <cell r="M6447">
            <v>1</v>
          </cell>
        </row>
        <row r="6448">
          <cell r="B6448" t="str">
            <v>A</v>
          </cell>
          <cell r="C6448" t="str">
            <v>Medicaid Only/Dual Eligible 0-20</v>
          </cell>
          <cell r="K6448">
            <v>3</v>
          </cell>
          <cell r="M6448">
            <v>1</v>
          </cell>
        </row>
        <row r="6449">
          <cell r="B6449" t="str">
            <v>A</v>
          </cell>
          <cell r="C6449" t="str">
            <v>Medicaid Only/Dual Eligible 0-20</v>
          </cell>
          <cell r="K6449">
            <v>420.65207373271897</v>
          </cell>
          <cell r="M6449">
            <v>1</v>
          </cell>
        </row>
        <row r="6450">
          <cell r="B6450" t="str">
            <v>A</v>
          </cell>
          <cell r="C6450" t="str">
            <v>Medicaid Only/Dual Eligible 0-20</v>
          </cell>
          <cell r="K6450">
            <v>170.013824884793</v>
          </cell>
          <cell r="M6450">
            <v>1</v>
          </cell>
        </row>
        <row r="6451">
          <cell r="B6451" t="str">
            <v>A</v>
          </cell>
          <cell r="C6451" t="str">
            <v>Medicaid Only/Dual Eligible 0-20</v>
          </cell>
          <cell r="K6451">
            <v>32</v>
          </cell>
          <cell r="M6451">
            <v>1</v>
          </cell>
        </row>
        <row r="6452">
          <cell r="B6452" t="str">
            <v>A</v>
          </cell>
          <cell r="C6452" t="str">
            <v>Medicaid Only/Dual Eligible 0-20</v>
          </cell>
          <cell r="K6452">
            <v>9</v>
          </cell>
          <cell r="M6452">
            <v>1</v>
          </cell>
        </row>
        <row r="6453">
          <cell r="B6453" t="str">
            <v>A</v>
          </cell>
          <cell r="C6453" t="str">
            <v>Medicaid Only/Dual Eligible 0-20</v>
          </cell>
          <cell r="K6453">
            <v>3</v>
          </cell>
          <cell r="M6453">
            <v>1</v>
          </cell>
        </row>
        <row r="6454">
          <cell r="B6454" t="str">
            <v>A</v>
          </cell>
          <cell r="C6454" t="str">
            <v>Medicaid Only/Dual Eligible 0-20</v>
          </cell>
          <cell r="K6454">
            <v>1436.83410138249</v>
          </cell>
          <cell r="M6454">
            <v>1</v>
          </cell>
        </row>
        <row r="6455">
          <cell r="B6455" t="str">
            <v>A</v>
          </cell>
          <cell r="C6455" t="str">
            <v>Medicaid Only/Dual Eligible 0-20</v>
          </cell>
          <cell r="K6455">
            <v>6</v>
          </cell>
          <cell r="M6455">
            <v>1</v>
          </cell>
        </row>
        <row r="6456">
          <cell r="B6456" t="str">
            <v>A</v>
          </cell>
          <cell r="C6456" t="str">
            <v>Medicaid Only/Dual Eligible 0-20</v>
          </cell>
          <cell r="K6456">
            <v>469.22580645161298</v>
          </cell>
          <cell r="M6456">
            <v>1</v>
          </cell>
        </row>
        <row r="6457">
          <cell r="B6457" t="str">
            <v>A</v>
          </cell>
          <cell r="C6457" t="str">
            <v>Medicaid Only/Dual Eligible 0-20</v>
          </cell>
          <cell r="K6457">
            <v>1</v>
          </cell>
          <cell r="M6457">
            <v>1</v>
          </cell>
        </row>
        <row r="6458">
          <cell r="B6458" t="str">
            <v>A</v>
          </cell>
          <cell r="C6458" t="str">
            <v>Medicaid Only/Dual Eligible 0-20</v>
          </cell>
          <cell r="K6458">
            <v>2</v>
          </cell>
          <cell r="M6458">
            <v>1</v>
          </cell>
        </row>
        <row r="6459">
          <cell r="B6459" t="str">
            <v>A</v>
          </cell>
          <cell r="C6459" t="str">
            <v>Medicaid Only 21+</v>
          </cell>
          <cell r="K6459">
            <v>184659.25806451601</v>
          </cell>
          <cell r="M6459">
            <v>1</v>
          </cell>
        </row>
        <row r="6460">
          <cell r="B6460" t="str">
            <v>A</v>
          </cell>
          <cell r="C6460" t="str">
            <v>Medicaid Only 21+</v>
          </cell>
          <cell r="K6460">
            <v>672</v>
          </cell>
          <cell r="M6460">
            <v>1</v>
          </cell>
        </row>
        <row r="6461">
          <cell r="B6461" t="str">
            <v>A</v>
          </cell>
          <cell r="C6461" t="str">
            <v>Medicaid Only 21+</v>
          </cell>
          <cell r="K6461">
            <v>1633.3225806451601</v>
          </cell>
          <cell r="M6461">
            <v>1</v>
          </cell>
        </row>
        <row r="6462">
          <cell r="B6462" t="str">
            <v>A</v>
          </cell>
          <cell r="C6462" t="str">
            <v>Medicaid Only 21+</v>
          </cell>
          <cell r="K6462">
            <v>20</v>
          </cell>
          <cell r="M6462">
            <v>1</v>
          </cell>
        </row>
        <row r="6463">
          <cell r="B6463" t="str">
            <v>A</v>
          </cell>
          <cell r="C6463" t="str">
            <v>Medicaid Only 21+</v>
          </cell>
          <cell r="K6463">
            <v>55877.211981566797</v>
          </cell>
          <cell r="M6463">
            <v>1</v>
          </cell>
        </row>
        <row r="6464">
          <cell r="B6464" t="str">
            <v>A</v>
          </cell>
          <cell r="C6464" t="str">
            <v>Medicaid Only 21+</v>
          </cell>
          <cell r="K6464">
            <v>1121</v>
          </cell>
          <cell r="M6464">
            <v>1</v>
          </cell>
        </row>
        <row r="6465">
          <cell r="B6465" t="str">
            <v>A</v>
          </cell>
          <cell r="C6465" t="str">
            <v>Medicaid Only 21+</v>
          </cell>
          <cell r="K6465">
            <v>1174.22580645161</v>
          </cell>
          <cell r="M6465">
            <v>1</v>
          </cell>
        </row>
        <row r="6466">
          <cell r="B6466" t="str">
            <v>A</v>
          </cell>
          <cell r="C6466" t="str">
            <v>Medicaid Only 21+</v>
          </cell>
          <cell r="K6466">
            <v>41</v>
          </cell>
          <cell r="M6466">
            <v>1</v>
          </cell>
        </row>
        <row r="6467">
          <cell r="B6467" t="str">
            <v>A</v>
          </cell>
          <cell r="C6467" t="str">
            <v>Medicaid Only 21+</v>
          </cell>
          <cell r="K6467">
            <v>1288.13594470046</v>
          </cell>
          <cell r="M6467">
            <v>1</v>
          </cell>
        </row>
        <row r="6468">
          <cell r="B6468" t="str">
            <v>A</v>
          </cell>
          <cell r="C6468" t="str">
            <v>Medicaid Only 21+</v>
          </cell>
          <cell r="K6468">
            <v>59</v>
          </cell>
          <cell r="M6468">
            <v>1</v>
          </cell>
        </row>
        <row r="6469">
          <cell r="B6469" t="str">
            <v>A</v>
          </cell>
          <cell r="C6469" t="str">
            <v>Medicaid Only 21+</v>
          </cell>
          <cell r="K6469">
            <v>9</v>
          </cell>
          <cell r="M6469">
            <v>1</v>
          </cell>
        </row>
        <row r="6470">
          <cell r="B6470" t="str">
            <v>A</v>
          </cell>
          <cell r="C6470" t="str">
            <v>Medicaid Only 21+</v>
          </cell>
          <cell r="K6470">
            <v>289.17857142857099</v>
          </cell>
          <cell r="M6470">
            <v>1</v>
          </cell>
        </row>
        <row r="6471">
          <cell r="B6471" t="str">
            <v>A</v>
          </cell>
          <cell r="C6471" t="str">
            <v>Medicaid Only 21+</v>
          </cell>
          <cell r="K6471">
            <v>114</v>
          </cell>
          <cell r="M6471">
            <v>1</v>
          </cell>
        </row>
        <row r="6472">
          <cell r="B6472" t="str">
            <v>A</v>
          </cell>
          <cell r="C6472" t="str">
            <v>Medicaid Only 21+</v>
          </cell>
          <cell r="K6472">
            <v>3</v>
          </cell>
          <cell r="M6472">
            <v>1</v>
          </cell>
        </row>
        <row r="6473">
          <cell r="B6473" t="str">
            <v>A</v>
          </cell>
          <cell r="C6473" t="str">
            <v>Medicaid Only 21+</v>
          </cell>
          <cell r="K6473">
            <v>15932.2557603687</v>
          </cell>
          <cell r="M6473">
            <v>1</v>
          </cell>
        </row>
        <row r="6474">
          <cell r="B6474" t="str">
            <v>A</v>
          </cell>
          <cell r="C6474" t="str">
            <v>Medicaid Only 21+</v>
          </cell>
          <cell r="K6474">
            <v>45</v>
          </cell>
          <cell r="M6474">
            <v>1</v>
          </cell>
        </row>
        <row r="6475">
          <cell r="B6475" t="str">
            <v>A</v>
          </cell>
          <cell r="C6475" t="str">
            <v>Medicaid Only 21+</v>
          </cell>
          <cell r="K6475">
            <v>2670.3974654377898</v>
          </cell>
          <cell r="M6475">
            <v>1</v>
          </cell>
        </row>
        <row r="6476">
          <cell r="B6476" t="str">
            <v>A</v>
          </cell>
          <cell r="C6476" t="str">
            <v>Medicaid Only 21+</v>
          </cell>
          <cell r="K6476">
            <v>35</v>
          </cell>
          <cell r="M6476">
            <v>1</v>
          </cell>
        </row>
        <row r="6477">
          <cell r="B6477" t="str">
            <v>A</v>
          </cell>
          <cell r="C6477" t="str">
            <v>Medicaid Only 21+</v>
          </cell>
          <cell r="K6477">
            <v>40</v>
          </cell>
          <cell r="M6477">
            <v>1</v>
          </cell>
        </row>
        <row r="6478">
          <cell r="B6478" t="str">
            <v>A</v>
          </cell>
          <cell r="C6478" t="str">
            <v>Medicaid Only 21+</v>
          </cell>
          <cell r="K6478">
            <v>774.30990783410095</v>
          </cell>
          <cell r="M6478">
            <v>1</v>
          </cell>
        </row>
        <row r="6479">
          <cell r="B6479" t="str">
            <v>A</v>
          </cell>
          <cell r="C6479" t="str">
            <v>Medicaid Only 21+</v>
          </cell>
          <cell r="K6479">
            <v>19</v>
          </cell>
          <cell r="M6479">
            <v>1</v>
          </cell>
        </row>
        <row r="6480">
          <cell r="B6480" t="str">
            <v>A</v>
          </cell>
          <cell r="C6480" t="str">
            <v>Medicaid Only 21+</v>
          </cell>
          <cell r="K6480">
            <v>95</v>
          </cell>
          <cell r="M6480">
            <v>1</v>
          </cell>
        </row>
        <row r="6481">
          <cell r="B6481" t="str">
            <v>A</v>
          </cell>
          <cell r="C6481" t="str">
            <v>Medicaid Only 21+</v>
          </cell>
          <cell r="K6481">
            <v>382.677419354839</v>
          </cell>
          <cell r="M6481">
            <v>1</v>
          </cell>
        </row>
        <row r="6482">
          <cell r="B6482" t="str">
            <v>A</v>
          </cell>
          <cell r="C6482" t="str">
            <v>Medicaid Only 21+</v>
          </cell>
          <cell r="K6482">
            <v>12</v>
          </cell>
          <cell r="M6482">
            <v>1</v>
          </cell>
        </row>
        <row r="6483">
          <cell r="B6483" t="str">
            <v>A</v>
          </cell>
          <cell r="C6483" t="str">
            <v>Medicaid Only 21+</v>
          </cell>
          <cell r="K6483">
            <v>27</v>
          </cell>
          <cell r="M6483">
            <v>1</v>
          </cell>
        </row>
        <row r="6484">
          <cell r="B6484" t="str">
            <v>A</v>
          </cell>
          <cell r="C6484" t="str">
            <v>Medicaid Only 21+</v>
          </cell>
          <cell r="K6484">
            <v>2</v>
          </cell>
          <cell r="M6484">
            <v>1</v>
          </cell>
        </row>
        <row r="6485">
          <cell r="B6485" t="str">
            <v>A</v>
          </cell>
          <cell r="C6485" t="str">
            <v>Medicaid Only 21+</v>
          </cell>
          <cell r="K6485">
            <v>2</v>
          </cell>
          <cell r="M6485">
            <v>1</v>
          </cell>
        </row>
        <row r="6486">
          <cell r="B6486" t="str">
            <v>A</v>
          </cell>
          <cell r="C6486" t="str">
            <v>Medicaid Only 21+</v>
          </cell>
          <cell r="K6486">
            <v>4</v>
          </cell>
          <cell r="M6486">
            <v>1</v>
          </cell>
        </row>
        <row r="6487">
          <cell r="B6487" t="str">
            <v>A</v>
          </cell>
          <cell r="C6487" t="str">
            <v>Medicaid Only 21+</v>
          </cell>
          <cell r="K6487">
            <v>6</v>
          </cell>
          <cell r="M6487">
            <v>1</v>
          </cell>
        </row>
        <row r="6488">
          <cell r="B6488" t="str">
            <v>A</v>
          </cell>
          <cell r="C6488" t="str">
            <v>Medicaid Only 21+</v>
          </cell>
          <cell r="K6488">
            <v>138.73502304147499</v>
          </cell>
          <cell r="M6488">
            <v>1</v>
          </cell>
        </row>
        <row r="6489">
          <cell r="B6489" t="str">
            <v>A</v>
          </cell>
          <cell r="C6489" t="str">
            <v>Medicaid Only 21+</v>
          </cell>
          <cell r="K6489">
            <v>1</v>
          </cell>
          <cell r="M6489">
            <v>1</v>
          </cell>
        </row>
        <row r="6490">
          <cell r="B6490" t="str">
            <v>A</v>
          </cell>
          <cell r="C6490" t="str">
            <v>Medicaid Only 21+</v>
          </cell>
          <cell r="K6490">
            <v>24</v>
          </cell>
          <cell r="M6490">
            <v>1</v>
          </cell>
        </row>
        <row r="6491">
          <cell r="B6491" t="str">
            <v>A</v>
          </cell>
          <cell r="C6491" t="str">
            <v>Medicaid Only 21+</v>
          </cell>
          <cell r="K6491">
            <v>3131.35944700461</v>
          </cell>
          <cell r="M6491">
            <v>1</v>
          </cell>
        </row>
        <row r="6492">
          <cell r="B6492" t="str">
            <v>A</v>
          </cell>
          <cell r="C6492" t="str">
            <v>Medicaid Only 21+</v>
          </cell>
          <cell r="K6492">
            <v>76</v>
          </cell>
          <cell r="M6492">
            <v>1</v>
          </cell>
        </row>
        <row r="6493">
          <cell r="B6493" t="str">
            <v>A</v>
          </cell>
          <cell r="C6493" t="str">
            <v>Medicaid Only 21+</v>
          </cell>
          <cell r="K6493">
            <v>14</v>
          </cell>
          <cell r="M6493">
            <v>1</v>
          </cell>
        </row>
        <row r="6494">
          <cell r="B6494" t="str">
            <v>A</v>
          </cell>
          <cell r="C6494" t="str">
            <v>Medicaid Only 21+</v>
          </cell>
          <cell r="K6494">
            <v>1994</v>
          </cell>
          <cell r="M6494">
            <v>1</v>
          </cell>
        </row>
        <row r="6495">
          <cell r="B6495" t="str">
            <v>A</v>
          </cell>
          <cell r="C6495" t="str">
            <v>Medicaid Only 21+</v>
          </cell>
          <cell r="K6495">
            <v>20</v>
          </cell>
          <cell r="M6495">
            <v>1</v>
          </cell>
        </row>
        <row r="6496">
          <cell r="B6496" t="str">
            <v>A</v>
          </cell>
          <cell r="C6496" t="str">
            <v>Medicaid Only 21+</v>
          </cell>
          <cell r="K6496">
            <v>36</v>
          </cell>
          <cell r="M6496">
            <v>1</v>
          </cell>
        </row>
        <row r="6497">
          <cell r="B6497" t="str">
            <v>A</v>
          </cell>
          <cell r="C6497" t="str">
            <v>Medicaid Only 21+</v>
          </cell>
          <cell r="K6497">
            <v>3</v>
          </cell>
          <cell r="M6497">
            <v>1</v>
          </cell>
        </row>
        <row r="6498">
          <cell r="B6498" t="str">
            <v>A</v>
          </cell>
          <cell r="C6498" t="str">
            <v>Medicaid Only 21+</v>
          </cell>
          <cell r="K6498">
            <v>9</v>
          </cell>
          <cell r="M6498">
            <v>1</v>
          </cell>
        </row>
        <row r="6499">
          <cell r="B6499" t="str">
            <v>A</v>
          </cell>
          <cell r="C6499" t="str">
            <v>Medicaid Only 21+</v>
          </cell>
          <cell r="K6499">
            <v>3</v>
          </cell>
          <cell r="M6499">
            <v>1</v>
          </cell>
        </row>
        <row r="6500">
          <cell r="B6500" t="str">
            <v>A</v>
          </cell>
          <cell r="C6500" t="str">
            <v>Medicaid Only 21+</v>
          </cell>
          <cell r="K6500">
            <v>6</v>
          </cell>
          <cell r="M6500">
            <v>1</v>
          </cell>
        </row>
        <row r="6501">
          <cell r="B6501" t="str">
            <v>A</v>
          </cell>
          <cell r="C6501" t="str">
            <v>Medicaid Only 21+</v>
          </cell>
          <cell r="K6501">
            <v>4</v>
          </cell>
          <cell r="M6501">
            <v>1</v>
          </cell>
        </row>
        <row r="6502">
          <cell r="B6502" t="str">
            <v>A</v>
          </cell>
          <cell r="C6502" t="str">
            <v>Medicaid Only 21+</v>
          </cell>
          <cell r="K6502">
            <v>3</v>
          </cell>
          <cell r="M6502">
            <v>1</v>
          </cell>
        </row>
        <row r="6503">
          <cell r="B6503" t="str">
            <v>A</v>
          </cell>
          <cell r="C6503" t="str">
            <v>Medicaid Only 21+</v>
          </cell>
          <cell r="K6503">
            <v>3</v>
          </cell>
          <cell r="M6503">
            <v>1</v>
          </cell>
        </row>
        <row r="6504">
          <cell r="B6504" t="str">
            <v>A</v>
          </cell>
          <cell r="C6504" t="str">
            <v>Medicaid Only 21+</v>
          </cell>
          <cell r="K6504">
            <v>4</v>
          </cell>
          <cell r="M6504">
            <v>1</v>
          </cell>
        </row>
        <row r="6505">
          <cell r="B6505" t="str">
            <v>A</v>
          </cell>
          <cell r="C6505" t="str">
            <v>Medicaid Only 21+</v>
          </cell>
          <cell r="K6505">
            <v>1</v>
          </cell>
          <cell r="M6505">
            <v>1</v>
          </cell>
        </row>
        <row r="6506">
          <cell r="B6506" t="str">
            <v>A</v>
          </cell>
          <cell r="C6506" t="str">
            <v>Medicaid Only 21+</v>
          </cell>
          <cell r="K6506">
            <v>3</v>
          </cell>
          <cell r="M6506">
            <v>1</v>
          </cell>
        </row>
        <row r="6507">
          <cell r="B6507" t="str">
            <v>A</v>
          </cell>
          <cell r="C6507" t="str">
            <v>Dual Eligible 21+</v>
          </cell>
          <cell r="K6507">
            <v>751.93548387096803</v>
          </cell>
          <cell r="M6507">
            <v>1</v>
          </cell>
        </row>
        <row r="6508">
          <cell r="B6508" t="str">
            <v>A</v>
          </cell>
          <cell r="C6508" t="str">
            <v>Dual Eligible 21+</v>
          </cell>
          <cell r="K6508">
            <v>9336.3225806451592</v>
          </cell>
          <cell r="M6508">
            <v>1</v>
          </cell>
        </row>
        <row r="6509">
          <cell r="B6509" t="str">
            <v>A</v>
          </cell>
          <cell r="C6509" t="str">
            <v>Dual Eligible 21+</v>
          </cell>
          <cell r="K6509">
            <v>11</v>
          </cell>
          <cell r="M6509">
            <v>1</v>
          </cell>
        </row>
        <row r="6510">
          <cell r="B6510" t="str">
            <v>A</v>
          </cell>
          <cell r="C6510" t="str">
            <v>Dual Eligible 21+</v>
          </cell>
          <cell r="K6510">
            <v>202.935483870968</v>
          </cell>
          <cell r="M6510">
            <v>1</v>
          </cell>
        </row>
        <row r="6511">
          <cell r="B6511" t="str">
            <v>A</v>
          </cell>
          <cell r="C6511" t="str">
            <v>Dual Eligible 21+</v>
          </cell>
          <cell r="K6511">
            <v>1322.8709677419399</v>
          </cell>
          <cell r="M6511">
            <v>1</v>
          </cell>
        </row>
        <row r="6512">
          <cell r="B6512" t="str">
            <v>A</v>
          </cell>
          <cell r="C6512" t="str">
            <v>Dual Eligible 21+</v>
          </cell>
          <cell r="K6512">
            <v>5554.4619815668202</v>
          </cell>
          <cell r="M6512">
            <v>1</v>
          </cell>
        </row>
        <row r="6513">
          <cell r="B6513" t="str">
            <v>A</v>
          </cell>
          <cell r="C6513" t="str">
            <v>Dual Eligible 21+</v>
          </cell>
          <cell r="K6513">
            <v>178</v>
          </cell>
          <cell r="M6513">
            <v>1</v>
          </cell>
        </row>
        <row r="6514">
          <cell r="B6514" t="str">
            <v>A</v>
          </cell>
          <cell r="C6514" t="str">
            <v>Dual Eligible 21+</v>
          </cell>
          <cell r="K6514">
            <v>35</v>
          </cell>
          <cell r="M6514">
            <v>1</v>
          </cell>
        </row>
        <row r="6515">
          <cell r="B6515" t="str">
            <v>A</v>
          </cell>
          <cell r="C6515" t="str">
            <v>Dual Eligible 21+</v>
          </cell>
          <cell r="K6515">
            <v>9409.7119815668193</v>
          </cell>
          <cell r="M6515">
            <v>1</v>
          </cell>
        </row>
        <row r="6516">
          <cell r="B6516" t="str">
            <v>A</v>
          </cell>
          <cell r="C6516" t="str">
            <v>Dual Eligible 21+</v>
          </cell>
          <cell r="K6516">
            <v>5128.77419354839</v>
          </cell>
          <cell r="M6516">
            <v>1</v>
          </cell>
        </row>
        <row r="6517">
          <cell r="B6517" t="str">
            <v>A</v>
          </cell>
          <cell r="C6517" t="str">
            <v>Dual Eligible 21+</v>
          </cell>
          <cell r="K6517">
            <v>18</v>
          </cell>
          <cell r="M6517">
            <v>1</v>
          </cell>
        </row>
        <row r="6518">
          <cell r="B6518" t="str">
            <v>A</v>
          </cell>
          <cell r="C6518" t="str">
            <v>Dual Eligible 21+</v>
          </cell>
          <cell r="K6518">
            <v>89.9677419354839</v>
          </cell>
          <cell r="M6518">
            <v>1</v>
          </cell>
        </row>
        <row r="6519">
          <cell r="B6519" t="str">
            <v>A</v>
          </cell>
          <cell r="C6519" t="str">
            <v>Dual Eligible 21+</v>
          </cell>
          <cell r="K6519">
            <v>2111.6394009216601</v>
          </cell>
          <cell r="M6519">
            <v>1</v>
          </cell>
        </row>
        <row r="6520">
          <cell r="B6520" t="str">
            <v>A</v>
          </cell>
          <cell r="C6520" t="str">
            <v>Dual Eligible 21+</v>
          </cell>
          <cell r="K6520">
            <v>6194.8387096774204</v>
          </cell>
          <cell r="M6520">
            <v>1</v>
          </cell>
        </row>
        <row r="6521">
          <cell r="B6521" t="str">
            <v>A</v>
          </cell>
          <cell r="C6521" t="str">
            <v>Dual Eligible 21+</v>
          </cell>
          <cell r="K6521">
            <v>56.9677419354839</v>
          </cell>
          <cell r="M6521">
            <v>1</v>
          </cell>
        </row>
        <row r="6522">
          <cell r="B6522" t="str">
            <v>A</v>
          </cell>
          <cell r="C6522" t="str">
            <v>Dual Eligible 21+</v>
          </cell>
          <cell r="K6522">
            <v>40</v>
          </cell>
          <cell r="M6522">
            <v>1</v>
          </cell>
        </row>
        <row r="6523">
          <cell r="B6523" t="str">
            <v>A</v>
          </cell>
          <cell r="C6523" t="str">
            <v>Dual Eligible 21+</v>
          </cell>
          <cell r="K6523">
            <v>55</v>
          </cell>
          <cell r="M6523">
            <v>1</v>
          </cell>
        </row>
        <row r="6524">
          <cell r="B6524" t="str">
            <v>A</v>
          </cell>
          <cell r="C6524" t="str">
            <v>Dual Eligible 21+</v>
          </cell>
          <cell r="K6524">
            <v>1</v>
          </cell>
          <cell r="M6524">
            <v>1</v>
          </cell>
        </row>
        <row r="6525">
          <cell r="B6525" t="str">
            <v>A</v>
          </cell>
          <cell r="C6525" t="str">
            <v>Dual Eligible 21+</v>
          </cell>
          <cell r="K6525">
            <v>42.5161290322581</v>
          </cell>
          <cell r="M6525">
            <v>1</v>
          </cell>
        </row>
        <row r="6526">
          <cell r="B6526" t="str">
            <v>A</v>
          </cell>
          <cell r="C6526" t="str">
            <v>Dual Eligible 21+</v>
          </cell>
          <cell r="K6526">
            <v>183.19815668202801</v>
          </cell>
          <cell r="M6526">
            <v>1</v>
          </cell>
        </row>
        <row r="6527">
          <cell r="B6527" t="str">
            <v>A</v>
          </cell>
          <cell r="C6527" t="str">
            <v>Dual Eligible 21+</v>
          </cell>
          <cell r="K6527">
            <v>44</v>
          </cell>
          <cell r="M6527">
            <v>1</v>
          </cell>
        </row>
        <row r="6528">
          <cell r="B6528" t="str">
            <v>A</v>
          </cell>
          <cell r="C6528" t="str">
            <v>Dual Eligible 21+</v>
          </cell>
          <cell r="K6528">
            <v>1</v>
          </cell>
          <cell r="M6528">
            <v>1</v>
          </cell>
        </row>
        <row r="6529">
          <cell r="B6529" t="str">
            <v>A</v>
          </cell>
          <cell r="C6529" t="str">
            <v>Dual Eligible 21+</v>
          </cell>
          <cell r="K6529">
            <v>1</v>
          </cell>
          <cell r="M6529">
            <v>1</v>
          </cell>
        </row>
        <row r="6530">
          <cell r="B6530" t="str">
            <v>A</v>
          </cell>
          <cell r="C6530" t="str">
            <v>Dual Eligible 21+</v>
          </cell>
          <cell r="K6530">
            <v>195</v>
          </cell>
          <cell r="M6530">
            <v>1</v>
          </cell>
        </row>
        <row r="6531">
          <cell r="B6531" t="str">
            <v>A</v>
          </cell>
          <cell r="C6531" t="str">
            <v>Dual Eligible 21+</v>
          </cell>
          <cell r="K6531">
            <v>125</v>
          </cell>
          <cell r="M6531">
            <v>1</v>
          </cell>
        </row>
        <row r="6532">
          <cell r="B6532" t="str">
            <v>A</v>
          </cell>
          <cell r="C6532" t="str">
            <v>Dual Eligible 21+</v>
          </cell>
          <cell r="K6532">
            <v>1</v>
          </cell>
          <cell r="M6532">
            <v>1</v>
          </cell>
        </row>
        <row r="6533">
          <cell r="B6533" t="str">
            <v>A</v>
          </cell>
          <cell r="C6533" t="str">
            <v>Dual Eligible 21+</v>
          </cell>
          <cell r="K6533">
            <v>276.33064516129002</v>
          </cell>
          <cell r="M6533">
            <v>1</v>
          </cell>
        </row>
        <row r="6534">
          <cell r="B6534" t="str">
            <v>A</v>
          </cell>
          <cell r="C6534" t="str">
            <v>Dual Eligible 21+</v>
          </cell>
          <cell r="K6534">
            <v>459</v>
          </cell>
          <cell r="M6534">
            <v>1</v>
          </cell>
        </row>
        <row r="6535">
          <cell r="B6535" t="str">
            <v>A</v>
          </cell>
          <cell r="C6535" t="str">
            <v>Dual Eligible 21+</v>
          </cell>
          <cell r="K6535">
            <v>4</v>
          </cell>
          <cell r="M6535">
            <v>1</v>
          </cell>
        </row>
        <row r="6536">
          <cell r="B6536" t="str">
            <v>A</v>
          </cell>
          <cell r="C6536" t="str">
            <v>Dual Eligible 21+</v>
          </cell>
          <cell r="K6536">
            <v>655.96774193548401</v>
          </cell>
          <cell r="M6536">
            <v>1</v>
          </cell>
        </row>
        <row r="6537">
          <cell r="B6537" t="str">
            <v>A</v>
          </cell>
          <cell r="C6537" t="str">
            <v>Dual Eligible 21+</v>
          </cell>
          <cell r="K6537">
            <v>71</v>
          </cell>
          <cell r="M6537">
            <v>1</v>
          </cell>
        </row>
        <row r="6538">
          <cell r="B6538" t="str">
            <v>A</v>
          </cell>
          <cell r="C6538" t="str">
            <v>Dual Eligible 21+</v>
          </cell>
          <cell r="K6538">
            <v>5</v>
          </cell>
          <cell r="M6538">
            <v>1</v>
          </cell>
        </row>
        <row r="6539">
          <cell r="B6539" t="str">
            <v>A</v>
          </cell>
          <cell r="C6539" t="str">
            <v>Dual Eligible 21+</v>
          </cell>
          <cell r="K6539">
            <v>1</v>
          </cell>
          <cell r="M6539">
            <v>1</v>
          </cell>
        </row>
        <row r="6540">
          <cell r="B6540" t="str">
            <v>A</v>
          </cell>
          <cell r="C6540" t="str">
            <v>Dual Eligible 21+</v>
          </cell>
          <cell r="K6540">
            <v>3191.8640552995398</v>
          </cell>
          <cell r="M6540">
            <v>1</v>
          </cell>
        </row>
        <row r="6541">
          <cell r="B6541" t="str">
            <v>A</v>
          </cell>
          <cell r="C6541" t="str">
            <v>Dual Eligible 21+</v>
          </cell>
          <cell r="K6541">
            <v>26</v>
          </cell>
          <cell r="M6541">
            <v>1</v>
          </cell>
        </row>
        <row r="6542">
          <cell r="B6542" t="str">
            <v>A</v>
          </cell>
          <cell r="C6542" t="str">
            <v>Dual Eligible 21+</v>
          </cell>
          <cell r="K6542">
            <v>9</v>
          </cell>
          <cell r="M6542">
            <v>1</v>
          </cell>
        </row>
        <row r="6543">
          <cell r="B6543" t="str">
            <v>A</v>
          </cell>
          <cell r="C6543" t="str">
            <v>Dual Eligible 21+</v>
          </cell>
          <cell r="K6543">
            <v>1630.96774193548</v>
          </cell>
          <cell r="M6543">
            <v>1</v>
          </cell>
        </row>
        <row r="6544">
          <cell r="B6544" t="str">
            <v>A</v>
          </cell>
          <cell r="C6544" t="str">
            <v>Dual Eligible 21+</v>
          </cell>
          <cell r="K6544">
            <v>44</v>
          </cell>
          <cell r="M6544">
            <v>1</v>
          </cell>
        </row>
        <row r="6545">
          <cell r="B6545" t="str">
            <v>A</v>
          </cell>
          <cell r="C6545" t="str">
            <v>Dual Eligible 21+</v>
          </cell>
          <cell r="K6545">
            <v>3</v>
          </cell>
          <cell r="M6545">
            <v>1</v>
          </cell>
        </row>
        <row r="6546">
          <cell r="B6546" t="str">
            <v>A</v>
          </cell>
          <cell r="C6546" t="str">
            <v>Dual Eligible 21+</v>
          </cell>
          <cell r="K6546">
            <v>3</v>
          </cell>
          <cell r="M6546">
            <v>1</v>
          </cell>
        </row>
        <row r="6547">
          <cell r="B6547" t="str">
            <v>A</v>
          </cell>
          <cell r="C6547" t="str">
            <v>Dual Eligible 21+</v>
          </cell>
          <cell r="K6547">
            <v>17</v>
          </cell>
          <cell r="M6547">
            <v>1</v>
          </cell>
        </row>
        <row r="6548">
          <cell r="B6548" t="str">
            <v>A</v>
          </cell>
          <cell r="C6548" t="str">
            <v>Dual Eligible 21+</v>
          </cell>
          <cell r="K6548">
            <v>328</v>
          </cell>
          <cell r="M6548">
            <v>1</v>
          </cell>
        </row>
        <row r="6549">
          <cell r="B6549" t="str">
            <v>A</v>
          </cell>
          <cell r="C6549" t="str">
            <v>Dual Eligible 21+</v>
          </cell>
          <cell r="K6549">
            <v>332</v>
          </cell>
          <cell r="M6549">
            <v>1</v>
          </cell>
        </row>
        <row r="6550">
          <cell r="B6550" t="str">
            <v>A</v>
          </cell>
          <cell r="C6550" t="str">
            <v>Dual Eligible 21+</v>
          </cell>
          <cell r="K6550">
            <v>66</v>
          </cell>
          <cell r="M6550">
            <v>1</v>
          </cell>
        </row>
        <row r="6551">
          <cell r="B6551" t="str">
            <v>A</v>
          </cell>
          <cell r="C6551" t="str">
            <v>Dual Eligible 21+</v>
          </cell>
          <cell r="K6551">
            <v>4</v>
          </cell>
          <cell r="M6551">
            <v>1</v>
          </cell>
        </row>
        <row r="6552">
          <cell r="B6552" t="str">
            <v>A</v>
          </cell>
          <cell r="C6552" t="str">
            <v>Dual Eligible 21+</v>
          </cell>
          <cell r="K6552">
            <v>2</v>
          </cell>
          <cell r="M6552">
            <v>1</v>
          </cell>
        </row>
        <row r="6553">
          <cell r="B6553" t="str">
            <v>A</v>
          </cell>
          <cell r="C6553" t="str">
            <v>Dual Eligible 21+</v>
          </cell>
          <cell r="K6553">
            <v>2</v>
          </cell>
          <cell r="M6553">
            <v>1</v>
          </cell>
        </row>
        <row r="6554">
          <cell r="B6554" t="str">
            <v>A</v>
          </cell>
          <cell r="C6554" t="str">
            <v>Dual Eligible 21+</v>
          </cell>
          <cell r="K6554">
            <v>1</v>
          </cell>
          <cell r="M6554">
            <v>1</v>
          </cell>
        </row>
        <row r="6555">
          <cell r="B6555" t="str">
            <v>A</v>
          </cell>
          <cell r="C6555" t="str">
            <v>Dual Eligible 21+</v>
          </cell>
          <cell r="K6555">
            <v>2</v>
          </cell>
          <cell r="M6555">
            <v>1</v>
          </cell>
        </row>
        <row r="6556">
          <cell r="B6556" t="str">
            <v>A</v>
          </cell>
          <cell r="C6556" t="str">
            <v>Dual Eligible 21+</v>
          </cell>
          <cell r="K6556">
            <v>1</v>
          </cell>
          <cell r="M6556">
            <v>1</v>
          </cell>
        </row>
        <row r="6557">
          <cell r="B6557" t="str">
            <v>A</v>
          </cell>
          <cell r="C6557" t="str">
            <v>Medically Needy 0-20</v>
          </cell>
          <cell r="K6557">
            <v>2487.2569124423999</v>
          </cell>
          <cell r="M6557">
            <v>1</v>
          </cell>
        </row>
        <row r="6558">
          <cell r="B6558" t="str">
            <v>A</v>
          </cell>
          <cell r="C6558" t="str">
            <v>Medically Needy 0-20</v>
          </cell>
          <cell r="K6558">
            <v>0.90322580645161299</v>
          </cell>
          <cell r="M6558">
            <v>1</v>
          </cell>
        </row>
        <row r="6559">
          <cell r="B6559" t="str">
            <v>A</v>
          </cell>
          <cell r="C6559" t="str">
            <v>Medically Needy 0-20</v>
          </cell>
          <cell r="K6559">
            <v>129.41935483871001</v>
          </cell>
          <cell r="M6559">
            <v>1</v>
          </cell>
        </row>
        <row r="6560">
          <cell r="B6560" t="str">
            <v>A</v>
          </cell>
          <cell r="C6560" t="str">
            <v>Medically Needy 0-20</v>
          </cell>
          <cell r="K6560">
            <v>13.714285714285699</v>
          </cell>
          <cell r="M6560">
            <v>1</v>
          </cell>
        </row>
        <row r="6561">
          <cell r="B6561" t="str">
            <v>A</v>
          </cell>
          <cell r="C6561" t="str">
            <v>Medically Needy 21+</v>
          </cell>
          <cell r="K6561">
            <v>13054.4711981567</v>
          </cell>
          <cell r="M6561">
            <v>1</v>
          </cell>
        </row>
        <row r="6562">
          <cell r="B6562" t="str">
            <v>A</v>
          </cell>
          <cell r="C6562" t="str">
            <v>Medically Needy 21+</v>
          </cell>
          <cell r="K6562">
            <v>61</v>
          </cell>
          <cell r="M6562">
            <v>1</v>
          </cell>
        </row>
        <row r="6563">
          <cell r="B6563" t="str">
            <v>A</v>
          </cell>
          <cell r="C6563" t="str">
            <v>Medically Needy 21+</v>
          </cell>
          <cell r="K6563">
            <v>1777.7039170506901</v>
          </cell>
          <cell r="M6563">
            <v>1</v>
          </cell>
        </row>
        <row r="6564">
          <cell r="B6564" t="str">
            <v>A</v>
          </cell>
          <cell r="C6564" t="str">
            <v>Medically Needy 21+</v>
          </cell>
          <cell r="K6564">
            <v>10</v>
          </cell>
          <cell r="M6564">
            <v>1</v>
          </cell>
        </row>
        <row r="6565">
          <cell r="B6565" t="str">
            <v>A</v>
          </cell>
          <cell r="C6565" t="str">
            <v>Medically Needy 21+</v>
          </cell>
          <cell r="K6565">
            <v>15</v>
          </cell>
          <cell r="M6565">
            <v>1</v>
          </cell>
        </row>
        <row r="6566">
          <cell r="B6566" t="str">
            <v>A</v>
          </cell>
          <cell r="C6566" t="str">
            <v>Medically Needy 21+</v>
          </cell>
          <cell r="K6566">
            <v>6</v>
          </cell>
          <cell r="M6566">
            <v>1</v>
          </cell>
        </row>
        <row r="6567">
          <cell r="B6567" t="str">
            <v>A</v>
          </cell>
          <cell r="C6567" t="str">
            <v>Medically Needy 21+</v>
          </cell>
          <cell r="K6567">
            <v>10.9677419354839</v>
          </cell>
          <cell r="M6567">
            <v>1</v>
          </cell>
        </row>
        <row r="6568">
          <cell r="B6568" t="str">
            <v>A</v>
          </cell>
          <cell r="C6568" t="str">
            <v>Medically Needy 21+</v>
          </cell>
          <cell r="K6568">
            <v>3</v>
          </cell>
          <cell r="M6568">
            <v>1</v>
          </cell>
        </row>
        <row r="6569">
          <cell r="B6569" t="str">
            <v>A</v>
          </cell>
          <cell r="C6569" t="str">
            <v>Medically Needy 21+</v>
          </cell>
          <cell r="K6569">
            <v>9</v>
          </cell>
          <cell r="M6569">
            <v>1</v>
          </cell>
        </row>
        <row r="6570">
          <cell r="B6570" t="str">
            <v>A</v>
          </cell>
          <cell r="C6570" t="str">
            <v>Medically Needy 21+</v>
          </cell>
          <cell r="K6570">
            <v>6.67741935483871</v>
          </cell>
          <cell r="M6570">
            <v>1</v>
          </cell>
        </row>
        <row r="6571">
          <cell r="B6571" t="str">
            <v>B</v>
          </cell>
          <cell r="C6571" t="str">
            <v>Medicaid Only/Dual Eligible 0-20</v>
          </cell>
          <cell r="K6571">
            <v>10</v>
          </cell>
          <cell r="M6571">
            <v>1</v>
          </cell>
        </row>
        <row r="6572">
          <cell r="B6572" t="str">
            <v>B</v>
          </cell>
          <cell r="C6572" t="str">
            <v>Medicaid Only/Dual Eligible 0-20</v>
          </cell>
          <cell r="K6572">
            <v>1455346.92741936</v>
          </cell>
          <cell r="M6572">
            <v>1</v>
          </cell>
        </row>
        <row r="6573">
          <cell r="B6573" t="str">
            <v>B</v>
          </cell>
          <cell r="C6573" t="str">
            <v>Medicaid Only/Dual Eligible 0-20</v>
          </cell>
          <cell r="K6573">
            <v>1419.1290322580601</v>
          </cell>
          <cell r="M6573">
            <v>1</v>
          </cell>
        </row>
        <row r="6574">
          <cell r="B6574" t="str">
            <v>B</v>
          </cell>
          <cell r="C6574" t="str">
            <v>Medicaid Only/Dual Eligible 0-20</v>
          </cell>
          <cell r="K6574">
            <v>81563.929723502297</v>
          </cell>
          <cell r="M6574">
            <v>1</v>
          </cell>
        </row>
        <row r="6575">
          <cell r="B6575" t="str">
            <v>B</v>
          </cell>
          <cell r="C6575" t="str">
            <v>Medicaid Only/Dual Eligible 0-20</v>
          </cell>
          <cell r="K6575">
            <v>8</v>
          </cell>
          <cell r="M6575">
            <v>1</v>
          </cell>
        </row>
        <row r="6576">
          <cell r="B6576" t="str">
            <v>B</v>
          </cell>
          <cell r="C6576" t="str">
            <v>Medicaid Only/Dual Eligible 0-20</v>
          </cell>
          <cell r="K6576">
            <v>210</v>
          </cell>
          <cell r="M6576">
            <v>1</v>
          </cell>
        </row>
        <row r="6577">
          <cell r="B6577" t="str">
            <v>B</v>
          </cell>
          <cell r="C6577" t="str">
            <v>Medicaid Only/Dual Eligible 0-20</v>
          </cell>
          <cell r="K6577">
            <v>5441.9838709677397</v>
          </cell>
          <cell r="M6577">
            <v>1</v>
          </cell>
        </row>
        <row r="6578">
          <cell r="B6578" t="str">
            <v>B</v>
          </cell>
          <cell r="C6578" t="str">
            <v>Medicaid Only/Dual Eligible 0-20</v>
          </cell>
          <cell r="K6578">
            <v>5</v>
          </cell>
          <cell r="M6578">
            <v>1</v>
          </cell>
        </row>
        <row r="6579">
          <cell r="B6579" t="str">
            <v>B</v>
          </cell>
          <cell r="C6579" t="str">
            <v>Medicaid Only/Dual Eligible 0-20</v>
          </cell>
          <cell r="K6579">
            <v>1380.8997695852499</v>
          </cell>
          <cell r="M6579">
            <v>1</v>
          </cell>
        </row>
        <row r="6580">
          <cell r="B6580" t="str">
            <v>B</v>
          </cell>
          <cell r="C6580" t="str">
            <v>Medicaid Only/Dual Eligible 0-20</v>
          </cell>
          <cell r="K6580">
            <v>10</v>
          </cell>
          <cell r="M6580">
            <v>1</v>
          </cell>
        </row>
        <row r="6581">
          <cell r="B6581" t="str">
            <v>B</v>
          </cell>
          <cell r="C6581" t="str">
            <v>Medicaid Only/Dual Eligible 0-20</v>
          </cell>
          <cell r="K6581">
            <v>342.486175115207</v>
          </cell>
          <cell r="M6581">
            <v>1</v>
          </cell>
        </row>
        <row r="6582">
          <cell r="B6582" t="str">
            <v>B</v>
          </cell>
          <cell r="C6582" t="str">
            <v>Medicaid Only/Dual Eligible 0-20</v>
          </cell>
          <cell r="K6582">
            <v>70</v>
          </cell>
          <cell r="M6582">
            <v>1</v>
          </cell>
        </row>
        <row r="6583">
          <cell r="B6583" t="str">
            <v>B</v>
          </cell>
          <cell r="C6583" t="str">
            <v>Medicaid Only/Dual Eligible 0-20</v>
          </cell>
          <cell r="K6583">
            <v>18</v>
          </cell>
          <cell r="M6583">
            <v>1</v>
          </cell>
        </row>
        <row r="6584">
          <cell r="B6584" t="str">
            <v>B</v>
          </cell>
          <cell r="C6584" t="str">
            <v>Medicaid Only/Dual Eligible 0-20</v>
          </cell>
          <cell r="K6584">
            <v>1</v>
          </cell>
          <cell r="M6584">
            <v>1</v>
          </cell>
        </row>
        <row r="6585">
          <cell r="B6585" t="str">
            <v>B</v>
          </cell>
          <cell r="C6585" t="str">
            <v>Medicaid Only/Dual Eligible 0-20</v>
          </cell>
          <cell r="K6585">
            <v>3567.6198156681999</v>
          </cell>
          <cell r="M6585">
            <v>1</v>
          </cell>
        </row>
        <row r="6586">
          <cell r="B6586" t="str">
            <v>B</v>
          </cell>
          <cell r="C6586" t="str">
            <v>Medicaid Only/Dual Eligible 0-20</v>
          </cell>
          <cell r="K6586">
            <v>19</v>
          </cell>
          <cell r="M6586">
            <v>1</v>
          </cell>
        </row>
        <row r="6587">
          <cell r="B6587" t="str">
            <v>B</v>
          </cell>
          <cell r="C6587" t="str">
            <v>Medicaid Only/Dual Eligible 0-20</v>
          </cell>
          <cell r="K6587">
            <v>1346</v>
          </cell>
          <cell r="M6587">
            <v>1</v>
          </cell>
        </row>
        <row r="6588">
          <cell r="B6588" t="str">
            <v>B</v>
          </cell>
          <cell r="C6588" t="str">
            <v>Medicaid Only/Dual Eligible 0-20</v>
          </cell>
          <cell r="K6588">
            <v>9</v>
          </cell>
          <cell r="M6588">
            <v>1</v>
          </cell>
        </row>
        <row r="6589">
          <cell r="B6589" t="str">
            <v>B</v>
          </cell>
          <cell r="C6589" t="str">
            <v>Medicaid Only/Dual Eligible 0-20</v>
          </cell>
          <cell r="K6589">
            <v>1</v>
          </cell>
          <cell r="M6589">
            <v>1</v>
          </cell>
        </row>
        <row r="6590">
          <cell r="B6590" t="str">
            <v>B</v>
          </cell>
          <cell r="C6590" t="str">
            <v>Medicaid Only/Dual Eligible 0-20</v>
          </cell>
          <cell r="K6590">
            <v>1</v>
          </cell>
          <cell r="M6590">
            <v>1</v>
          </cell>
        </row>
        <row r="6591">
          <cell r="B6591" t="str">
            <v>B</v>
          </cell>
          <cell r="C6591" t="str">
            <v>Medicaid Only/Dual Eligible 0-20</v>
          </cell>
          <cell r="K6591">
            <v>11</v>
          </cell>
          <cell r="M6591">
            <v>1</v>
          </cell>
        </row>
        <row r="6592">
          <cell r="B6592" t="str">
            <v>B</v>
          </cell>
          <cell r="C6592" t="str">
            <v>Medicaid Only/Dual Eligible 0-20</v>
          </cell>
          <cell r="K6592">
            <v>2</v>
          </cell>
          <cell r="M6592">
            <v>1</v>
          </cell>
        </row>
        <row r="6593">
          <cell r="B6593" t="str">
            <v>B</v>
          </cell>
          <cell r="C6593" t="str">
            <v>Medicaid Only 21+</v>
          </cell>
          <cell r="K6593">
            <v>505554.657834101</v>
          </cell>
          <cell r="M6593">
            <v>1</v>
          </cell>
        </row>
        <row r="6594">
          <cell r="B6594" t="str">
            <v>B</v>
          </cell>
          <cell r="C6594" t="str">
            <v>Medicaid Only 21+</v>
          </cell>
          <cell r="K6594">
            <v>1314</v>
          </cell>
          <cell r="M6594">
            <v>1</v>
          </cell>
        </row>
        <row r="6595">
          <cell r="B6595" t="str">
            <v>B</v>
          </cell>
          <cell r="C6595" t="str">
            <v>Medicaid Only 21+</v>
          </cell>
          <cell r="K6595">
            <v>4764.1843317972398</v>
          </cell>
          <cell r="M6595">
            <v>1</v>
          </cell>
        </row>
        <row r="6596">
          <cell r="B6596" t="str">
            <v>B</v>
          </cell>
          <cell r="C6596" t="str">
            <v>Medicaid Only 21+</v>
          </cell>
          <cell r="K6596">
            <v>44</v>
          </cell>
          <cell r="M6596">
            <v>1</v>
          </cell>
        </row>
        <row r="6597">
          <cell r="B6597" t="str">
            <v>B</v>
          </cell>
          <cell r="C6597" t="str">
            <v>Medicaid Only 21+</v>
          </cell>
          <cell r="K6597">
            <v>2886</v>
          </cell>
          <cell r="M6597">
            <v>1</v>
          </cell>
        </row>
        <row r="6598">
          <cell r="B6598" t="str">
            <v>B</v>
          </cell>
          <cell r="C6598" t="str">
            <v>Medicaid Only 21+</v>
          </cell>
          <cell r="K6598">
            <v>161002.38940092199</v>
          </cell>
          <cell r="M6598">
            <v>1</v>
          </cell>
        </row>
        <row r="6599">
          <cell r="B6599" t="str">
            <v>B</v>
          </cell>
          <cell r="C6599" t="str">
            <v>Medicaid Only 21+</v>
          </cell>
          <cell r="K6599">
            <v>115</v>
          </cell>
          <cell r="M6599">
            <v>1</v>
          </cell>
        </row>
        <row r="6600">
          <cell r="B6600" t="str">
            <v>B</v>
          </cell>
          <cell r="C6600" t="str">
            <v>Medicaid Only 21+</v>
          </cell>
          <cell r="K6600">
            <v>4256.5691244239597</v>
          </cell>
          <cell r="M6600">
            <v>1</v>
          </cell>
        </row>
        <row r="6601">
          <cell r="B6601" t="str">
            <v>B</v>
          </cell>
          <cell r="C6601" t="str">
            <v>Medicaid Only 21+</v>
          </cell>
          <cell r="K6601">
            <v>178</v>
          </cell>
          <cell r="M6601">
            <v>1</v>
          </cell>
        </row>
        <row r="6602">
          <cell r="B6602" t="str">
            <v>B</v>
          </cell>
          <cell r="C6602" t="str">
            <v>Medicaid Only 21+</v>
          </cell>
          <cell r="K6602">
            <v>6504.4792626728104</v>
          </cell>
          <cell r="M6602">
            <v>1</v>
          </cell>
        </row>
        <row r="6603">
          <cell r="B6603" t="str">
            <v>B</v>
          </cell>
          <cell r="C6603" t="str">
            <v>Medicaid Only 21+</v>
          </cell>
          <cell r="K6603">
            <v>3</v>
          </cell>
          <cell r="M6603">
            <v>1</v>
          </cell>
        </row>
        <row r="6604">
          <cell r="B6604" t="str">
            <v>B</v>
          </cell>
          <cell r="C6604" t="str">
            <v>Medicaid Only 21+</v>
          </cell>
          <cell r="K6604">
            <v>48</v>
          </cell>
          <cell r="M6604">
            <v>1</v>
          </cell>
        </row>
        <row r="6605">
          <cell r="B6605" t="str">
            <v>B</v>
          </cell>
          <cell r="C6605" t="str">
            <v>Medicaid Only 21+</v>
          </cell>
          <cell r="K6605">
            <v>981.63824884792598</v>
          </cell>
          <cell r="M6605">
            <v>1</v>
          </cell>
        </row>
        <row r="6606">
          <cell r="B6606" t="str">
            <v>B</v>
          </cell>
          <cell r="C6606" t="str">
            <v>Medicaid Only 21+</v>
          </cell>
          <cell r="K6606">
            <v>231</v>
          </cell>
          <cell r="M6606">
            <v>1</v>
          </cell>
        </row>
        <row r="6607">
          <cell r="B6607" t="str">
            <v>B</v>
          </cell>
          <cell r="C6607" t="str">
            <v>Medicaid Only 21+</v>
          </cell>
          <cell r="K6607">
            <v>11</v>
          </cell>
          <cell r="M6607">
            <v>1</v>
          </cell>
        </row>
        <row r="6608">
          <cell r="B6608" t="str">
            <v>B</v>
          </cell>
          <cell r="C6608" t="str">
            <v>Medicaid Only 21+</v>
          </cell>
          <cell r="K6608">
            <v>3</v>
          </cell>
          <cell r="M6608">
            <v>1</v>
          </cell>
        </row>
        <row r="6609">
          <cell r="B6609" t="str">
            <v>B</v>
          </cell>
          <cell r="C6609" t="str">
            <v>Medicaid Only 21+</v>
          </cell>
          <cell r="K6609">
            <v>59942.620967741903</v>
          </cell>
          <cell r="M6609">
            <v>1</v>
          </cell>
        </row>
        <row r="6610">
          <cell r="B6610" t="str">
            <v>B</v>
          </cell>
          <cell r="C6610" t="str">
            <v>Medicaid Only 21+</v>
          </cell>
          <cell r="K6610">
            <v>302.54838709677398</v>
          </cell>
          <cell r="M6610">
            <v>1</v>
          </cell>
        </row>
        <row r="6611">
          <cell r="B6611" t="str">
            <v>B</v>
          </cell>
          <cell r="C6611" t="str">
            <v>Medicaid Only 21+</v>
          </cell>
          <cell r="K6611">
            <v>1</v>
          </cell>
          <cell r="M6611">
            <v>1</v>
          </cell>
        </row>
        <row r="6612">
          <cell r="B6612" t="str">
            <v>B</v>
          </cell>
          <cell r="C6612" t="str">
            <v>Medicaid Only 21+</v>
          </cell>
          <cell r="K6612">
            <v>10389.066820276499</v>
          </cell>
          <cell r="M6612">
            <v>1</v>
          </cell>
        </row>
        <row r="6613">
          <cell r="B6613" t="str">
            <v>B</v>
          </cell>
          <cell r="C6613" t="str">
            <v>Medicaid Only 21+</v>
          </cell>
          <cell r="K6613">
            <v>174.99539170506901</v>
          </cell>
          <cell r="M6613">
            <v>1</v>
          </cell>
        </row>
        <row r="6614">
          <cell r="B6614" t="str">
            <v>B</v>
          </cell>
          <cell r="C6614" t="str">
            <v>Medicaid Only 21+</v>
          </cell>
          <cell r="K6614">
            <v>66</v>
          </cell>
          <cell r="M6614">
            <v>1</v>
          </cell>
        </row>
        <row r="6615">
          <cell r="B6615" t="str">
            <v>B</v>
          </cell>
          <cell r="C6615" t="str">
            <v>Medicaid Only 21+</v>
          </cell>
          <cell r="K6615">
            <v>1968.60829493088</v>
          </cell>
          <cell r="M6615">
            <v>1</v>
          </cell>
        </row>
        <row r="6616">
          <cell r="B6616" t="str">
            <v>B</v>
          </cell>
          <cell r="C6616" t="str">
            <v>Medicaid Only 21+</v>
          </cell>
          <cell r="K6616">
            <v>28</v>
          </cell>
          <cell r="M6616">
            <v>1</v>
          </cell>
        </row>
        <row r="6617">
          <cell r="B6617" t="str">
            <v>B</v>
          </cell>
          <cell r="C6617" t="str">
            <v>Medicaid Only 21+</v>
          </cell>
          <cell r="K6617">
            <v>199</v>
          </cell>
          <cell r="M6617">
            <v>1</v>
          </cell>
        </row>
        <row r="6618">
          <cell r="B6618" t="str">
            <v>B</v>
          </cell>
          <cell r="C6618" t="str">
            <v>Medicaid Only 21+</v>
          </cell>
          <cell r="K6618">
            <v>1161.6774193548399</v>
          </cell>
          <cell r="M6618">
            <v>1</v>
          </cell>
        </row>
        <row r="6619">
          <cell r="B6619" t="str">
            <v>B</v>
          </cell>
          <cell r="C6619" t="str">
            <v>Medicaid Only 21+</v>
          </cell>
          <cell r="K6619">
            <v>54</v>
          </cell>
          <cell r="M6619">
            <v>1</v>
          </cell>
        </row>
        <row r="6620">
          <cell r="B6620" t="str">
            <v>B</v>
          </cell>
          <cell r="C6620" t="str">
            <v>Medicaid Only 21+</v>
          </cell>
          <cell r="K6620">
            <v>5</v>
          </cell>
          <cell r="M6620">
            <v>1</v>
          </cell>
        </row>
        <row r="6621">
          <cell r="B6621" t="str">
            <v>B</v>
          </cell>
          <cell r="C6621" t="str">
            <v>Medicaid Only 21+</v>
          </cell>
          <cell r="K6621">
            <v>112</v>
          </cell>
          <cell r="M6621">
            <v>1</v>
          </cell>
        </row>
        <row r="6622">
          <cell r="B6622" t="str">
            <v>B</v>
          </cell>
          <cell r="C6622" t="str">
            <v>Medicaid Only 21+</v>
          </cell>
          <cell r="K6622">
            <v>9</v>
          </cell>
          <cell r="M6622">
            <v>1</v>
          </cell>
        </row>
        <row r="6623">
          <cell r="B6623" t="str">
            <v>B</v>
          </cell>
          <cell r="C6623" t="str">
            <v>Medicaid Only 21+</v>
          </cell>
          <cell r="K6623">
            <v>2</v>
          </cell>
          <cell r="M6623">
            <v>1</v>
          </cell>
        </row>
        <row r="6624">
          <cell r="B6624" t="str">
            <v>B</v>
          </cell>
          <cell r="C6624" t="str">
            <v>Medicaid Only 21+</v>
          </cell>
          <cell r="K6624">
            <v>9</v>
          </cell>
          <cell r="M6624">
            <v>1</v>
          </cell>
        </row>
        <row r="6625">
          <cell r="B6625" t="str">
            <v>B</v>
          </cell>
          <cell r="C6625" t="str">
            <v>Medicaid Only 21+</v>
          </cell>
          <cell r="K6625">
            <v>12</v>
          </cell>
          <cell r="M6625">
            <v>1</v>
          </cell>
        </row>
        <row r="6626">
          <cell r="B6626" t="str">
            <v>B</v>
          </cell>
          <cell r="C6626" t="str">
            <v>Medicaid Only 21+</v>
          </cell>
          <cell r="K6626">
            <v>351.54493087557597</v>
          </cell>
          <cell r="M6626">
            <v>1</v>
          </cell>
        </row>
        <row r="6627">
          <cell r="B6627" t="str">
            <v>B</v>
          </cell>
          <cell r="C6627" t="str">
            <v>Medicaid Only 21+</v>
          </cell>
          <cell r="K6627">
            <v>2</v>
          </cell>
          <cell r="M6627">
            <v>1</v>
          </cell>
        </row>
        <row r="6628">
          <cell r="B6628" t="str">
            <v>B</v>
          </cell>
          <cell r="C6628" t="str">
            <v>Medicaid Only 21+</v>
          </cell>
          <cell r="K6628">
            <v>64.709677419354804</v>
          </cell>
          <cell r="M6628">
            <v>1</v>
          </cell>
        </row>
        <row r="6629">
          <cell r="B6629" t="str">
            <v>B</v>
          </cell>
          <cell r="C6629" t="str">
            <v>Medicaid Only 21+</v>
          </cell>
          <cell r="K6629">
            <v>1</v>
          </cell>
          <cell r="M6629">
            <v>1</v>
          </cell>
        </row>
        <row r="6630">
          <cell r="B6630" t="str">
            <v>B</v>
          </cell>
          <cell r="C6630" t="str">
            <v>Medicaid Only 21+</v>
          </cell>
          <cell r="K6630">
            <v>107</v>
          </cell>
          <cell r="M6630">
            <v>1</v>
          </cell>
        </row>
        <row r="6631">
          <cell r="B6631" t="str">
            <v>B</v>
          </cell>
          <cell r="C6631" t="str">
            <v>Medicaid Only 21+</v>
          </cell>
          <cell r="K6631">
            <v>5661.6370967741896</v>
          </cell>
          <cell r="M6631">
            <v>1</v>
          </cell>
        </row>
        <row r="6632">
          <cell r="B6632" t="str">
            <v>B</v>
          </cell>
          <cell r="C6632" t="str">
            <v>Medicaid Only 21+</v>
          </cell>
          <cell r="K6632">
            <v>21</v>
          </cell>
          <cell r="M6632">
            <v>1</v>
          </cell>
        </row>
        <row r="6633">
          <cell r="B6633" t="str">
            <v>B</v>
          </cell>
          <cell r="C6633" t="str">
            <v>Medicaid Only 21+</v>
          </cell>
          <cell r="K6633">
            <v>5010.4320276497701</v>
          </cell>
          <cell r="M6633">
            <v>1</v>
          </cell>
        </row>
        <row r="6634">
          <cell r="B6634" t="str">
            <v>B</v>
          </cell>
          <cell r="C6634" t="str">
            <v>Medicaid Only 21+</v>
          </cell>
          <cell r="K6634">
            <v>42</v>
          </cell>
          <cell r="M6634">
            <v>1</v>
          </cell>
        </row>
        <row r="6635">
          <cell r="B6635" t="str">
            <v>B</v>
          </cell>
          <cell r="C6635" t="str">
            <v>Medicaid Only 21+</v>
          </cell>
          <cell r="K6635">
            <v>70</v>
          </cell>
          <cell r="M6635">
            <v>1</v>
          </cell>
        </row>
        <row r="6636">
          <cell r="B6636" t="str">
            <v>B</v>
          </cell>
          <cell r="C6636" t="str">
            <v>Medicaid Only 21+</v>
          </cell>
          <cell r="K6636">
            <v>6</v>
          </cell>
          <cell r="M6636">
            <v>1</v>
          </cell>
        </row>
        <row r="6637">
          <cell r="B6637" t="str">
            <v>B</v>
          </cell>
          <cell r="C6637" t="str">
            <v>Medicaid Only 21+</v>
          </cell>
          <cell r="K6637">
            <v>15</v>
          </cell>
          <cell r="M6637">
            <v>1</v>
          </cell>
        </row>
        <row r="6638">
          <cell r="B6638" t="str">
            <v>B</v>
          </cell>
          <cell r="C6638" t="str">
            <v>Medicaid Only 21+</v>
          </cell>
          <cell r="K6638">
            <v>16.548387096774199</v>
          </cell>
          <cell r="M6638">
            <v>1</v>
          </cell>
        </row>
        <row r="6639">
          <cell r="B6639" t="str">
            <v>B</v>
          </cell>
          <cell r="C6639" t="str">
            <v>Medicaid Only 21+</v>
          </cell>
          <cell r="K6639">
            <v>8</v>
          </cell>
          <cell r="M6639">
            <v>1</v>
          </cell>
        </row>
        <row r="6640">
          <cell r="B6640" t="str">
            <v>B</v>
          </cell>
          <cell r="C6640" t="str">
            <v>Medicaid Only 21+</v>
          </cell>
          <cell r="K6640">
            <v>2</v>
          </cell>
          <cell r="M6640">
            <v>1</v>
          </cell>
        </row>
        <row r="6641">
          <cell r="B6641" t="str">
            <v>B</v>
          </cell>
          <cell r="C6641" t="str">
            <v>Medicaid Only 21+</v>
          </cell>
          <cell r="K6641">
            <v>2</v>
          </cell>
          <cell r="M6641">
            <v>1</v>
          </cell>
        </row>
        <row r="6642">
          <cell r="B6642" t="str">
            <v>B</v>
          </cell>
          <cell r="C6642" t="str">
            <v>Medicaid Only 21+</v>
          </cell>
          <cell r="K6642">
            <v>1</v>
          </cell>
          <cell r="M6642">
            <v>1</v>
          </cell>
        </row>
        <row r="6643">
          <cell r="B6643" t="str">
            <v>B</v>
          </cell>
          <cell r="C6643" t="str">
            <v>Medicaid Only 21+</v>
          </cell>
          <cell r="K6643">
            <v>1</v>
          </cell>
          <cell r="M6643">
            <v>1</v>
          </cell>
        </row>
        <row r="6644">
          <cell r="B6644" t="str">
            <v>B</v>
          </cell>
          <cell r="C6644" t="str">
            <v>Medicaid Only 21+</v>
          </cell>
          <cell r="K6644">
            <v>15</v>
          </cell>
          <cell r="M6644">
            <v>1</v>
          </cell>
        </row>
        <row r="6645">
          <cell r="B6645" t="str">
            <v>B</v>
          </cell>
          <cell r="C6645" t="str">
            <v>Medicaid Only 21+</v>
          </cell>
          <cell r="K6645">
            <v>2</v>
          </cell>
          <cell r="M6645">
            <v>1</v>
          </cell>
        </row>
        <row r="6646">
          <cell r="B6646" t="str">
            <v>B</v>
          </cell>
          <cell r="C6646" t="str">
            <v>Medicaid Only 21+</v>
          </cell>
          <cell r="K6646">
            <v>2</v>
          </cell>
          <cell r="M6646">
            <v>1</v>
          </cell>
        </row>
        <row r="6647">
          <cell r="B6647" t="str">
            <v>B</v>
          </cell>
          <cell r="C6647" t="str">
            <v>Medicaid Only 21+</v>
          </cell>
          <cell r="K6647">
            <v>1</v>
          </cell>
          <cell r="M6647">
            <v>1</v>
          </cell>
        </row>
        <row r="6648">
          <cell r="B6648" t="str">
            <v>B</v>
          </cell>
          <cell r="C6648" t="str">
            <v>Dual Eligible 21+</v>
          </cell>
          <cell r="K6648">
            <v>1468.9032258064501</v>
          </cell>
          <cell r="M6648">
            <v>1</v>
          </cell>
        </row>
        <row r="6649">
          <cell r="B6649" t="str">
            <v>B</v>
          </cell>
          <cell r="C6649" t="str">
            <v>Dual Eligible 21+</v>
          </cell>
          <cell r="K6649">
            <v>19272.331797235001</v>
          </cell>
          <cell r="M6649">
            <v>1</v>
          </cell>
        </row>
        <row r="6650">
          <cell r="B6650" t="str">
            <v>B</v>
          </cell>
          <cell r="C6650" t="str">
            <v>Dual Eligible 21+</v>
          </cell>
          <cell r="K6650">
            <v>35</v>
          </cell>
          <cell r="M6650">
            <v>1</v>
          </cell>
        </row>
        <row r="6651">
          <cell r="B6651" t="str">
            <v>B</v>
          </cell>
          <cell r="C6651" t="str">
            <v>Dual Eligible 21+</v>
          </cell>
          <cell r="K6651">
            <v>754.55184331797204</v>
          </cell>
          <cell r="M6651">
            <v>1</v>
          </cell>
        </row>
        <row r="6652">
          <cell r="B6652" t="str">
            <v>B</v>
          </cell>
          <cell r="C6652" t="str">
            <v>Dual Eligible 21+</v>
          </cell>
          <cell r="K6652">
            <v>11981.626728110599</v>
          </cell>
          <cell r="M6652">
            <v>1</v>
          </cell>
        </row>
        <row r="6653">
          <cell r="B6653" t="str">
            <v>B</v>
          </cell>
          <cell r="C6653" t="str">
            <v>Dual Eligible 21+</v>
          </cell>
          <cell r="K6653">
            <v>3026.9781105990801</v>
          </cell>
          <cell r="M6653">
            <v>1</v>
          </cell>
        </row>
        <row r="6654">
          <cell r="B6654" t="str">
            <v>B</v>
          </cell>
          <cell r="C6654" t="str">
            <v>Dual Eligible 21+</v>
          </cell>
          <cell r="K6654">
            <v>532.77880184331798</v>
          </cell>
          <cell r="M6654">
            <v>1</v>
          </cell>
        </row>
        <row r="6655">
          <cell r="B6655" t="str">
            <v>B</v>
          </cell>
          <cell r="C6655" t="str">
            <v>Dual Eligible 21+</v>
          </cell>
          <cell r="K6655">
            <v>123</v>
          </cell>
          <cell r="M6655">
            <v>1</v>
          </cell>
        </row>
        <row r="6656">
          <cell r="B6656" t="str">
            <v>B</v>
          </cell>
          <cell r="C6656" t="str">
            <v>Dual Eligible 21+</v>
          </cell>
          <cell r="K6656">
            <v>23900.695852534602</v>
          </cell>
          <cell r="M6656">
            <v>1</v>
          </cell>
        </row>
        <row r="6657">
          <cell r="B6657" t="str">
            <v>B</v>
          </cell>
          <cell r="C6657" t="str">
            <v>Dual Eligible 21+</v>
          </cell>
          <cell r="K6657">
            <v>11824.105990783401</v>
          </cell>
          <cell r="M6657">
            <v>1</v>
          </cell>
        </row>
        <row r="6658">
          <cell r="B6658" t="str">
            <v>B</v>
          </cell>
          <cell r="C6658" t="str">
            <v>Dual Eligible 21+</v>
          </cell>
          <cell r="K6658">
            <v>62.0322580645161</v>
          </cell>
          <cell r="M6658">
            <v>1</v>
          </cell>
        </row>
        <row r="6659">
          <cell r="B6659" t="str">
            <v>B</v>
          </cell>
          <cell r="C6659" t="str">
            <v>Dual Eligible 21+</v>
          </cell>
          <cell r="K6659">
            <v>359.06451612903197</v>
          </cell>
          <cell r="M6659">
            <v>1</v>
          </cell>
        </row>
        <row r="6660">
          <cell r="B6660" t="str">
            <v>B</v>
          </cell>
          <cell r="C6660" t="str">
            <v>Dual Eligible 21+</v>
          </cell>
          <cell r="K6660">
            <v>5645.6947004608301</v>
          </cell>
          <cell r="M6660">
            <v>1</v>
          </cell>
        </row>
        <row r="6661">
          <cell r="B6661" t="str">
            <v>B</v>
          </cell>
          <cell r="C6661" t="str">
            <v>Dual Eligible 21+</v>
          </cell>
          <cell r="K6661">
            <v>17434.114055299498</v>
          </cell>
          <cell r="M6661">
            <v>1</v>
          </cell>
        </row>
        <row r="6662">
          <cell r="B6662" t="str">
            <v>B</v>
          </cell>
          <cell r="C6662" t="str">
            <v>Dual Eligible 21+</v>
          </cell>
          <cell r="K6662">
            <v>103</v>
          </cell>
          <cell r="M6662">
            <v>1</v>
          </cell>
        </row>
        <row r="6663">
          <cell r="B6663" t="str">
            <v>B</v>
          </cell>
          <cell r="C6663" t="str">
            <v>Dual Eligible 21+</v>
          </cell>
          <cell r="K6663">
            <v>164</v>
          </cell>
          <cell r="M6663">
            <v>1</v>
          </cell>
        </row>
        <row r="6664">
          <cell r="B6664" t="str">
            <v>B</v>
          </cell>
          <cell r="C6664" t="str">
            <v>Dual Eligible 21+</v>
          </cell>
          <cell r="K6664">
            <v>176.845622119816</v>
          </cell>
          <cell r="M6664">
            <v>1</v>
          </cell>
        </row>
        <row r="6665">
          <cell r="B6665" t="str">
            <v>B</v>
          </cell>
          <cell r="C6665" t="str">
            <v>Dual Eligible 21+</v>
          </cell>
          <cell r="K6665">
            <v>3</v>
          </cell>
          <cell r="M6665">
            <v>1</v>
          </cell>
        </row>
        <row r="6666">
          <cell r="B6666" t="str">
            <v>B</v>
          </cell>
          <cell r="C6666" t="str">
            <v>Dual Eligible 21+</v>
          </cell>
          <cell r="K6666">
            <v>110</v>
          </cell>
          <cell r="M6666">
            <v>1</v>
          </cell>
        </row>
        <row r="6667">
          <cell r="B6667" t="str">
            <v>B</v>
          </cell>
          <cell r="C6667" t="str">
            <v>Dual Eligible 21+</v>
          </cell>
          <cell r="K6667">
            <v>3</v>
          </cell>
          <cell r="M6667">
            <v>1</v>
          </cell>
        </row>
        <row r="6668">
          <cell r="B6668" t="str">
            <v>B</v>
          </cell>
          <cell r="C6668" t="str">
            <v>Dual Eligible 21+</v>
          </cell>
          <cell r="K6668">
            <v>135</v>
          </cell>
          <cell r="M6668">
            <v>1</v>
          </cell>
        </row>
        <row r="6669">
          <cell r="B6669" t="str">
            <v>B</v>
          </cell>
          <cell r="C6669" t="str">
            <v>Dual Eligible 21+</v>
          </cell>
          <cell r="K6669">
            <v>298.90898617511499</v>
          </cell>
          <cell r="M6669">
            <v>1</v>
          </cell>
        </row>
        <row r="6670">
          <cell r="B6670" t="str">
            <v>B</v>
          </cell>
          <cell r="C6670" t="str">
            <v>Dual Eligible 21+</v>
          </cell>
          <cell r="K6670">
            <v>10</v>
          </cell>
          <cell r="M6670">
            <v>1</v>
          </cell>
        </row>
        <row r="6671">
          <cell r="B6671" t="str">
            <v>B</v>
          </cell>
          <cell r="C6671" t="str">
            <v>Dual Eligible 21+</v>
          </cell>
          <cell r="K6671">
            <v>5</v>
          </cell>
          <cell r="M6671">
            <v>1</v>
          </cell>
        </row>
        <row r="6672">
          <cell r="B6672" t="str">
            <v>B</v>
          </cell>
          <cell r="C6672" t="str">
            <v>Dual Eligible 21+</v>
          </cell>
          <cell r="K6672">
            <v>345.93548387096803</v>
          </cell>
          <cell r="M6672">
            <v>1</v>
          </cell>
        </row>
        <row r="6673">
          <cell r="B6673" t="str">
            <v>B</v>
          </cell>
          <cell r="C6673" t="str">
            <v>Dual Eligible 21+</v>
          </cell>
          <cell r="K6673">
            <v>213</v>
          </cell>
          <cell r="M6673">
            <v>1</v>
          </cell>
        </row>
        <row r="6674">
          <cell r="B6674" t="str">
            <v>B</v>
          </cell>
          <cell r="C6674" t="str">
            <v>Dual Eligible 21+</v>
          </cell>
          <cell r="K6674">
            <v>11</v>
          </cell>
          <cell r="M6674">
            <v>1</v>
          </cell>
        </row>
        <row r="6675">
          <cell r="B6675" t="str">
            <v>B</v>
          </cell>
          <cell r="C6675" t="str">
            <v>Dual Eligible 21+</v>
          </cell>
          <cell r="K6675">
            <v>9</v>
          </cell>
          <cell r="M6675">
            <v>1</v>
          </cell>
        </row>
        <row r="6676">
          <cell r="B6676" t="str">
            <v>B</v>
          </cell>
          <cell r="C6676" t="str">
            <v>Dual Eligible 21+</v>
          </cell>
          <cell r="K6676">
            <v>1191.9032258064501</v>
          </cell>
          <cell r="M6676">
            <v>1</v>
          </cell>
        </row>
        <row r="6677">
          <cell r="B6677" t="str">
            <v>B</v>
          </cell>
          <cell r="C6677" t="str">
            <v>Dual Eligible 21+</v>
          </cell>
          <cell r="K6677">
            <v>571.28225806451599</v>
          </cell>
          <cell r="M6677">
            <v>1</v>
          </cell>
        </row>
        <row r="6678">
          <cell r="B6678" t="str">
            <v>B</v>
          </cell>
          <cell r="C6678" t="str">
            <v>Dual Eligible 21+</v>
          </cell>
          <cell r="K6678">
            <v>9</v>
          </cell>
          <cell r="M6678">
            <v>1</v>
          </cell>
        </row>
        <row r="6679">
          <cell r="B6679" t="str">
            <v>B</v>
          </cell>
          <cell r="C6679" t="str">
            <v>Dual Eligible 21+</v>
          </cell>
          <cell r="K6679">
            <v>10</v>
          </cell>
          <cell r="M6679">
            <v>1</v>
          </cell>
        </row>
        <row r="6680">
          <cell r="B6680" t="str">
            <v>B</v>
          </cell>
          <cell r="C6680" t="str">
            <v>Dual Eligible 21+</v>
          </cell>
          <cell r="K6680">
            <v>140.60253456221201</v>
          </cell>
          <cell r="M6680">
            <v>1</v>
          </cell>
        </row>
        <row r="6681">
          <cell r="B6681" t="str">
            <v>B</v>
          </cell>
          <cell r="C6681" t="str">
            <v>Dual Eligible 21+</v>
          </cell>
          <cell r="K6681">
            <v>1876.1428571428601</v>
          </cell>
          <cell r="M6681">
            <v>1</v>
          </cell>
        </row>
        <row r="6682">
          <cell r="B6682" t="str">
            <v>B</v>
          </cell>
          <cell r="C6682" t="str">
            <v>Dual Eligible 21+</v>
          </cell>
          <cell r="K6682">
            <v>16</v>
          </cell>
          <cell r="M6682">
            <v>1</v>
          </cell>
        </row>
        <row r="6683">
          <cell r="B6683" t="str">
            <v>B</v>
          </cell>
          <cell r="C6683" t="str">
            <v>Dual Eligible 21+</v>
          </cell>
          <cell r="K6683">
            <v>5</v>
          </cell>
          <cell r="M6683">
            <v>1</v>
          </cell>
        </row>
        <row r="6684">
          <cell r="B6684" t="str">
            <v>B</v>
          </cell>
          <cell r="C6684" t="str">
            <v>Dual Eligible 21+</v>
          </cell>
          <cell r="K6684">
            <v>1</v>
          </cell>
          <cell r="M6684">
            <v>1</v>
          </cell>
        </row>
        <row r="6685">
          <cell r="B6685" t="str">
            <v>B</v>
          </cell>
          <cell r="C6685" t="str">
            <v>Dual Eligible 21+</v>
          </cell>
          <cell r="K6685">
            <v>1</v>
          </cell>
          <cell r="M6685">
            <v>1</v>
          </cell>
        </row>
        <row r="6686">
          <cell r="B6686" t="str">
            <v>B</v>
          </cell>
          <cell r="C6686" t="str">
            <v>Dual Eligible 21+</v>
          </cell>
          <cell r="K6686">
            <v>60</v>
          </cell>
          <cell r="M6686">
            <v>1</v>
          </cell>
        </row>
        <row r="6687">
          <cell r="B6687" t="str">
            <v>B</v>
          </cell>
          <cell r="C6687" t="str">
            <v>Dual Eligible 21+</v>
          </cell>
          <cell r="K6687">
            <v>5433.3744239631296</v>
          </cell>
          <cell r="M6687">
            <v>1</v>
          </cell>
        </row>
        <row r="6688">
          <cell r="B6688" t="str">
            <v>B</v>
          </cell>
          <cell r="C6688" t="str">
            <v>Dual Eligible 21+</v>
          </cell>
          <cell r="K6688">
            <v>24</v>
          </cell>
          <cell r="M6688">
            <v>1</v>
          </cell>
        </row>
        <row r="6689">
          <cell r="B6689" t="str">
            <v>B</v>
          </cell>
          <cell r="C6689" t="str">
            <v>Dual Eligible 21+</v>
          </cell>
          <cell r="K6689">
            <v>86</v>
          </cell>
          <cell r="M6689">
            <v>1</v>
          </cell>
        </row>
        <row r="6690">
          <cell r="B6690" t="str">
            <v>B</v>
          </cell>
          <cell r="C6690" t="str">
            <v>Dual Eligible 21+</v>
          </cell>
          <cell r="K6690">
            <v>4145.7960829493104</v>
          </cell>
          <cell r="M6690">
            <v>1</v>
          </cell>
        </row>
        <row r="6691">
          <cell r="B6691" t="str">
            <v>B</v>
          </cell>
          <cell r="C6691" t="str">
            <v>Dual Eligible 21+</v>
          </cell>
          <cell r="K6691">
            <v>33</v>
          </cell>
          <cell r="M6691">
            <v>1</v>
          </cell>
        </row>
        <row r="6692">
          <cell r="B6692" t="str">
            <v>B</v>
          </cell>
          <cell r="C6692" t="str">
            <v>Dual Eligible 21+</v>
          </cell>
          <cell r="K6692">
            <v>42</v>
          </cell>
          <cell r="M6692">
            <v>1</v>
          </cell>
        </row>
        <row r="6693">
          <cell r="B6693" t="str">
            <v>B</v>
          </cell>
          <cell r="C6693" t="str">
            <v>Dual Eligible 21+</v>
          </cell>
          <cell r="K6693">
            <v>604.70967741935499</v>
          </cell>
          <cell r="M6693">
            <v>1</v>
          </cell>
        </row>
        <row r="6694">
          <cell r="B6694" t="str">
            <v>B</v>
          </cell>
          <cell r="C6694" t="str">
            <v>Dual Eligible 21+</v>
          </cell>
          <cell r="K6694">
            <v>3</v>
          </cell>
          <cell r="M6694">
            <v>1</v>
          </cell>
        </row>
        <row r="6695">
          <cell r="B6695" t="str">
            <v>B</v>
          </cell>
          <cell r="C6695" t="str">
            <v>Dual Eligible 21+</v>
          </cell>
          <cell r="K6695">
            <v>88.0322580645161</v>
          </cell>
          <cell r="M6695">
            <v>1</v>
          </cell>
        </row>
        <row r="6696">
          <cell r="B6696" t="str">
            <v>B</v>
          </cell>
          <cell r="C6696" t="str">
            <v>Dual Eligible 21+</v>
          </cell>
          <cell r="K6696">
            <v>560.96774193548401</v>
          </cell>
          <cell r="M6696">
            <v>1</v>
          </cell>
        </row>
        <row r="6697">
          <cell r="B6697" t="str">
            <v>B</v>
          </cell>
          <cell r="C6697" t="str">
            <v>Dual Eligible 21+</v>
          </cell>
          <cell r="K6697">
            <v>3</v>
          </cell>
          <cell r="M6697">
            <v>1</v>
          </cell>
        </row>
        <row r="6698">
          <cell r="B6698" t="str">
            <v>B</v>
          </cell>
          <cell r="C6698" t="str">
            <v>Dual Eligible 21+</v>
          </cell>
          <cell r="K6698">
            <v>3</v>
          </cell>
          <cell r="M6698">
            <v>1</v>
          </cell>
        </row>
        <row r="6699">
          <cell r="B6699" t="str">
            <v>B</v>
          </cell>
          <cell r="C6699" t="str">
            <v>Dual Eligible 21+</v>
          </cell>
          <cell r="K6699">
            <v>3</v>
          </cell>
          <cell r="M6699">
            <v>1</v>
          </cell>
        </row>
        <row r="6700">
          <cell r="B6700" t="str">
            <v>B</v>
          </cell>
          <cell r="C6700" t="str">
            <v>Dual Eligible 21+</v>
          </cell>
          <cell r="K6700">
            <v>3</v>
          </cell>
          <cell r="M6700">
            <v>1</v>
          </cell>
        </row>
        <row r="6701">
          <cell r="B6701" t="str">
            <v>B</v>
          </cell>
          <cell r="C6701" t="str">
            <v>Dual Eligible 21+</v>
          </cell>
          <cell r="K6701">
            <v>12</v>
          </cell>
          <cell r="M6701">
            <v>1</v>
          </cell>
        </row>
        <row r="6702">
          <cell r="B6702" t="str">
            <v>B</v>
          </cell>
          <cell r="C6702" t="str">
            <v>Dual Eligible 21+</v>
          </cell>
          <cell r="K6702">
            <v>6</v>
          </cell>
          <cell r="M6702">
            <v>1</v>
          </cell>
        </row>
        <row r="6703">
          <cell r="B6703" t="str">
            <v>B</v>
          </cell>
          <cell r="C6703" t="str">
            <v>Dual Eligible 21+</v>
          </cell>
          <cell r="K6703">
            <v>5</v>
          </cell>
          <cell r="M6703">
            <v>1</v>
          </cell>
        </row>
        <row r="6704">
          <cell r="B6704" t="str">
            <v>B</v>
          </cell>
          <cell r="C6704" t="str">
            <v>Dual Eligible 21+</v>
          </cell>
          <cell r="K6704">
            <v>2</v>
          </cell>
          <cell r="M6704">
            <v>1</v>
          </cell>
        </row>
        <row r="6705">
          <cell r="B6705" t="str">
            <v>B</v>
          </cell>
          <cell r="C6705" t="str">
            <v>Dual Eligible 21+</v>
          </cell>
          <cell r="K6705">
            <v>4</v>
          </cell>
          <cell r="M6705">
            <v>1</v>
          </cell>
        </row>
        <row r="6706">
          <cell r="B6706" t="str">
            <v>B</v>
          </cell>
          <cell r="C6706" t="str">
            <v>Dual Eligible 21+</v>
          </cell>
          <cell r="K6706">
            <v>9</v>
          </cell>
          <cell r="M6706">
            <v>1</v>
          </cell>
        </row>
        <row r="6707">
          <cell r="B6707" t="str">
            <v>B</v>
          </cell>
          <cell r="C6707" t="str">
            <v>Medically Needy 0-20</v>
          </cell>
          <cell r="K6707">
            <v>8904.8951612903202</v>
          </cell>
          <cell r="M6707">
            <v>1</v>
          </cell>
        </row>
        <row r="6708">
          <cell r="B6708" t="str">
            <v>B</v>
          </cell>
          <cell r="C6708" t="str">
            <v>Medically Needy 0-20</v>
          </cell>
          <cell r="K6708">
            <v>6</v>
          </cell>
          <cell r="M6708">
            <v>1</v>
          </cell>
        </row>
        <row r="6709">
          <cell r="B6709" t="str">
            <v>B</v>
          </cell>
          <cell r="C6709" t="str">
            <v>Medically Needy 0-20</v>
          </cell>
          <cell r="K6709">
            <v>492.76152073732698</v>
          </cell>
          <cell r="M6709">
            <v>1</v>
          </cell>
        </row>
        <row r="6710">
          <cell r="B6710" t="str">
            <v>B</v>
          </cell>
          <cell r="C6710" t="str">
            <v>Medically Needy 0-20</v>
          </cell>
          <cell r="K6710">
            <v>1</v>
          </cell>
          <cell r="M6710">
            <v>1</v>
          </cell>
        </row>
        <row r="6711">
          <cell r="B6711" t="str">
            <v>B</v>
          </cell>
          <cell r="C6711" t="str">
            <v>Medically Needy 0-20</v>
          </cell>
          <cell r="K6711">
            <v>1</v>
          </cell>
          <cell r="M6711">
            <v>1</v>
          </cell>
        </row>
        <row r="6712">
          <cell r="B6712" t="str">
            <v>B</v>
          </cell>
          <cell r="C6712" t="str">
            <v>Medically Needy 21+</v>
          </cell>
          <cell r="K6712">
            <v>40183.668202765002</v>
          </cell>
          <cell r="M6712">
            <v>1</v>
          </cell>
        </row>
        <row r="6713">
          <cell r="B6713" t="str">
            <v>B</v>
          </cell>
          <cell r="C6713" t="str">
            <v>Medically Needy 21+</v>
          </cell>
          <cell r="K6713">
            <v>255.870967741935</v>
          </cell>
          <cell r="M6713">
            <v>1</v>
          </cell>
        </row>
        <row r="6714">
          <cell r="B6714" t="str">
            <v>B</v>
          </cell>
          <cell r="C6714" t="str">
            <v>Medically Needy 21+</v>
          </cell>
          <cell r="K6714">
            <v>5196.6693548387102</v>
          </cell>
          <cell r="M6714">
            <v>1</v>
          </cell>
        </row>
        <row r="6715">
          <cell r="B6715" t="str">
            <v>B</v>
          </cell>
          <cell r="C6715" t="str">
            <v>Medically Needy 21+</v>
          </cell>
          <cell r="K6715">
            <v>64</v>
          </cell>
          <cell r="M6715">
            <v>1</v>
          </cell>
        </row>
        <row r="6716">
          <cell r="B6716" t="str">
            <v>B</v>
          </cell>
          <cell r="C6716" t="str">
            <v>Medically Needy 21+</v>
          </cell>
          <cell r="K6716">
            <v>116.587557603687</v>
          </cell>
          <cell r="M6716">
            <v>1</v>
          </cell>
        </row>
        <row r="6717">
          <cell r="B6717" t="str">
            <v>B</v>
          </cell>
          <cell r="C6717" t="str">
            <v>Medically Needy 21+</v>
          </cell>
          <cell r="K6717">
            <v>15</v>
          </cell>
          <cell r="M6717">
            <v>1</v>
          </cell>
        </row>
        <row r="6718">
          <cell r="B6718" t="str">
            <v>B</v>
          </cell>
          <cell r="C6718" t="str">
            <v>Medically Needy 21+</v>
          </cell>
          <cell r="K6718">
            <v>43</v>
          </cell>
          <cell r="M6718">
            <v>1</v>
          </cell>
        </row>
        <row r="6719">
          <cell r="B6719" t="str">
            <v>B</v>
          </cell>
          <cell r="C6719" t="str">
            <v>Medically Needy 21+</v>
          </cell>
          <cell r="K6719">
            <v>10</v>
          </cell>
          <cell r="M6719">
            <v>1</v>
          </cell>
        </row>
        <row r="6720">
          <cell r="B6720" t="str">
            <v>B</v>
          </cell>
          <cell r="C6720" t="str">
            <v>Medically Needy 21+</v>
          </cell>
          <cell r="K6720">
            <v>1</v>
          </cell>
          <cell r="M6720">
            <v>1</v>
          </cell>
        </row>
        <row r="6721">
          <cell r="B6721" t="str">
            <v>B</v>
          </cell>
          <cell r="C6721" t="str">
            <v>Medically Needy 21+</v>
          </cell>
          <cell r="K6721">
            <v>3</v>
          </cell>
          <cell r="M6721">
            <v>1</v>
          </cell>
        </row>
        <row r="6722">
          <cell r="B6722" t="str">
            <v>B</v>
          </cell>
          <cell r="C6722" t="str">
            <v>Medically Needy 21+</v>
          </cell>
          <cell r="K6722">
            <v>3</v>
          </cell>
          <cell r="M6722">
            <v>1</v>
          </cell>
        </row>
        <row r="6723">
          <cell r="B6723" t="str">
            <v>C</v>
          </cell>
          <cell r="C6723" t="str">
            <v>Medicaid Only/Dual Eligible 0-20</v>
          </cell>
          <cell r="K6723">
            <v>4</v>
          </cell>
          <cell r="M6723">
            <v>1</v>
          </cell>
        </row>
        <row r="6724">
          <cell r="B6724" t="str">
            <v>C</v>
          </cell>
          <cell r="C6724" t="str">
            <v>Medicaid Only/Dual Eligible 0-20</v>
          </cell>
          <cell r="K6724">
            <v>426944.80990783399</v>
          </cell>
          <cell r="M6724">
            <v>1</v>
          </cell>
        </row>
        <row r="6725">
          <cell r="B6725" t="str">
            <v>C</v>
          </cell>
          <cell r="C6725" t="str">
            <v>Medicaid Only/Dual Eligible 0-20</v>
          </cell>
          <cell r="K6725">
            <v>267.96774193548401</v>
          </cell>
          <cell r="M6725">
            <v>1</v>
          </cell>
        </row>
        <row r="6726">
          <cell r="B6726" t="str">
            <v>C</v>
          </cell>
          <cell r="C6726" t="str">
            <v>Medicaid Only/Dual Eligible 0-20</v>
          </cell>
          <cell r="K6726">
            <v>24534.6877880184</v>
          </cell>
          <cell r="M6726">
            <v>1</v>
          </cell>
        </row>
        <row r="6727">
          <cell r="B6727" t="str">
            <v>C</v>
          </cell>
          <cell r="C6727" t="str">
            <v>Medicaid Only/Dual Eligible 0-20</v>
          </cell>
          <cell r="K6727">
            <v>41</v>
          </cell>
          <cell r="M6727">
            <v>1</v>
          </cell>
        </row>
        <row r="6728">
          <cell r="B6728" t="str">
            <v>C</v>
          </cell>
          <cell r="C6728" t="str">
            <v>Medicaid Only/Dual Eligible 0-20</v>
          </cell>
          <cell r="K6728">
            <v>1341.7569124424001</v>
          </cell>
          <cell r="M6728">
            <v>1</v>
          </cell>
        </row>
        <row r="6729">
          <cell r="B6729" t="str">
            <v>C</v>
          </cell>
          <cell r="C6729" t="str">
            <v>Medicaid Only/Dual Eligible 0-20</v>
          </cell>
          <cell r="K6729">
            <v>4</v>
          </cell>
          <cell r="M6729">
            <v>1</v>
          </cell>
        </row>
        <row r="6730">
          <cell r="B6730" t="str">
            <v>C</v>
          </cell>
          <cell r="C6730" t="str">
            <v>Medicaid Only/Dual Eligible 0-20</v>
          </cell>
          <cell r="K6730">
            <v>392.48387096774201</v>
          </cell>
          <cell r="M6730">
            <v>1</v>
          </cell>
        </row>
        <row r="6731">
          <cell r="B6731" t="str">
            <v>C</v>
          </cell>
          <cell r="C6731" t="str">
            <v>Medicaid Only/Dual Eligible 0-20</v>
          </cell>
          <cell r="K6731">
            <v>3</v>
          </cell>
          <cell r="M6731">
            <v>1</v>
          </cell>
        </row>
        <row r="6732">
          <cell r="B6732" t="str">
            <v>C</v>
          </cell>
          <cell r="C6732" t="str">
            <v>Medicaid Only/Dual Eligible 0-20</v>
          </cell>
          <cell r="K6732">
            <v>147.63018433179701</v>
          </cell>
          <cell r="M6732">
            <v>1</v>
          </cell>
        </row>
        <row r="6733">
          <cell r="B6733" t="str">
            <v>C</v>
          </cell>
          <cell r="C6733" t="str">
            <v>Medicaid Only/Dual Eligible 0-20</v>
          </cell>
          <cell r="K6733">
            <v>31</v>
          </cell>
          <cell r="M6733">
            <v>1</v>
          </cell>
        </row>
        <row r="6734">
          <cell r="B6734" t="str">
            <v>C</v>
          </cell>
          <cell r="C6734" t="str">
            <v>Medicaid Only/Dual Eligible 0-20</v>
          </cell>
          <cell r="K6734">
            <v>1</v>
          </cell>
          <cell r="M6734">
            <v>1</v>
          </cell>
        </row>
        <row r="6735">
          <cell r="B6735" t="str">
            <v>C</v>
          </cell>
          <cell r="C6735" t="str">
            <v>Medicaid Only/Dual Eligible 0-20</v>
          </cell>
          <cell r="K6735">
            <v>2</v>
          </cell>
          <cell r="M6735">
            <v>1</v>
          </cell>
        </row>
        <row r="6736">
          <cell r="B6736" t="str">
            <v>C</v>
          </cell>
          <cell r="C6736" t="str">
            <v>Medicaid Only/Dual Eligible 0-20</v>
          </cell>
          <cell r="K6736">
            <v>6</v>
          </cell>
          <cell r="M6736">
            <v>1</v>
          </cell>
        </row>
        <row r="6737">
          <cell r="B6737" t="str">
            <v>C</v>
          </cell>
          <cell r="C6737" t="str">
            <v>Medicaid Only/Dual Eligible 0-20</v>
          </cell>
          <cell r="K6737">
            <v>1531.43778801843</v>
          </cell>
          <cell r="M6737">
            <v>1</v>
          </cell>
        </row>
        <row r="6738">
          <cell r="B6738" t="str">
            <v>C</v>
          </cell>
          <cell r="C6738" t="str">
            <v>Medicaid Only/Dual Eligible 0-20</v>
          </cell>
          <cell r="K6738">
            <v>3</v>
          </cell>
          <cell r="M6738">
            <v>1</v>
          </cell>
        </row>
        <row r="6739">
          <cell r="B6739" t="str">
            <v>C</v>
          </cell>
          <cell r="C6739" t="str">
            <v>Medicaid Only/Dual Eligible 0-20</v>
          </cell>
          <cell r="K6739">
            <v>664</v>
          </cell>
          <cell r="M6739">
            <v>1</v>
          </cell>
        </row>
        <row r="6740">
          <cell r="B6740" t="str">
            <v>C</v>
          </cell>
          <cell r="C6740" t="str">
            <v>Medicaid Only 21+</v>
          </cell>
          <cell r="K6740">
            <v>585</v>
          </cell>
          <cell r="M6740">
            <v>1</v>
          </cell>
        </row>
        <row r="6741">
          <cell r="B6741" t="str">
            <v>C</v>
          </cell>
          <cell r="C6741" t="str">
            <v>Medicaid Only 21+</v>
          </cell>
          <cell r="K6741">
            <v>141518.88709677401</v>
          </cell>
          <cell r="M6741">
            <v>1</v>
          </cell>
        </row>
        <row r="6742">
          <cell r="B6742" t="str">
            <v>C</v>
          </cell>
          <cell r="C6742" t="str">
            <v>Medicaid Only 21+</v>
          </cell>
          <cell r="K6742">
            <v>1176.22580645161</v>
          </cell>
          <cell r="M6742">
            <v>1</v>
          </cell>
        </row>
        <row r="6743">
          <cell r="B6743" t="str">
            <v>C</v>
          </cell>
          <cell r="C6743" t="str">
            <v>Medicaid Only 21+</v>
          </cell>
          <cell r="K6743">
            <v>26</v>
          </cell>
          <cell r="M6743">
            <v>1</v>
          </cell>
        </row>
        <row r="6744">
          <cell r="B6744" t="str">
            <v>C</v>
          </cell>
          <cell r="C6744" t="str">
            <v>Medicaid Only 21+</v>
          </cell>
          <cell r="K6744">
            <v>51893.171658986197</v>
          </cell>
          <cell r="M6744">
            <v>1</v>
          </cell>
        </row>
        <row r="6745">
          <cell r="B6745" t="str">
            <v>C</v>
          </cell>
          <cell r="C6745" t="str">
            <v>Medicaid Only 21+</v>
          </cell>
          <cell r="K6745">
            <v>2004</v>
          </cell>
          <cell r="M6745">
            <v>1</v>
          </cell>
        </row>
        <row r="6746">
          <cell r="B6746" t="str">
            <v>C</v>
          </cell>
          <cell r="C6746" t="str">
            <v>Medicaid Only 21+</v>
          </cell>
          <cell r="K6746">
            <v>1268</v>
          </cell>
          <cell r="M6746">
            <v>1</v>
          </cell>
        </row>
        <row r="6747">
          <cell r="B6747" t="str">
            <v>C</v>
          </cell>
          <cell r="C6747" t="str">
            <v>Medicaid Only 21+</v>
          </cell>
          <cell r="K6747">
            <v>112</v>
          </cell>
          <cell r="M6747">
            <v>1</v>
          </cell>
        </row>
        <row r="6748">
          <cell r="B6748" t="str">
            <v>C</v>
          </cell>
          <cell r="C6748" t="str">
            <v>Medicaid Only 21+</v>
          </cell>
          <cell r="K6748">
            <v>99</v>
          </cell>
          <cell r="M6748">
            <v>1</v>
          </cell>
        </row>
        <row r="6749">
          <cell r="B6749" t="str">
            <v>C</v>
          </cell>
          <cell r="C6749" t="str">
            <v>Medicaid Only 21+</v>
          </cell>
          <cell r="K6749">
            <v>2906.76497695853</v>
          </cell>
          <cell r="M6749">
            <v>1</v>
          </cell>
        </row>
        <row r="6750">
          <cell r="B6750" t="str">
            <v>C</v>
          </cell>
          <cell r="C6750" t="str">
            <v>Medicaid Only 21+</v>
          </cell>
          <cell r="K6750">
            <v>9</v>
          </cell>
          <cell r="M6750">
            <v>1</v>
          </cell>
        </row>
        <row r="6751">
          <cell r="B6751" t="str">
            <v>C</v>
          </cell>
          <cell r="C6751" t="str">
            <v>Medicaid Only 21+</v>
          </cell>
          <cell r="K6751">
            <v>170</v>
          </cell>
          <cell r="M6751">
            <v>1</v>
          </cell>
        </row>
        <row r="6752">
          <cell r="B6752" t="str">
            <v>C</v>
          </cell>
          <cell r="C6752" t="str">
            <v>Medicaid Only 21+</v>
          </cell>
          <cell r="K6752">
            <v>434</v>
          </cell>
          <cell r="M6752">
            <v>1</v>
          </cell>
        </row>
        <row r="6753">
          <cell r="B6753" t="str">
            <v>C</v>
          </cell>
          <cell r="C6753" t="str">
            <v>Medicaid Only 21+</v>
          </cell>
          <cell r="K6753">
            <v>3</v>
          </cell>
          <cell r="M6753">
            <v>1</v>
          </cell>
        </row>
        <row r="6754">
          <cell r="B6754" t="str">
            <v>C</v>
          </cell>
          <cell r="C6754" t="str">
            <v>Medicaid Only 21+</v>
          </cell>
          <cell r="K6754">
            <v>19030.458525345599</v>
          </cell>
          <cell r="M6754">
            <v>1</v>
          </cell>
        </row>
        <row r="6755">
          <cell r="B6755" t="str">
            <v>C</v>
          </cell>
          <cell r="C6755" t="str">
            <v>Medicaid Only 21+</v>
          </cell>
          <cell r="K6755">
            <v>59.064516129032299</v>
          </cell>
          <cell r="M6755">
            <v>1</v>
          </cell>
        </row>
        <row r="6756">
          <cell r="B6756" t="str">
            <v>C</v>
          </cell>
          <cell r="C6756" t="str">
            <v>Medicaid Only 21+</v>
          </cell>
          <cell r="K6756">
            <v>3524.6336405530001</v>
          </cell>
          <cell r="M6756">
            <v>1</v>
          </cell>
        </row>
        <row r="6757">
          <cell r="B6757" t="str">
            <v>C</v>
          </cell>
          <cell r="C6757" t="str">
            <v>Medicaid Only 21+</v>
          </cell>
          <cell r="K6757">
            <v>31</v>
          </cell>
          <cell r="M6757">
            <v>1</v>
          </cell>
        </row>
        <row r="6758">
          <cell r="B6758" t="str">
            <v>C</v>
          </cell>
          <cell r="C6758" t="str">
            <v>Medicaid Only 21+</v>
          </cell>
          <cell r="K6758">
            <v>27</v>
          </cell>
          <cell r="M6758">
            <v>1</v>
          </cell>
        </row>
        <row r="6759">
          <cell r="B6759" t="str">
            <v>C</v>
          </cell>
          <cell r="C6759" t="str">
            <v>Medicaid Only 21+</v>
          </cell>
          <cell r="K6759">
            <v>607.84907834101398</v>
          </cell>
          <cell r="M6759">
            <v>1</v>
          </cell>
        </row>
        <row r="6760">
          <cell r="B6760" t="str">
            <v>C</v>
          </cell>
          <cell r="C6760" t="str">
            <v>Medicaid Only 21+</v>
          </cell>
          <cell r="K6760">
            <v>18</v>
          </cell>
          <cell r="M6760">
            <v>1</v>
          </cell>
        </row>
        <row r="6761">
          <cell r="B6761" t="str">
            <v>C</v>
          </cell>
          <cell r="C6761" t="str">
            <v>Medicaid Only 21+</v>
          </cell>
          <cell r="K6761">
            <v>1</v>
          </cell>
          <cell r="M6761">
            <v>1</v>
          </cell>
        </row>
        <row r="6762">
          <cell r="B6762" t="str">
            <v>C</v>
          </cell>
          <cell r="C6762" t="str">
            <v>Medicaid Only 21+</v>
          </cell>
          <cell r="K6762">
            <v>419</v>
          </cell>
          <cell r="M6762">
            <v>1</v>
          </cell>
        </row>
        <row r="6763">
          <cell r="B6763" t="str">
            <v>C</v>
          </cell>
          <cell r="C6763" t="str">
            <v>Medicaid Only 21+</v>
          </cell>
          <cell r="K6763">
            <v>149</v>
          </cell>
          <cell r="M6763">
            <v>1</v>
          </cell>
        </row>
        <row r="6764">
          <cell r="B6764" t="str">
            <v>C</v>
          </cell>
          <cell r="C6764" t="str">
            <v>Medicaid Only 21+</v>
          </cell>
          <cell r="K6764">
            <v>14</v>
          </cell>
          <cell r="M6764">
            <v>1</v>
          </cell>
        </row>
        <row r="6765">
          <cell r="B6765" t="str">
            <v>C</v>
          </cell>
          <cell r="C6765" t="str">
            <v>Medicaid Only 21+</v>
          </cell>
          <cell r="K6765">
            <v>3</v>
          </cell>
          <cell r="M6765">
            <v>1</v>
          </cell>
        </row>
        <row r="6766">
          <cell r="B6766" t="str">
            <v>C</v>
          </cell>
          <cell r="C6766" t="str">
            <v>Medicaid Only 21+</v>
          </cell>
          <cell r="K6766">
            <v>35.5161290322581</v>
          </cell>
          <cell r="M6766">
            <v>1</v>
          </cell>
        </row>
        <row r="6767">
          <cell r="B6767" t="str">
            <v>C</v>
          </cell>
          <cell r="C6767" t="str">
            <v>Medicaid Only 21+</v>
          </cell>
          <cell r="K6767">
            <v>6</v>
          </cell>
          <cell r="M6767">
            <v>1</v>
          </cell>
        </row>
        <row r="6768">
          <cell r="B6768" t="str">
            <v>C</v>
          </cell>
          <cell r="C6768" t="str">
            <v>Medicaid Only 21+</v>
          </cell>
          <cell r="K6768">
            <v>7</v>
          </cell>
          <cell r="M6768">
            <v>1</v>
          </cell>
        </row>
        <row r="6769">
          <cell r="B6769" t="str">
            <v>C</v>
          </cell>
          <cell r="C6769" t="str">
            <v>Medicaid Only 21+</v>
          </cell>
          <cell r="K6769">
            <v>5</v>
          </cell>
          <cell r="M6769">
            <v>1</v>
          </cell>
        </row>
        <row r="6770">
          <cell r="B6770" t="str">
            <v>C</v>
          </cell>
          <cell r="C6770" t="str">
            <v>Medicaid Only 21+</v>
          </cell>
          <cell r="K6770">
            <v>106.392857142857</v>
          </cell>
          <cell r="M6770">
            <v>1</v>
          </cell>
        </row>
        <row r="6771">
          <cell r="B6771" t="str">
            <v>C</v>
          </cell>
          <cell r="C6771" t="str">
            <v>Medicaid Only 21+</v>
          </cell>
          <cell r="K6771">
            <v>3</v>
          </cell>
          <cell r="M6771">
            <v>1</v>
          </cell>
        </row>
        <row r="6772">
          <cell r="B6772" t="str">
            <v>C</v>
          </cell>
          <cell r="C6772" t="str">
            <v>Medicaid Only 21+</v>
          </cell>
          <cell r="K6772">
            <v>17</v>
          </cell>
          <cell r="M6772">
            <v>1</v>
          </cell>
        </row>
        <row r="6773">
          <cell r="B6773" t="str">
            <v>C</v>
          </cell>
          <cell r="C6773" t="str">
            <v>Medicaid Only 21+</v>
          </cell>
          <cell r="K6773">
            <v>47</v>
          </cell>
          <cell r="M6773">
            <v>1</v>
          </cell>
        </row>
        <row r="6774">
          <cell r="B6774" t="str">
            <v>C</v>
          </cell>
          <cell r="C6774" t="str">
            <v>Medicaid Only 21+</v>
          </cell>
          <cell r="K6774">
            <v>2191.6059907834101</v>
          </cell>
          <cell r="M6774">
            <v>1</v>
          </cell>
        </row>
        <row r="6775">
          <cell r="B6775" t="str">
            <v>C</v>
          </cell>
          <cell r="C6775" t="str">
            <v>Medicaid Only 21+</v>
          </cell>
          <cell r="K6775">
            <v>9</v>
          </cell>
          <cell r="M6775">
            <v>1</v>
          </cell>
        </row>
        <row r="6776">
          <cell r="B6776" t="str">
            <v>C</v>
          </cell>
          <cell r="C6776" t="str">
            <v>Medicaid Only 21+</v>
          </cell>
          <cell r="K6776">
            <v>25</v>
          </cell>
          <cell r="M6776">
            <v>1</v>
          </cell>
        </row>
        <row r="6777">
          <cell r="B6777" t="str">
            <v>C</v>
          </cell>
          <cell r="C6777" t="str">
            <v>Medicaid Only 21+</v>
          </cell>
          <cell r="K6777">
            <v>1910</v>
          </cell>
          <cell r="M6777">
            <v>1</v>
          </cell>
        </row>
        <row r="6778">
          <cell r="B6778" t="str">
            <v>C</v>
          </cell>
          <cell r="C6778" t="str">
            <v>Medicaid Only 21+</v>
          </cell>
          <cell r="K6778">
            <v>18</v>
          </cell>
          <cell r="M6778">
            <v>1</v>
          </cell>
        </row>
        <row r="6779">
          <cell r="B6779" t="str">
            <v>C</v>
          </cell>
          <cell r="C6779" t="str">
            <v>Medicaid Only 21+</v>
          </cell>
          <cell r="K6779">
            <v>1</v>
          </cell>
          <cell r="M6779">
            <v>1</v>
          </cell>
        </row>
        <row r="6780">
          <cell r="B6780" t="str">
            <v>C</v>
          </cell>
          <cell r="C6780" t="str">
            <v>Medicaid Only 21+</v>
          </cell>
          <cell r="K6780">
            <v>3</v>
          </cell>
          <cell r="M6780">
            <v>1</v>
          </cell>
        </row>
        <row r="6781">
          <cell r="B6781" t="str">
            <v>C</v>
          </cell>
          <cell r="C6781" t="str">
            <v>Medicaid Only 21+</v>
          </cell>
          <cell r="K6781">
            <v>3</v>
          </cell>
          <cell r="M6781">
            <v>1</v>
          </cell>
        </row>
        <row r="6782">
          <cell r="B6782" t="str">
            <v>C</v>
          </cell>
          <cell r="C6782" t="str">
            <v>Medicaid Only 21+</v>
          </cell>
          <cell r="K6782">
            <v>5</v>
          </cell>
          <cell r="M6782">
            <v>1</v>
          </cell>
        </row>
        <row r="6783">
          <cell r="B6783" t="str">
            <v>C</v>
          </cell>
          <cell r="C6783" t="str">
            <v>Medicaid Only 21+</v>
          </cell>
          <cell r="K6783">
            <v>7</v>
          </cell>
          <cell r="M6783">
            <v>1</v>
          </cell>
        </row>
        <row r="6784">
          <cell r="B6784" t="str">
            <v>C</v>
          </cell>
          <cell r="C6784" t="str">
            <v>Medicaid Only 21+</v>
          </cell>
          <cell r="K6784">
            <v>2</v>
          </cell>
          <cell r="M6784">
            <v>1</v>
          </cell>
        </row>
        <row r="6785">
          <cell r="B6785" t="str">
            <v>C</v>
          </cell>
          <cell r="C6785" t="str">
            <v>Medicaid Only 21+</v>
          </cell>
          <cell r="K6785">
            <v>13</v>
          </cell>
          <cell r="M6785">
            <v>1</v>
          </cell>
        </row>
        <row r="6786">
          <cell r="B6786" t="str">
            <v>C</v>
          </cell>
          <cell r="C6786" t="str">
            <v>Dual Eligible 21+</v>
          </cell>
          <cell r="K6786">
            <v>5811.5956221198103</v>
          </cell>
          <cell r="M6786">
            <v>1</v>
          </cell>
        </row>
        <row r="6787">
          <cell r="B6787" t="str">
            <v>C</v>
          </cell>
          <cell r="C6787" t="str">
            <v>Dual Eligible 21+</v>
          </cell>
          <cell r="K6787">
            <v>646.93548387096803</v>
          </cell>
          <cell r="M6787">
            <v>1</v>
          </cell>
        </row>
        <row r="6788">
          <cell r="B6788" t="str">
            <v>C</v>
          </cell>
          <cell r="C6788" t="str">
            <v>Dual Eligible 21+</v>
          </cell>
          <cell r="K6788">
            <v>30</v>
          </cell>
          <cell r="M6788">
            <v>1</v>
          </cell>
        </row>
        <row r="6789">
          <cell r="B6789" t="str">
            <v>C</v>
          </cell>
          <cell r="C6789" t="str">
            <v>Dual Eligible 21+</v>
          </cell>
          <cell r="K6789">
            <v>406.93548387096803</v>
          </cell>
          <cell r="M6789">
            <v>1</v>
          </cell>
        </row>
        <row r="6790">
          <cell r="B6790" t="str">
            <v>C</v>
          </cell>
          <cell r="C6790" t="str">
            <v>Dual Eligible 21+</v>
          </cell>
          <cell r="K6790">
            <v>2430.1244239631301</v>
          </cell>
          <cell r="M6790">
            <v>1</v>
          </cell>
        </row>
        <row r="6791">
          <cell r="B6791" t="str">
            <v>C</v>
          </cell>
          <cell r="C6791" t="str">
            <v>Dual Eligible 21+</v>
          </cell>
          <cell r="K6791">
            <v>4227.8179723502299</v>
          </cell>
          <cell r="M6791">
            <v>1</v>
          </cell>
        </row>
        <row r="6792">
          <cell r="B6792" t="str">
            <v>C</v>
          </cell>
          <cell r="C6792" t="str">
            <v>Dual Eligible 21+</v>
          </cell>
          <cell r="K6792">
            <v>316.51612903225799</v>
          </cell>
          <cell r="M6792">
            <v>1</v>
          </cell>
        </row>
        <row r="6793">
          <cell r="B6793" t="str">
            <v>C</v>
          </cell>
          <cell r="C6793" t="str">
            <v>Dual Eligible 21+</v>
          </cell>
          <cell r="K6793">
            <v>118</v>
          </cell>
          <cell r="M6793">
            <v>1</v>
          </cell>
        </row>
        <row r="6794">
          <cell r="B6794" t="str">
            <v>C</v>
          </cell>
          <cell r="C6794" t="str">
            <v>Dual Eligible 21+</v>
          </cell>
          <cell r="K6794">
            <v>6314.14631336406</v>
          </cell>
          <cell r="M6794">
            <v>1</v>
          </cell>
        </row>
        <row r="6795">
          <cell r="B6795" t="str">
            <v>C</v>
          </cell>
          <cell r="C6795" t="str">
            <v>Dual Eligible 21+</v>
          </cell>
          <cell r="K6795">
            <v>8894.85368663595</v>
          </cell>
          <cell r="M6795">
            <v>1</v>
          </cell>
        </row>
        <row r="6796">
          <cell r="B6796" t="str">
            <v>C</v>
          </cell>
          <cell r="C6796" t="str">
            <v>Dual Eligible 21+</v>
          </cell>
          <cell r="K6796">
            <v>184.96774193548401</v>
          </cell>
          <cell r="M6796">
            <v>1</v>
          </cell>
        </row>
        <row r="6797">
          <cell r="B6797" t="str">
            <v>C</v>
          </cell>
          <cell r="C6797" t="str">
            <v>Dual Eligible 21+</v>
          </cell>
          <cell r="K6797">
            <v>31</v>
          </cell>
          <cell r="M6797">
            <v>1</v>
          </cell>
        </row>
        <row r="6798">
          <cell r="B6798" t="str">
            <v>C</v>
          </cell>
          <cell r="C6798" t="str">
            <v>Dual Eligible 21+</v>
          </cell>
          <cell r="K6798">
            <v>2202.4596774193501</v>
          </cell>
          <cell r="M6798">
            <v>1</v>
          </cell>
        </row>
        <row r="6799">
          <cell r="B6799" t="str">
            <v>C</v>
          </cell>
          <cell r="C6799" t="str">
            <v>Dual Eligible 21+</v>
          </cell>
          <cell r="K6799">
            <v>11546.367511520701</v>
          </cell>
          <cell r="M6799">
            <v>1</v>
          </cell>
        </row>
        <row r="6800">
          <cell r="B6800" t="str">
            <v>C</v>
          </cell>
          <cell r="C6800" t="str">
            <v>Dual Eligible 21+</v>
          </cell>
          <cell r="K6800">
            <v>114</v>
          </cell>
          <cell r="M6800">
            <v>1</v>
          </cell>
        </row>
        <row r="6801">
          <cell r="B6801" t="str">
            <v>C</v>
          </cell>
          <cell r="C6801" t="str">
            <v>Dual Eligible 21+</v>
          </cell>
          <cell r="K6801">
            <v>89</v>
          </cell>
          <cell r="M6801">
            <v>1</v>
          </cell>
        </row>
        <row r="6802">
          <cell r="B6802" t="str">
            <v>C</v>
          </cell>
          <cell r="C6802" t="str">
            <v>Dual Eligible 21+</v>
          </cell>
          <cell r="K6802">
            <v>72.741935483871003</v>
          </cell>
          <cell r="M6802">
            <v>1</v>
          </cell>
        </row>
        <row r="6803">
          <cell r="B6803" t="str">
            <v>C</v>
          </cell>
          <cell r="C6803" t="str">
            <v>Dual Eligible 21+</v>
          </cell>
          <cell r="K6803">
            <v>46.714285714285701</v>
          </cell>
          <cell r="M6803">
            <v>1</v>
          </cell>
        </row>
        <row r="6804">
          <cell r="B6804" t="str">
            <v>C</v>
          </cell>
          <cell r="C6804" t="str">
            <v>Dual Eligible 21+</v>
          </cell>
          <cell r="K6804">
            <v>52</v>
          </cell>
          <cell r="M6804">
            <v>1</v>
          </cell>
        </row>
        <row r="6805">
          <cell r="B6805" t="str">
            <v>C</v>
          </cell>
          <cell r="C6805" t="str">
            <v>Dual Eligible 21+</v>
          </cell>
          <cell r="K6805">
            <v>89.892857142857096</v>
          </cell>
          <cell r="M6805">
            <v>1</v>
          </cell>
        </row>
        <row r="6806">
          <cell r="B6806" t="str">
            <v>C</v>
          </cell>
          <cell r="C6806" t="str">
            <v>Dual Eligible 21+</v>
          </cell>
          <cell r="K6806">
            <v>4</v>
          </cell>
          <cell r="M6806">
            <v>1</v>
          </cell>
        </row>
        <row r="6807">
          <cell r="B6807" t="str">
            <v>C</v>
          </cell>
          <cell r="C6807" t="str">
            <v>Dual Eligible 21+</v>
          </cell>
          <cell r="K6807">
            <v>2</v>
          </cell>
          <cell r="M6807">
            <v>1</v>
          </cell>
        </row>
        <row r="6808">
          <cell r="B6808" t="str">
            <v>C</v>
          </cell>
          <cell r="C6808" t="str">
            <v>Dual Eligible 21+</v>
          </cell>
          <cell r="K6808">
            <v>247.96774193548401</v>
          </cell>
          <cell r="M6808">
            <v>1</v>
          </cell>
        </row>
        <row r="6809">
          <cell r="B6809" t="str">
            <v>C</v>
          </cell>
          <cell r="C6809" t="str">
            <v>Dual Eligible 21+</v>
          </cell>
          <cell r="K6809">
            <v>64.419354838709694</v>
          </cell>
          <cell r="M6809">
            <v>1</v>
          </cell>
        </row>
        <row r="6810">
          <cell r="B6810" t="str">
            <v>C</v>
          </cell>
          <cell r="C6810" t="str">
            <v>Dual Eligible 21+</v>
          </cell>
          <cell r="K6810">
            <v>9</v>
          </cell>
          <cell r="M6810">
            <v>1</v>
          </cell>
        </row>
        <row r="6811">
          <cell r="B6811" t="str">
            <v>C</v>
          </cell>
          <cell r="C6811" t="str">
            <v>Dual Eligible 21+</v>
          </cell>
          <cell r="K6811">
            <v>4</v>
          </cell>
          <cell r="M6811">
            <v>1</v>
          </cell>
        </row>
        <row r="6812">
          <cell r="B6812" t="str">
            <v>C</v>
          </cell>
          <cell r="C6812" t="str">
            <v>Dual Eligible 21+</v>
          </cell>
          <cell r="K6812">
            <v>410.16129032258101</v>
          </cell>
          <cell r="M6812">
            <v>1</v>
          </cell>
        </row>
        <row r="6813">
          <cell r="B6813" t="str">
            <v>C</v>
          </cell>
          <cell r="C6813" t="str">
            <v>Dual Eligible 21+</v>
          </cell>
          <cell r="K6813">
            <v>220.21774193548401</v>
          </cell>
          <cell r="M6813">
            <v>1</v>
          </cell>
        </row>
        <row r="6814">
          <cell r="B6814" t="str">
            <v>C</v>
          </cell>
          <cell r="C6814" t="str">
            <v>Dual Eligible 21+</v>
          </cell>
          <cell r="K6814">
            <v>5</v>
          </cell>
          <cell r="M6814">
            <v>1</v>
          </cell>
        </row>
        <row r="6815">
          <cell r="B6815" t="str">
            <v>C</v>
          </cell>
          <cell r="C6815" t="str">
            <v>Dual Eligible 21+</v>
          </cell>
          <cell r="K6815">
            <v>4</v>
          </cell>
          <cell r="M6815">
            <v>1</v>
          </cell>
        </row>
        <row r="6816">
          <cell r="B6816" t="str">
            <v>C</v>
          </cell>
          <cell r="C6816" t="str">
            <v>Dual Eligible 21+</v>
          </cell>
          <cell r="K6816">
            <v>65</v>
          </cell>
          <cell r="M6816">
            <v>1</v>
          </cell>
        </row>
        <row r="6817">
          <cell r="B6817" t="str">
            <v>C</v>
          </cell>
          <cell r="C6817" t="str">
            <v>Dual Eligible 21+</v>
          </cell>
          <cell r="K6817">
            <v>794.142857142857</v>
          </cell>
          <cell r="M6817">
            <v>1</v>
          </cell>
        </row>
        <row r="6818">
          <cell r="B6818" t="str">
            <v>C</v>
          </cell>
          <cell r="C6818" t="str">
            <v>Dual Eligible 21+</v>
          </cell>
          <cell r="K6818">
            <v>3</v>
          </cell>
          <cell r="M6818">
            <v>1</v>
          </cell>
        </row>
        <row r="6819">
          <cell r="B6819" t="str">
            <v>C</v>
          </cell>
          <cell r="C6819" t="str">
            <v>Dual Eligible 21+</v>
          </cell>
          <cell r="K6819">
            <v>7</v>
          </cell>
          <cell r="M6819">
            <v>1</v>
          </cell>
        </row>
        <row r="6820">
          <cell r="B6820" t="str">
            <v>C</v>
          </cell>
          <cell r="C6820" t="str">
            <v>Dual Eligible 21+</v>
          </cell>
          <cell r="K6820">
            <v>2162.7603686635898</v>
          </cell>
          <cell r="M6820">
            <v>1</v>
          </cell>
        </row>
        <row r="6821">
          <cell r="B6821" t="str">
            <v>C</v>
          </cell>
          <cell r="C6821" t="str">
            <v>Dual Eligible 21+</v>
          </cell>
          <cell r="K6821">
            <v>18</v>
          </cell>
          <cell r="M6821">
            <v>1</v>
          </cell>
        </row>
        <row r="6822">
          <cell r="B6822" t="str">
            <v>C</v>
          </cell>
          <cell r="C6822" t="str">
            <v>Dual Eligible 21+</v>
          </cell>
          <cell r="K6822">
            <v>9</v>
          </cell>
          <cell r="M6822">
            <v>1</v>
          </cell>
        </row>
        <row r="6823">
          <cell r="B6823" t="str">
            <v>C</v>
          </cell>
          <cell r="C6823" t="str">
            <v>Dual Eligible 21+</v>
          </cell>
          <cell r="K6823">
            <v>46</v>
          </cell>
          <cell r="M6823">
            <v>1</v>
          </cell>
        </row>
        <row r="6824">
          <cell r="B6824" t="str">
            <v>C</v>
          </cell>
          <cell r="C6824" t="str">
            <v>Dual Eligible 21+</v>
          </cell>
          <cell r="K6824">
            <v>1771.61290322581</v>
          </cell>
          <cell r="M6824">
            <v>1</v>
          </cell>
        </row>
        <row r="6825">
          <cell r="B6825" t="str">
            <v>C</v>
          </cell>
          <cell r="C6825" t="str">
            <v>Dual Eligible 21+</v>
          </cell>
          <cell r="K6825">
            <v>2</v>
          </cell>
          <cell r="M6825">
            <v>1</v>
          </cell>
        </row>
        <row r="6826">
          <cell r="B6826" t="str">
            <v>C</v>
          </cell>
          <cell r="C6826" t="str">
            <v>Dual Eligible 21+</v>
          </cell>
          <cell r="K6826">
            <v>6</v>
          </cell>
          <cell r="M6826">
            <v>1</v>
          </cell>
        </row>
        <row r="6827">
          <cell r="B6827" t="str">
            <v>C</v>
          </cell>
          <cell r="C6827" t="str">
            <v>Dual Eligible 21+</v>
          </cell>
          <cell r="K6827">
            <v>213.847926267281</v>
          </cell>
          <cell r="M6827">
            <v>1</v>
          </cell>
        </row>
        <row r="6828">
          <cell r="B6828" t="str">
            <v>C</v>
          </cell>
          <cell r="C6828" t="str">
            <v>Dual Eligible 21+</v>
          </cell>
          <cell r="K6828">
            <v>8</v>
          </cell>
          <cell r="M6828">
            <v>1</v>
          </cell>
        </row>
        <row r="6829">
          <cell r="B6829" t="str">
            <v>C</v>
          </cell>
          <cell r="C6829" t="str">
            <v>Dual Eligible 21+</v>
          </cell>
          <cell r="K6829">
            <v>40</v>
          </cell>
          <cell r="M6829">
            <v>1</v>
          </cell>
        </row>
        <row r="6830">
          <cell r="B6830" t="str">
            <v>C</v>
          </cell>
          <cell r="C6830" t="str">
            <v>Dual Eligible 21+</v>
          </cell>
          <cell r="K6830">
            <v>273</v>
          </cell>
          <cell r="M6830">
            <v>1</v>
          </cell>
        </row>
        <row r="6831">
          <cell r="B6831" t="str">
            <v>C</v>
          </cell>
          <cell r="C6831" t="str">
            <v>Dual Eligible 21+</v>
          </cell>
          <cell r="K6831">
            <v>3</v>
          </cell>
          <cell r="M6831">
            <v>1</v>
          </cell>
        </row>
        <row r="6832">
          <cell r="B6832" t="str">
            <v>C</v>
          </cell>
          <cell r="C6832" t="str">
            <v>Dual Eligible 21+</v>
          </cell>
          <cell r="K6832">
            <v>4</v>
          </cell>
          <cell r="M6832">
            <v>1</v>
          </cell>
        </row>
        <row r="6833">
          <cell r="B6833" t="str">
            <v>C</v>
          </cell>
          <cell r="C6833" t="str">
            <v>Dual Eligible 21+</v>
          </cell>
          <cell r="K6833">
            <v>6</v>
          </cell>
          <cell r="M6833">
            <v>1</v>
          </cell>
        </row>
        <row r="6834">
          <cell r="B6834" t="str">
            <v>C</v>
          </cell>
          <cell r="C6834" t="str">
            <v>Dual Eligible 21+</v>
          </cell>
          <cell r="K6834">
            <v>1</v>
          </cell>
          <cell r="M6834">
            <v>1</v>
          </cell>
        </row>
        <row r="6835">
          <cell r="B6835" t="str">
            <v>C</v>
          </cell>
          <cell r="C6835" t="str">
            <v>Dual Eligible 21+</v>
          </cell>
          <cell r="K6835">
            <v>1</v>
          </cell>
          <cell r="M6835">
            <v>1</v>
          </cell>
        </row>
        <row r="6836">
          <cell r="B6836" t="str">
            <v>C</v>
          </cell>
          <cell r="C6836" t="str">
            <v>Dual Eligible 21+</v>
          </cell>
          <cell r="K6836">
            <v>7</v>
          </cell>
          <cell r="M6836">
            <v>1</v>
          </cell>
        </row>
        <row r="6837">
          <cell r="B6837" t="str">
            <v>C</v>
          </cell>
          <cell r="C6837" t="str">
            <v>Medically Needy 0-20</v>
          </cell>
          <cell r="K6837">
            <v>3998.2730414746502</v>
          </cell>
          <cell r="M6837">
            <v>1</v>
          </cell>
        </row>
        <row r="6838">
          <cell r="B6838" t="str">
            <v>C</v>
          </cell>
          <cell r="C6838" t="str">
            <v>Medically Needy 0-20</v>
          </cell>
          <cell r="K6838">
            <v>6</v>
          </cell>
          <cell r="M6838">
            <v>1</v>
          </cell>
        </row>
        <row r="6839">
          <cell r="B6839" t="str">
            <v>C</v>
          </cell>
          <cell r="C6839" t="str">
            <v>Medically Needy 0-20</v>
          </cell>
          <cell r="K6839">
            <v>254.359447004608</v>
          </cell>
          <cell r="M6839">
            <v>1</v>
          </cell>
        </row>
        <row r="6840">
          <cell r="B6840" t="str">
            <v>C</v>
          </cell>
          <cell r="C6840" t="str">
            <v>Medically Needy 0-20</v>
          </cell>
          <cell r="K6840">
            <v>6</v>
          </cell>
          <cell r="M6840">
            <v>1</v>
          </cell>
        </row>
        <row r="6841">
          <cell r="B6841" t="str">
            <v>C</v>
          </cell>
          <cell r="C6841" t="str">
            <v>Medically Needy 0-20</v>
          </cell>
          <cell r="K6841">
            <v>3</v>
          </cell>
          <cell r="M6841">
            <v>1</v>
          </cell>
        </row>
        <row r="6842">
          <cell r="B6842" t="str">
            <v>C</v>
          </cell>
          <cell r="C6842" t="str">
            <v>Medically Needy 21+</v>
          </cell>
          <cell r="K6842">
            <v>15830.3179723502</v>
          </cell>
          <cell r="M6842">
            <v>1</v>
          </cell>
        </row>
        <row r="6843">
          <cell r="B6843" t="str">
            <v>C</v>
          </cell>
          <cell r="C6843" t="str">
            <v>Medically Needy 21+</v>
          </cell>
          <cell r="K6843">
            <v>88</v>
          </cell>
          <cell r="M6843">
            <v>1</v>
          </cell>
        </row>
        <row r="6844">
          <cell r="B6844" t="str">
            <v>C</v>
          </cell>
          <cell r="C6844" t="str">
            <v>Medically Needy 21+</v>
          </cell>
          <cell r="K6844">
            <v>2411.12211981567</v>
          </cell>
          <cell r="M6844">
            <v>1</v>
          </cell>
        </row>
        <row r="6845">
          <cell r="B6845" t="str">
            <v>C</v>
          </cell>
          <cell r="C6845" t="str">
            <v>Medically Needy 21+</v>
          </cell>
          <cell r="K6845">
            <v>24</v>
          </cell>
          <cell r="M6845">
            <v>1</v>
          </cell>
        </row>
        <row r="6846">
          <cell r="B6846" t="str">
            <v>C</v>
          </cell>
          <cell r="C6846" t="str">
            <v>Medically Needy 21+</v>
          </cell>
          <cell r="K6846">
            <v>42.214285714285701</v>
          </cell>
          <cell r="M6846">
            <v>1</v>
          </cell>
        </row>
        <row r="6847">
          <cell r="B6847" t="str">
            <v>C</v>
          </cell>
          <cell r="C6847" t="str">
            <v>Medically Needy 21+</v>
          </cell>
          <cell r="K6847">
            <v>7.71428571428571</v>
          </cell>
          <cell r="M6847">
            <v>1</v>
          </cell>
        </row>
        <row r="6848">
          <cell r="B6848" t="str">
            <v>C</v>
          </cell>
          <cell r="C6848" t="str">
            <v>Medically Needy 21+</v>
          </cell>
          <cell r="K6848">
            <v>10.922811059907801</v>
          </cell>
          <cell r="M6848">
            <v>1</v>
          </cell>
        </row>
        <row r="6849">
          <cell r="B6849" t="str">
            <v>C</v>
          </cell>
          <cell r="C6849" t="str">
            <v>Medically Needy 21+</v>
          </cell>
          <cell r="K6849">
            <v>1</v>
          </cell>
          <cell r="M6849">
            <v>1</v>
          </cell>
        </row>
        <row r="6850">
          <cell r="B6850" t="str">
            <v>C</v>
          </cell>
          <cell r="C6850" t="str">
            <v>Medically Needy 21+</v>
          </cell>
          <cell r="K6850">
            <v>6</v>
          </cell>
          <cell r="M6850">
            <v>1</v>
          </cell>
        </row>
        <row r="6851">
          <cell r="B6851" t="str">
            <v>D</v>
          </cell>
          <cell r="C6851" t="str">
            <v>Medicaid Only/Dual Eligible 0-20</v>
          </cell>
          <cell r="K6851">
            <v>1132401.2580645201</v>
          </cell>
          <cell r="M6851">
            <v>1</v>
          </cell>
        </row>
        <row r="6852">
          <cell r="B6852" t="str">
            <v>D</v>
          </cell>
          <cell r="C6852" t="str">
            <v>Medicaid Only/Dual Eligible 0-20</v>
          </cell>
          <cell r="K6852">
            <v>21</v>
          </cell>
          <cell r="M6852">
            <v>1</v>
          </cell>
        </row>
        <row r="6853">
          <cell r="B6853" t="str">
            <v>D</v>
          </cell>
          <cell r="C6853" t="str">
            <v>Medicaid Only/Dual Eligible 0-20</v>
          </cell>
          <cell r="K6853">
            <v>901.58064516129002</v>
          </cell>
          <cell r="M6853">
            <v>1</v>
          </cell>
        </row>
        <row r="6854">
          <cell r="B6854" t="str">
            <v>D</v>
          </cell>
          <cell r="C6854" t="str">
            <v>Medicaid Only/Dual Eligible 0-20</v>
          </cell>
          <cell r="K6854">
            <v>51987.504608294897</v>
          </cell>
          <cell r="M6854">
            <v>1</v>
          </cell>
        </row>
        <row r="6855">
          <cell r="B6855" t="str">
            <v>D</v>
          </cell>
          <cell r="C6855" t="str">
            <v>Medicaid Only/Dual Eligible 0-20</v>
          </cell>
          <cell r="K6855">
            <v>184</v>
          </cell>
          <cell r="M6855">
            <v>1</v>
          </cell>
        </row>
        <row r="6856">
          <cell r="B6856" t="str">
            <v>D</v>
          </cell>
          <cell r="C6856" t="str">
            <v>Medicaid Only/Dual Eligible 0-20</v>
          </cell>
          <cell r="K6856">
            <v>3873.3283410138301</v>
          </cell>
          <cell r="M6856">
            <v>1</v>
          </cell>
        </row>
        <row r="6857">
          <cell r="B6857" t="str">
            <v>D</v>
          </cell>
          <cell r="C6857" t="str">
            <v>Medicaid Only/Dual Eligible 0-20</v>
          </cell>
          <cell r="K6857">
            <v>8</v>
          </cell>
          <cell r="M6857">
            <v>1</v>
          </cell>
        </row>
        <row r="6858">
          <cell r="B6858" t="str">
            <v>D</v>
          </cell>
          <cell r="C6858" t="str">
            <v>Medicaid Only/Dual Eligible 0-20</v>
          </cell>
          <cell r="K6858">
            <v>851.24539170506898</v>
          </cell>
          <cell r="M6858">
            <v>1</v>
          </cell>
        </row>
        <row r="6859">
          <cell r="B6859" t="str">
            <v>D</v>
          </cell>
          <cell r="C6859" t="str">
            <v>Medicaid Only/Dual Eligible 0-20</v>
          </cell>
          <cell r="K6859">
            <v>22</v>
          </cell>
          <cell r="M6859">
            <v>1</v>
          </cell>
        </row>
        <row r="6860">
          <cell r="B6860" t="str">
            <v>D</v>
          </cell>
          <cell r="C6860" t="str">
            <v>Medicaid Only/Dual Eligible 0-20</v>
          </cell>
          <cell r="K6860">
            <v>2</v>
          </cell>
          <cell r="M6860">
            <v>1</v>
          </cell>
        </row>
        <row r="6861">
          <cell r="B6861" t="str">
            <v>D</v>
          </cell>
          <cell r="C6861" t="str">
            <v>Medicaid Only/Dual Eligible 0-20</v>
          </cell>
          <cell r="K6861">
            <v>377.27534562212003</v>
          </cell>
          <cell r="M6861">
            <v>1</v>
          </cell>
        </row>
        <row r="6862">
          <cell r="B6862" t="str">
            <v>D</v>
          </cell>
          <cell r="C6862" t="str">
            <v>Medicaid Only/Dual Eligible 0-20</v>
          </cell>
          <cell r="K6862">
            <v>1</v>
          </cell>
          <cell r="M6862">
            <v>1</v>
          </cell>
        </row>
        <row r="6863">
          <cell r="B6863" t="str">
            <v>D</v>
          </cell>
          <cell r="C6863" t="str">
            <v>Medicaid Only/Dual Eligible 0-20</v>
          </cell>
          <cell r="K6863">
            <v>77</v>
          </cell>
          <cell r="M6863">
            <v>1</v>
          </cell>
        </row>
        <row r="6864">
          <cell r="B6864" t="str">
            <v>D</v>
          </cell>
          <cell r="C6864" t="str">
            <v>Medicaid Only/Dual Eligible 0-20</v>
          </cell>
          <cell r="K6864">
            <v>1</v>
          </cell>
          <cell r="M6864">
            <v>1</v>
          </cell>
        </row>
        <row r="6865">
          <cell r="B6865" t="str">
            <v>D</v>
          </cell>
          <cell r="C6865" t="str">
            <v>Medicaid Only/Dual Eligible 0-20</v>
          </cell>
          <cell r="K6865">
            <v>7</v>
          </cell>
          <cell r="M6865">
            <v>1</v>
          </cell>
        </row>
        <row r="6866">
          <cell r="B6866" t="str">
            <v>D</v>
          </cell>
          <cell r="C6866" t="str">
            <v>Medicaid Only/Dual Eligible 0-20</v>
          </cell>
          <cell r="K6866">
            <v>2</v>
          </cell>
          <cell r="M6866">
            <v>1</v>
          </cell>
        </row>
        <row r="6867">
          <cell r="B6867" t="str">
            <v>D</v>
          </cell>
          <cell r="C6867" t="str">
            <v>Medicaid Only/Dual Eligible 0-20</v>
          </cell>
          <cell r="K6867">
            <v>2538.1059907834101</v>
          </cell>
          <cell r="M6867">
            <v>1</v>
          </cell>
        </row>
        <row r="6868">
          <cell r="B6868" t="str">
            <v>D</v>
          </cell>
          <cell r="C6868" t="str">
            <v>Medicaid Only/Dual Eligible 0-20</v>
          </cell>
          <cell r="K6868">
            <v>3</v>
          </cell>
          <cell r="M6868">
            <v>1</v>
          </cell>
        </row>
        <row r="6869">
          <cell r="B6869" t="str">
            <v>D</v>
          </cell>
          <cell r="C6869" t="str">
            <v>Medicaid Only/Dual Eligible 0-20</v>
          </cell>
          <cell r="K6869">
            <v>3</v>
          </cell>
          <cell r="M6869">
            <v>1</v>
          </cell>
        </row>
        <row r="6870">
          <cell r="B6870" t="str">
            <v>D</v>
          </cell>
          <cell r="C6870" t="str">
            <v>Medicaid Only/Dual Eligible 0-20</v>
          </cell>
          <cell r="K6870">
            <v>834.70967741935499</v>
          </cell>
          <cell r="M6870">
            <v>1</v>
          </cell>
        </row>
        <row r="6871">
          <cell r="B6871" t="str">
            <v>D</v>
          </cell>
          <cell r="C6871" t="str">
            <v>Medicaid Only/Dual Eligible 0-20</v>
          </cell>
          <cell r="K6871">
            <v>3</v>
          </cell>
          <cell r="M6871">
            <v>1</v>
          </cell>
        </row>
        <row r="6872">
          <cell r="B6872" t="str">
            <v>D</v>
          </cell>
          <cell r="C6872" t="str">
            <v>Medicaid Only/Dual Eligible 0-20</v>
          </cell>
          <cell r="K6872">
            <v>6</v>
          </cell>
          <cell r="M6872">
            <v>1</v>
          </cell>
        </row>
        <row r="6873">
          <cell r="B6873" t="str">
            <v>D</v>
          </cell>
          <cell r="C6873" t="str">
            <v>Medicaid Only/Dual Eligible 0-20</v>
          </cell>
          <cell r="K6873">
            <v>11</v>
          </cell>
          <cell r="M6873">
            <v>1</v>
          </cell>
        </row>
        <row r="6874">
          <cell r="B6874" t="str">
            <v>D</v>
          </cell>
          <cell r="C6874" t="str">
            <v>Medicaid Only/Dual Eligible 0-20</v>
          </cell>
          <cell r="K6874">
            <v>2</v>
          </cell>
          <cell r="M6874">
            <v>1</v>
          </cell>
        </row>
        <row r="6875">
          <cell r="B6875" t="str">
            <v>D</v>
          </cell>
          <cell r="C6875" t="str">
            <v>Medicaid Only 21+</v>
          </cell>
          <cell r="K6875">
            <v>350344.92050691298</v>
          </cell>
          <cell r="M6875">
            <v>1</v>
          </cell>
        </row>
        <row r="6876">
          <cell r="B6876" t="str">
            <v>D</v>
          </cell>
          <cell r="C6876" t="str">
            <v>Medicaid Only 21+</v>
          </cell>
          <cell r="K6876">
            <v>888</v>
          </cell>
          <cell r="M6876">
            <v>1</v>
          </cell>
        </row>
        <row r="6877">
          <cell r="B6877" t="str">
            <v>D</v>
          </cell>
          <cell r="C6877" t="str">
            <v>Medicaid Only 21+</v>
          </cell>
          <cell r="K6877">
            <v>2825.0034562211999</v>
          </cell>
          <cell r="M6877">
            <v>1</v>
          </cell>
        </row>
        <row r="6878">
          <cell r="B6878" t="str">
            <v>D</v>
          </cell>
          <cell r="C6878" t="str">
            <v>Medicaid Only 21+</v>
          </cell>
          <cell r="K6878">
            <v>8</v>
          </cell>
          <cell r="M6878">
            <v>1</v>
          </cell>
        </row>
        <row r="6879">
          <cell r="B6879" t="str">
            <v>D</v>
          </cell>
          <cell r="C6879" t="str">
            <v>Medicaid Only 21+</v>
          </cell>
          <cell r="K6879">
            <v>2089</v>
          </cell>
          <cell r="M6879">
            <v>1</v>
          </cell>
        </row>
        <row r="6880">
          <cell r="B6880" t="str">
            <v>D</v>
          </cell>
          <cell r="C6880" t="str">
            <v>Medicaid Only 21+</v>
          </cell>
          <cell r="K6880">
            <v>100282.276497696</v>
          </cell>
          <cell r="M6880">
            <v>1</v>
          </cell>
        </row>
        <row r="6881">
          <cell r="B6881" t="str">
            <v>D</v>
          </cell>
          <cell r="C6881" t="str">
            <v>Medicaid Only 21+</v>
          </cell>
          <cell r="K6881">
            <v>2478.00921658986</v>
          </cell>
          <cell r="M6881">
            <v>1</v>
          </cell>
        </row>
        <row r="6882">
          <cell r="B6882" t="str">
            <v>D</v>
          </cell>
          <cell r="C6882" t="str">
            <v>Medicaid Only 21+</v>
          </cell>
          <cell r="K6882">
            <v>116</v>
          </cell>
          <cell r="M6882">
            <v>1</v>
          </cell>
        </row>
        <row r="6883">
          <cell r="B6883" t="str">
            <v>D</v>
          </cell>
          <cell r="C6883" t="str">
            <v>Medicaid Only 21+</v>
          </cell>
          <cell r="K6883">
            <v>243</v>
          </cell>
          <cell r="M6883">
            <v>1</v>
          </cell>
        </row>
        <row r="6884">
          <cell r="B6884" t="str">
            <v>D</v>
          </cell>
          <cell r="C6884" t="str">
            <v>Medicaid Only 21+</v>
          </cell>
          <cell r="K6884">
            <v>8399.9907834101396</v>
          </cell>
          <cell r="M6884">
            <v>1</v>
          </cell>
        </row>
        <row r="6885">
          <cell r="B6885" t="str">
            <v>D</v>
          </cell>
          <cell r="C6885" t="str">
            <v>Medicaid Only 21+</v>
          </cell>
          <cell r="K6885">
            <v>42</v>
          </cell>
          <cell r="M6885">
            <v>1</v>
          </cell>
        </row>
        <row r="6886">
          <cell r="B6886" t="str">
            <v>D</v>
          </cell>
          <cell r="C6886" t="str">
            <v>Medicaid Only 21+</v>
          </cell>
          <cell r="K6886">
            <v>1623.4516129032299</v>
          </cell>
          <cell r="M6886">
            <v>1</v>
          </cell>
        </row>
        <row r="6887">
          <cell r="B6887" t="str">
            <v>D</v>
          </cell>
          <cell r="C6887" t="str">
            <v>Medicaid Only 21+</v>
          </cell>
          <cell r="K6887">
            <v>327</v>
          </cell>
          <cell r="M6887">
            <v>1</v>
          </cell>
        </row>
        <row r="6888">
          <cell r="B6888" t="str">
            <v>D</v>
          </cell>
          <cell r="C6888" t="str">
            <v>Medicaid Only 21+</v>
          </cell>
          <cell r="K6888">
            <v>39</v>
          </cell>
          <cell r="M6888">
            <v>1</v>
          </cell>
        </row>
        <row r="6889">
          <cell r="B6889" t="str">
            <v>D</v>
          </cell>
          <cell r="C6889" t="str">
            <v>Medicaid Only 21+</v>
          </cell>
          <cell r="K6889">
            <v>1</v>
          </cell>
          <cell r="M6889">
            <v>1</v>
          </cell>
        </row>
        <row r="6890">
          <cell r="B6890" t="str">
            <v>D</v>
          </cell>
          <cell r="C6890" t="str">
            <v>Medicaid Only 21+</v>
          </cell>
          <cell r="K6890">
            <v>46904.041474654397</v>
          </cell>
          <cell r="M6890">
            <v>1</v>
          </cell>
        </row>
        <row r="6891">
          <cell r="B6891" t="str">
            <v>D</v>
          </cell>
          <cell r="C6891" t="str">
            <v>Medicaid Only 21+</v>
          </cell>
          <cell r="K6891">
            <v>168.072580645161</v>
          </cell>
          <cell r="M6891">
            <v>1</v>
          </cell>
        </row>
        <row r="6892">
          <cell r="B6892" t="str">
            <v>D</v>
          </cell>
          <cell r="C6892" t="str">
            <v>Medicaid Only 21+</v>
          </cell>
          <cell r="K6892">
            <v>6482.6970046082997</v>
          </cell>
          <cell r="M6892">
            <v>1</v>
          </cell>
        </row>
        <row r="6893">
          <cell r="B6893" t="str">
            <v>D</v>
          </cell>
          <cell r="C6893" t="str">
            <v>Medicaid Only 21+</v>
          </cell>
          <cell r="K6893">
            <v>59</v>
          </cell>
          <cell r="M6893">
            <v>1</v>
          </cell>
        </row>
        <row r="6894">
          <cell r="B6894" t="str">
            <v>D</v>
          </cell>
          <cell r="C6894" t="str">
            <v>Medicaid Only 21+</v>
          </cell>
          <cell r="K6894">
            <v>54</v>
          </cell>
          <cell r="M6894">
            <v>1</v>
          </cell>
        </row>
        <row r="6895">
          <cell r="B6895" t="str">
            <v>D</v>
          </cell>
          <cell r="C6895" t="str">
            <v>Medicaid Only 21+</v>
          </cell>
          <cell r="K6895">
            <v>1589.2995391705099</v>
          </cell>
          <cell r="M6895">
            <v>1</v>
          </cell>
        </row>
        <row r="6896">
          <cell r="B6896" t="str">
            <v>D</v>
          </cell>
          <cell r="C6896" t="str">
            <v>Medicaid Only 21+</v>
          </cell>
          <cell r="K6896">
            <v>38</v>
          </cell>
          <cell r="M6896">
            <v>1</v>
          </cell>
        </row>
        <row r="6897">
          <cell r="B6897" t="str">
            <v>D</v>
          </cell>
          <cell r="C6897" t="str">
            <v>Medicaid Only 21+</v>
          </cell>
          <cell r="K6897">
            <v>1011.48387096774</v>
          </cell>
          <cell r="M6897">
            <v>1</v>
          </cell>
        </row>
        <row r="6898">
          <cell r="B6898" t="str">
            <v>D</v>
          </cell>
          <cell r="C6898" t="str">
            <v>Medicaid Only 21+</v>
          </cell>
          <cell r="K6898">
            <v>210</v>
          </cell>
          <cell r="M6898">
            <v>1</v>
          </cell>
        </row>
        <row r="6899">
          <cell r="B6899" t="str">
            <v>D</v>
          </cell>
          <cell r="C6899" t="str">
            <v>Medicaid Only 21+</v>
          </cell>
          <cell r="K6899">
            <v>4</v>
          </cell>
          <cell r="M6899">
            <v>1</v>
          </cell>
        </row>
        <row r="6900">
          <cell r="B6900" t="str">
            <v>D</v>
          </cell>
          <cell r="C6900" t="str">
            <v>Medicaid Only 21+</v>
          </cell>
          <cell r="K6900">
            <v>35</v>
          </cell>
          <cell r="M6900">
            <v>1</v>
          </cell>
        </row>
        <row r="6901">
          <cell r="B6901" t="str">
            <v>D</v>
          </cell>
          <cell r="C6901" t="str">
            <v>Medicaid Only 21+</v>
          </cell>
          <cell r="K6901">
            <v>160.47580645161301</v>
          </cell>
          <cell r="M6901">
            <v>1</v>
          </cell>
        </row>
        <row r="6902">
          <cell r="B6902" t="str">
            <v>D</v>
          </cell>
          <cell r="C6902" t="str">
            <v>Medicaid Only 21+</v>
          </cell>
          <cell r="K6902">
            <v>25</v>
          </cell>
          <cell r="M6902">
            <v>1</v>
          </cell>
        </row>
        <row r="6903">
          <cell r="B6903" t="str">
            <v>D</v>
          </cell>
          <cell r="C6903" t="str">
            <v>Medicaid Only 21+</v>
          </cell>
          <cell r="K6903">
            <v>3</v>
          </cell>
          <cell r="M6903">
            <v>1</v>
          </cell>
        </row>
        <row r="6904">
          <cell r="B6904" t="str">
            <v>D</v>
          </cell>
          <cell r="C6904" t="str">
            <v>Medicaid Only 21+</v>
          </cell>
          <cell r="K6904">
            <v>56</v>
          </cell>
          <cell r="M6904">
            <v>1</v>
          </cell>
        </row>
        <row r="6905">
          <cell r="B6905" t="str">
            <v>D</v>
          </cell>
          <cell r="C6905" t="str">
            <v>Medicaid Only 21+</v>
          </cell>
          <cell r="K6905">
            <v>23</v>
          </cell>
          <cell r="M6905">
            <v>1</v>
          </cell>
        </row>
        <row r="6906">
          <cell r="B6906" t="str">
            <v>D</v>
          </cell>
          <cell r="C6906" t="str">
            <v>Medicaid Only 21+</v>
          </cell>
          <cell r="K6906">
            <v>1</v>
          </cell>
          <cell r="M6906">
            <v>1</v>
          </cell>
        </row>
        <row r="6907">
          <cell r="B6907" t="str">
            <v>D</v>
          </cell>
          <cell r="C6907" t="str">
            <v>Medicaid Only 21+</v>
          </cell>
          <cell r="K6907">
            <v>348.67050691244202</v>
          </cell>
          <cell r="M6907">
            <v>1</v>
          </cell>
        </row>
        <row r="6908">
          <cell r="B6908" t="str">
            <v>D</v>
          </cell>
          <cell r="C6908" t="str">
            <v>Medicaid Only 21+</v>
          </cell>
          <cell r="K6908">
            <v>1</v>
          </cell>
          <cell r="M6908">
            <v>1</v>
          </cell>
        </row>
        <row r="6909">
          <cell r="B6909" t="str">
            <v>D</v>
          </cell>
          <cell r="C6909" t="str">
            <v>Medicaid Only 21+</v>
          </cell>
          <cell r="K6909">
            <v>56</v>
          </cell>
          <cell r="M6909">
            <v>1</v>
          </cell>
        </row>
        <row r="6910">
          <cell r="B6910" t="str">
            <v>D</v>
          </cell>
          <cell r="C6910" t="str">
            <v>Medicaid Only 21+</v>
          </cell>
          <cell r="K6910">
            <v>4</v>
          </cell>
          <cell r="M6910">
            <v>1</v>
          </cell>
        </row>
        <row r="6911">
          <cell r="B6911" t="str">
            <v>D</v>
          </cell>
          <cell r="C6911" t="str">
            <v>Medicaid Only 21+</v>
          </cell>
          <cell r="K6911">
            <v>117</v>
          </cell>
          <cell r="M6911">
            <v>1</v>
          </cell>
        </row>
        <row r="6912">
          <cell r="B6912" t="str">
            <v>D</v>
          </cell>
          <cell r="C6912" t="str">
            <v>Medicaid Only 21+</v>
          </cell>
          <cell r="K6912">
            <v>4165.4608294930904</v>
          </cell>
          <cell r="M6912">
            <v>1</v>
          </cell>
        </row>
        <row r="6913">
          <cell r="B6913" t="str">
            <v>D</v>
          </cell>
          <cell r="C6913" t="str">
            <v>Medicaid Only 21+</v>
          </cell>
          <cell r="K6913">
            <v>26</v>
          </cell>
          <cell r="M6913">
            <v>1</v>
          </cell>
        </row>
        <row r="6914">
          <cell r="B6914" t="str">
            <v>D</v>
          </cell>
          <cell r="C6914" t="str">
            <v>Medicaid Only 21+</v>
          </cell>
          <cell r="K6914">
            <v>51</v>
          </cell>
          <cell r="M6914">
            <v>1</v>
          </cell>
        </row>
        <row r="6915">
          <cell r="B6915" t="str">
            <v>D</v>
          </cell>
          <cell r="C6915" t="str">
            <v>Medicaid Only 21+</v>
          </cell>
          <cell r="K6915">
            <v>2793.5161290322599</v>
          </cell>
          <cell r="M6915">
            <v>1</v>
          </cell>
        </row>
        <row r="6916">
          <cell r="B6916" t="str">
            <v>D</v>
          </cell>
          <cell r="C6916" t="str">
            <v>Medicaid Only 21+</v>
          </cell>
          <cell r="K6916">
            <v>41</v>
          </cell>
          <cell r="M6916">
            <v>1</v>
          </cell>
        </row>
        <row r="6917">
          <cell r="B6917" t="str">
            <v>D</v>
          </cell>
          <cell r="C6917" t="str">
            <v>Medicaid Only 21+</v>
          </cell>
          <cell r="K6917">
            <v>3</v>
          </cell>
          <cell r="M6917">
            <v>1</v>
          </cell>
        </row>
        <row r="6918">
          <cell r="B6918" t="str">
            <v>D</v>
          </cell>
          <cell r="C6918" t="str">
            <v>Medicaid Only 21+</v>
          </cell>
          <cell r="K6918">
            <v>3</v>
          </cell>
          <cell r="M6918">
            <v>1</v>
          </cell>
        </row>
        <row r="6919">
          <cell r="B6919" t="str">
            <v>D</v>
          </cell>
          <cell r="C6919" t="str">
            <v>Medicaid Only 21+</v>
          </cell>
          <cell r="K6919">
            <v>1</v>
          </cell>
          <cell r="M6919">
            <v>1</v>
          </cell>
        </row>
        <row r="6920">
          <cell r="B6920" t="str">
            <v>D</v>
          </cell>
          <cell r="C6920" t="str">
            <v>Medicaid Only 21+</v>
          </cell>
          <cell r="K6920">
            <v>14.806451612903199</v>
          </cell>
          <cell r="M6920">
            <v>1</v>
          </cell>
        </row>
        <row r="6921">
          <cell r="B6921" t="str">
            <v>D</v>
          </cell>
          <cell r="C6921" t="str">
            <v>Medicaid Only 21+</v>
          </cell>
          <cell r="K6921">
            <v>3</v>
          </cell>
          <cell r="M6921">
            <v>1</v>
          </cell>
        </row>
        <row r="6922">
          <cell r="B6922" t="str">
            <v>D</v>
          </cell>
          <cell r="C6922" t="str">
            <v>Medicaid Only 21+</v>
          </cell>
          <cell r="K6922">
            <v>4</v>
          </cell>
          <cell r="M6922">
            <v>1</v>
          </cell>
        </row>
        <row r="6923">
          <cell r="B6923" t="str">
            <v>D</v>
          </cell>
          <cell r="C6923" t="str">
            <v>Medicaid Only 21+</v>
          </cell>
          <cell r="K6923">
            <v>12</v>
          </cell>
          <cell r="M6923">
            <v>1</v>
          </cell>
        </row>
        <row r="6924">
          <cell r="B6924" t="str">
            <v>D</v>
          </cell>
          <cell r="C6924" t="str">
            <v>Medicaid Only 21+</v>
          </cell>
          <cell r="K6924">
            <v>8</v>
          </cell>
          <cell r="M6924">
            <v>1</v>
          </cell>
        </row>
        <row r="6925">
          <cell r="B6925" t="str">
            <v>D</v>
          </cell>
          <cell r="C6925" t="str">
            <v>Medicaid Only 21+</v>
          </cell>
          <cell r="K6925">
            <v>1</v>
          </cell>
          <cell r="M6925">
            <v>1</v>
          </cell>
        </row>
        <row r="6926">
          <cell r="B6926" t="str">
            <v>D</v>
          </cell>
          <cell r="C6926" t="str">
            <v>Dual Eligible 21+</v>
          </cell>
          <cell r="K6926">
            <v>911.93548387096803</v>
          </cell>
          <cell r="M6926">
            <v>1</v>
          </cell>
        </row>
        <row r="6927">
          <cell r="B6927" t="str">
            <v>D</v>
          </cell>
          <cell r="C6927" t="str">
            <v>Dual Eligible 21+</v>
          </cell>
          <cell r="K6927">
            <v>11085.458525345601</v>
          </cell>
          <cell r="M6927">
            <v>1</v>
          </cell>
        </row>
        <row r="6928">
          <cell r="B6928" t="str">
            <v>D</v>
          </cell>
          <cell r="C6928" t="str">
            <v>Dual Eligible 21+</v>
          </cell>
          <cell r="K6928">
            <v>15</v>
          </cell>
          <cell r="M6928">
            <v>1</v>
          </cell>
        </row>
        <row r="6929">
          <cell r="B6929" t="str">
            <v>D</v>
          </cell>
          <cell r="C6929" t="str">
            <v>Dual Eligible 21+</v>
          </cell>
          <cell r="K6929">
            <v>407.00460829493102</v>
          </cell>
          <cell r="M6929">
            <v>1</v>
          </cell>
        </row>
        <row r="6930">
          <cell r="B6930" t="str">
            <v>D</v>
          </cell>
          <cell r="C6930" t="str">
            <v>Dual Eligible 21+</v>
          </cell>
          <cell r="K6930">
            <v>2267.8064516129002</v>
          </cell>
          <cell r="M6930">
            <v>1</v>
          </cell>
        </row>
        <row r="6931">
          <cell r="B6931" t="str">
            <v>D</v>
          </cell>
          <cell r="C6931" t="str">
            <v>Dual Eligible 21+</v>
          </cell>
          <cell r="K6931">
            <v>7361.2154377880197</v>
          </cell>
          <cell r="M6931">
            <v>1</v>
          </cell>
        </row>
        <row r="6932">
          <cell r="B6932" t="str">
            <v>D</v>
          </cell>
          <cell r="C6932" t="str">
            <v>Dual Eligible 21+</v>
          </cell>
          <cell r="K6932">
            <v>343</v>
          </cell>
          <cell r="M6932">
            <v>1</v>
          </cell>
        </row>
        <row r="6933">
          <cell r="B6933" t="str">
            <v>D</v>
          </cell>
          <cell r="C6933" t="str">
            <v>Dual Eligible 21+</v>
          </cell>
          <cell r="K6933">
            <v>87.9677419354839</v>
          </cell>
          <cell r="M6933">
            <v>1</v>
          </cell>
        </row>
        <row r="6934">
          <cell r="B6934" t="str">
            <v>D</v>
          </cell>
          <cell r="C6934" t="str">
            <v>Dual Eligible 21+</v>
          </cell>
          <cell r="K6934">
            <v>15901.5426267281</v>
          </cell>
          <cell r="M6934">
            <v>1</v>
          </cell>
        </row>
        <row r="6935">
          <cell r="B6935" t="str">
            <v>D</v>
          </cell>
          <cell r="C6935" t="str">
            <v>Dual Eligible 21+</v>
          </cell>
          <cell r="K6935">
            <v>7786.5449308755797</v>
          </cell>
          <cell r="M6935">
            <v>1</v>
          </cell>
        </row>
        <row r="6936">
          <cell r="B6936" t="str">
            <v>D</v>
          </cell>
          <cell r="C6936" t="str">
            <v>Dual Eligible 21+</v>
          </cell>
          <cell r="K6936">
            <v>42</v>
          </cell>
          <cell r="M6936">
            <v>1</v>
          </cell>
        </row>
        <row r="6937">
          <cell r="B6937" t="str">
            <v>D</v>
          </cell>
          <cell r="C6937" t="str">
            <v>Dual Eligible 21+</v>
          </cell>
          <cell r="K6937">
            <v>212.39170506912399</v>
          </cell>
          <cell r="M6937">
            <v>1</v>
          </cell>
        </row>
        <row r="6938">
          <cell r="B6938" t="str">
            <v>D</v>
          </cell>
          <cell r="C6938" t="str">
            <v>Dual Eligible 21+</v>
          </cell>
          <cell r="K6938">
            <v>12312.2108294931</v>
          </cell>
          <cell r="M6938">
            <v>1</v>
          </cell>
        </row>
        <row r="6939">
          <cell r="B6939" t="str">
            <v>D</v>
          </cell>
          <cell r="C6939" t="str">
            <v>Dual Eligible 21+</v>
          </cell>
          <cell r="K6939">
            <v>3992.0529953917098</v>
          </cell>
          <cell r="M6939">
            <v>1</v>
          </cell>
        </row>
        <row r="6940">
          <cell r="B6940" t="str">
            <v>D</v>
          </cell>
          <cell r="C6940" t="str">
            <v>Dual Eligible 21+</v>
          </cell>
          <cell r="K6940">
            <v>86</v>
          </cell>
          <cell r="M6940">
            <v>1</v>
          </cell>
        </row>
        <row r="6941">
          <cell r="B6941" t="str">
            <v>D</v>
          </cell>
          <cell r="C6941" t="str">
            <v>Dual Eligible 21+</v>
          </cell>
          <cell r="K6941">
            <v>103</v>
          </cell>
          <cell r="M6941">
            <v>1</v>
          </cell>
        </row>
        <row r="6942">
          <cell r="B6942" t="str">
            <v>D</v>
          </cell>
          <cell r="C6942" t="str">
            <v>Dual Eligible 21+</v>
          </cell>
          <cell r="K6942">
            <v>119.430875576037</v>
          </cell>
          <cell r="M6942">
            <v>1</v>
          </cell>
        </row>
        <row r="6943">
          <cell r="B6943" t="str">
            <v>D</v>
          </cell>
          <cell r="C6943" t="str">
            <v>Dual Eligible 21+</v>
          </cell>
          <cell r="K6943">
            <v>3</v>
          </cell>
          <cell r="M6943">
            <v>1</v>
          </cell>
        </row>
        <row r="6944">
          <cell r="B6944" t="str">
            <v>D</v>
          </cell>
          <cell r="C6944" t="str">
            <v>Dual Eligible 21+</v>
          </cell>
          <cell r="K6944">
            <v>129.857142857143</v>
          </cell>
          <cell r="M6944">
            <v>1</v>
          </cell>
        </row>
        <row r="6945">
          <cell r="B6945" t="str">
            <v>D</v>
          </cell>
          <cell r="C6945" t="str">
            <v>Dual Eligible 21+</v>
          </cell>
          <cell r="K6945">
            <v>5</v>
          </cell>
          <cell r="M6945">
            <v>1</v>
          </cell>
        </row>
        <row r="6946">
          <cell r="B6946" t="str">
            <v>D</v>
          </cell>
          <cell r="C6946" t="str">
            <v>Dual Eligible 21+</v>
          </cell>
          <cell r="K6946">
            <v>3</v>
          </cell>
          <cell r="M6946">
            <v>1</v>
          </cell>
        </row>
        <row r="6947">
          <cell r="B6947" t="str">
            <v>D</v>
          </cell>
          <cell r="C6947" t="str">
            <v>Dual Eligible 21+</v>
          </cell>
          <cell r="K6947">
            <v>3</v>
          </cell>
          <cell r="M6947">
            <v>1</v>
          </cell>
        </row>
        <row r="6948">
          <cell r="B6948" t="str">
            <v>D</v>
          </cell>
          <cell r="C6948" t="str">
            <v>Dual Eligible 21+</v>
          </cell>
          <cell r="K6948">
            <v>69</v>
          </cell>
          <cell r="M6948">
            <v>1</v>
          </cell>
        </row>
        <row r="6949">
          <cell r="B6949" t="str">
            <v>D</v>
          </cell>
          <cell r="C6949" t="str">
            <v>Dual Eligible 21+</v>
          </cell>
          <cell r="K6949">
            <v>188.70967741935499</v>
          </cell>
          <cell r="M6949">
            <v>1</v>
          </cell>
        </row>
        <row r="6950">
          <cell r="B6950" t="str">
            <v>D</v>
          </cell>
          <cell r="C6950" t="str">
            <v>Dual Eligible 21+</v>
          </cell>
          <cell r="K6950">
            <v>4</v>
          </cell>
          <cell r="M6950">
            <v>1</v>
          </cell>
        </row>
        <row r="6951">
          <cell r="B6951" t="str">
            <v>D</v>
          </cell>
          <cell r="C6951" t="str">
            <v>Dual Eligible 21+</v>
          </cell>
          <cell r="K6951">
            <v>260.96774193548401</v>
          </cell>
          <cell r="M6951">
            <v>1</v>
          </cell>
        </row>
        <row r="6952">
          <cell r="B6952" t="str">
            <v>D</v>
          </cell>
          <cell r="C6952" t="str">
            <v>Dual Eligible 21+</v>
          </cell>
          <cell r="K6952">
            <v>159.677419354839</v>
          </cell>
          <cell r="M6952">
            <v>1</v>
          </cell>
        </row>
        <row r="6953">
          <cell r="B6953" t="str">
            <v>D</v>
          </cell>
          <cell r="C6953" t="str">
            <v>Dual Eligible 21+</v>
          </cell>
          <cell r="K6953">
            <v>12</v>
          </cell>
          <cell r="M6953">
            <v>1</v>
          </cell>
        </row>
        <row r="6954">
          <cell r="B6954" t="str">
            <v>D</v>
          </cell>
          <cell r="C6954" t="str">
            <v>Dual Eligible 21+</v>
          </cell>
          <cell r="K6954">
            <v>6</v>
          </cell>
          <cell r="M6954">
            <v>1</v>
          </cell>
        </row>
        <row r="6955">
          <cell r="B6955" t="str">
            <v>D</v>
          </cell>
          <cell r="C6955" t="str">
            <v>Dual Eligible 21+</v>
          </cell>
          <cell r="K6955">
            <v>634.50345622119801</v>
          </cell>
          <cell r="M6955">
            <v>1</v>
          </cell>
        </row>
        <row r="6956">
          <cell r="B6956" t="str">
            <v>D</v>
          </cell>
          <cell r="C6956" t="str">
            <v>Dual Eligible 21+</v>
          </cell>
          <cell r="K6956">
            <v>440.47004608294901</v>
          </cell>
          <cell r="M6956">
            <v>1</v>
          </cell>
        </row>
        <row r="6957">
          <cell r="B6957" t="str">
            <v>D</v>
          </cell>
          <cell r="C6957" t="str">
            <v>Dual Eligible 21+</v>
          </cell>
          <cell r="K6957">
            <v>7</v>
          </cell>
          <cell r="M6957">
            <v>1</v>
          </cell>
        </row>
        <row r="6958">
          <cell r="B6958" t="str">
            <v>D</v>
          </cell>
          <cell r="C6958" t="str">
            <v>Dual Eligible 21+</v>
          </cell>
          <cell r="K6958">
            <v>8</v>
          </cell>
          <cell r="M6958">
            <v>1</v>
          </cell>
        </row>
        <row r="6959">
          <cell r="B6959" t="str">
            <v>D</v>
          </cell>
          <cell r="C6959" t="str">
            <v>Dual Eligible 21+</v>
          </cell>
          <cell r="K6959">
            <v>139.14746543778799</v>
          </cell>
          <cell r="M6959">
            <v>1</v>
          </cell>
        </row>
        <row r="6960">
          <cell r="B6960" t="str">
            <v>D</v>
          </cell>
          <cell r="C6960" t="str">
            <v>Dual Eligible 21+</v>
          </cell>
          <cell r="K6960">
            <v>1230</v>
          </cell>
          <cell r="M6960">
            <v>1</v>
          </cell>
        </row>
        <row r="6961">
          <cell r="B6961" t="str">
            <v>D</v>
          </cell>
          <cell r="C6961" t="str">
            <v>Dual Eligible 21+</v>
          </cell>
          <cell r="K6961">
            <v>5.9354838709677402</v>
          </cell>
          <cell r="M6961">
            <v>1</v>
          </cell>
        </row>
        <row r="6962">
          <cell r="B6962" t="str">
            <v>D</v>
          </cell>
          <cell r="C6962" t="str">
            <v>Dual Eligible 21+</v>
          </cell>
          <cell r="K6962">
            <v>13</v>
          </cell>
          <cell r="M6962">
            <v>1</v>
          </cell>
        </row>
        <row r="6963">
          <cell r="B6963" t="str">
            <v>D</v>
          </cell>
          <cell r="C6963" t="str">
            <v>Dual Eligible 21+</v>
          </cell>
          <cell r="K6963">
            <v>1</v>
          </cell>
          <cell r="M6963">
            <v>1</v>
          </cell>
        </row>
        <row r="6964">
          <cell r="B6964" t="str">
            <v>D</v>
          </cell>
          <cell r="C6964" t="str">
            <v>Dual Eligible 21+</v>
          </cell>
          <cell r="K6964">
            <v>5</v>
          </cell>
          <cell r="M6964">
            <v>1</v>
          </cell>
        </row>
        <row r="6965">
          <cell r="B6965" t="str">
            <v>D</v>
          </cell>
          <cell r="C6965" t="str">
            <v>Dual Eligible 21+</v>
          </cell>
          <cell r="K6965">
            <v>2719.82949308756</v>
          </cell>
          <cell r="M6965">
            <v>1</v>
          </cell>
        </row>
        <row r="6966">
          <cell r="B6966" t="str">
            <v>D</v>
          </cell>
          <cell r="C6966" t="str">
            <v>Dual Eligible 21+</v>
          </cell>
          <cell r="K6966">
            <v>49</v>
          </cell>
          <cell r="M6966">
            <v>1</v>
          </cell>
        </row>
        <row r="6967">
          <cell r="B6967" t="str">
            <v>D</v>
          </cell>
          <cell r="C6967" t="str">
            <v>Dual Eligible 21+</v>
          </cell>
          <cell r="K6967">
            <v>29</v>
          </cell>
          <cell r="M6967">
            <v>1</v>
          </cell>
        </row>
        <row r="6968">
          <cell r="B6968" t="str">
            <v>D</v>
          </cell>
          <cell r="C6968" t="str">
            <v>Dual Eligible 21+</v>
          </cell>
          <cell r="K6968">
            <v>62</v>
          </cell>
          <cell r="M6968">
            <v>1</v>
          </cell>
        </row>
        <row r="6969">
          <cell r="B6969" t="str">
            <v>D</v>
          </cell>
          <cell r="C6969" t="str">
            <v>Dual Eligible 21+</v>
          </cell>
          <cell r="K6969">
            <v>1981.3191244239599</v>
          </cell>
          <cell r="M6969">
            <v>1</v>
          </cell>
        </row>
        <row r="6970">
          <cell r="B6970" t="str">
            <v>D</v>
          </cell>
          <cell r="C6970" t="str">
            <v>Dual Eligible 21+</v>
          </cell>
          <cell r="K6970">
            <v>12</v>
          </cell>
          <cell r="M6970">
            <v>1</v>
          </cell>
        </row>
        <row r="6971">
          <cell r="B6971" t="str">
            <v>D</v>
          </cell>
          <cell r="C6971" t="str">
            <v>Dual Eligible 21+</v>
          </cell>
          <cell r="K6971">
            <v>3</v>
          </cell>
          <cell r="M6971">
            <v>1</v>
          </cell>
        </row>
        <row r="6972">
          <cell r="B6972" t="str">
            <v>D</v>
          </cell>
          <cell r="C6972" t="str">
            <v>Dual Eligible 21+</v>
          </cell>
          <cell r="K6972">
            <v>18</v>
          </cell>
          <cell r="M6972">
            <v>1</v>
          </cell>
        </row>
        <row r="6973">
          <cell r="B6973" t="str">
            <v>D</v>
          </cell>
          <cell r="C6973" t="str">
            <v>Dual Eligible 21+</v>
          </cell>
          <cell r="K6973">
            <v>217.870967741935</v>
          </cell>
          <cell r="M6973">
            <v>1</v>
          </cell>
        </row>
        <row r="6974">
          <cell r="B6974" t="str">
            <v>D</v>
          </cell>
          <cell r="C6974" t="str">
            <v>Dual Eligible 21+</v>
          </cell>
          <cell r="K6974">
            <v>294</v>
          </cell>
          <cell r="M6974">
            <v>1</v>
          </cell>
        </row>
        <row r="6975">
          <cell r="B6975" t="str">
            <v>D</v>
          </cell>
          <cell r="C6975" t="str">
            <v>Dual Eligible 21+</v>
          </cell>
          <cell r="K6975">
            <v>43</v>
          </cell>
          <cell r="M6975">
            <v>1</v>
          </cell>
        </row>
        <row r="6976">
          <cell r="B6976" t="str">
            <v>D</v>
          </cell>
          <cell r="C6976" t="str">
            <v>Dual Eligible 21+</v>
          </cell>
          <cell r="K6976">
            <v>8</v>
          </cell>
          <cell r="M6976">
            <v>1</v>
          </cell>
        </row>
        <row r="6977">
          <cell r="B6977" t="str">
            <v>D</v>
          </cell>
          <cell r="C6977" t="str">
            <v>Dual Eligible 21+</v>
          </cell>
          <cell r="K6977">
            <v>1</v>
          </cell>
          <cell r="M6977">
            <v>1</v>
          </cell>
        </row>
        <row r="6978">
          <cell r="B6978" t="str">
            <v>D</v>
          </cell>
          <cell r="C6978" t="str">
            <v>Dual Eligible 21+</v>
          </cell>
          <cell r="K6978">
            <v>8</v>
          </cell>
          <cell r="M6978">
            <v>1</v>
          </cell>
        </row>
        <row r="6979">
          <cell r="B6979" t="str">
            <v>D</v>
          </cell>
          <cell r="C6979" t="str">
            <v>Dual Eligible 21+</v>
          </cell>
          <cell r="K6979">
            <v>13</v>
          </cell>
          <cell r="M6979">
            <v>1</v>
          </cell>
        </row>
        <row r="6980">
          <cell r="B6980" t="str">
            <v>D</v>
          </cell>
          <cell r="C6980" t="str">
            <v>Dual Eligible 21+</v>
          </cell>
          <cell r="K6980">
            <v>5</v>
          </cell>
          <cell r="M6980">
            <v>1</v>
          </cell>
        </row>
        <row r="6981">
          <cell r="B6981" t="str">
            <v>D</v>
          </cell>
          <cell r="C6981" t="str">
            <v>Dual Eligible 21+</v>
          </cell>
          <cell r="K6981">
            <v>4</v>
          </cell>
          <cell r="M6981">
            <v>1</v>
          </cell>
        </row>
        <row r="6982">
          <cell r="B6982" t="str">
            <v>D</v>
          </cell>
          <cell r="C6982" t="str">
            <v>Medically Needy 0-20</v>
          </cell>
          <cell r="K6982">
            <v>7455.9735023041503</v>
          </cell>
          <cell r="M6982">
            <v>1</v>
          </cell>
        </row>
        <row r="6983">
          <cell r="B6983" t="str">
            <v>D</v>
          </cell>
          <cell r="C6983" t="str">
            <v>Medically Needy 0-20</v>
          </cell>
          <cell r="K6983">
            <v>11</v>
          </cell>
          <cell r="M6983">
            <v>1</v>
          </cell>
        </row>
        <row r="6984">
          <cell r="B6984" t="str">
            <v>D</v>
          </cell>
          <cell r="C6984" t="str">
            <v>Medically Needy 0-20</v>
          </cell>
          <cell r="K6984">
            <v>348.142857142857</v>
          </cell>
          <cell r="M6984">
            <v>1</v>
          </cell>
        </row>
        <row r="6985">
          <cell r="B6985" t="str">
            <v>D</v>
          </cell>
          <cell r="C6985" t="str">
            <v>Medically Needy 0-20</v>
          </cell>
          <cell r="K6985">
            <v>1</v>
          </cell>
          <cell r="M6985">
            <v>1</v>
          </cell>
        </row>
        <row r="6986">
          <cell r="B6986" t="str">
            <v>D</v>
          </cell>
          <cell r="C6986" t="str">
            <v>Medically Needy 0-20</v>
          </cell>
          <cell r="K6986">
            <v>3.0967741935483901</v>
          </cell>
          <cell r="M6986">
            <v>1</v>
          </cell>
        </row>
        <row r="6987">
          <cell r="B6987" t="str">
            <v>D</v>
          </cell>
          <cell r="C6987" t="str">
            <v>Medically Needy 21+</v>
          </cell>
          <cell r="K6987">
            <v>32970.018433179699</v>
          </cell>
          <cell r="M6987">
            <v>1</v>
          </cell>
        </row>
        <row r="6988">
          <cell r="B6988" t="str">
            <v>D</v>
          </cell>
          <cell r="C6988" t="str">
            <v>Medically Needy 21+</v>
          </cell>
          <cell r="K6988">
            <v>259.677419354839</v>
          </cell>
          <cell r="M6988">
            <v>1</v>
          </cell>
        </row>
        <row r="6989">
          <cell r="B6989" t="str">
            <v>D</v>
          </cell>
          <cell r="C6989" t="str">
            <v>Medically Needy 21+</v>
          </cell>
          <cell r="K6989">
            <v>3592.30184331797</v>
          </cell>
          <cell r="M6989">
            <v>1</v>
          </cell>
        </row>
        <row r="6990">
          <cell r="B6990" t="str">
            <v>D</v>
          </cell>
          <cell r="C6990" t="str">
            <v>Medically Needy 21+</v>
          </cell>
          <cell r="K6990">
            <v>45</v>
          </cell>
          <cell r="M6990">
            <v>1</v>
          </cell>
        </row>
        <row r="6991">
          <cell r="B6991" t="str">
            <v>D</v>
          </cell>
          <cell r="C6991" t="str">
            <v>Medically Needy 21+</v>
          </cell>
          <cell r="K6991">
            <v>116.892857142857</v>
          </cell>
          <cell r="M6991">
            <v>1</v>
          </cell>
        </row>
        <row r="6992">
          <cell r="B6992" t="str">
            <v>D</v>
          </cell>
          <cell r="C6992" t="str">
            <v>Medically Needy 21+</v>
          </cell>
          <cell r="K6992">
            <v>9</v>
          </cell>
          <cell r="M6992">
            <v>1</v>
          </cell>
        </row>
        <row r="6993">
          <cell r="B6993" t="str">
            <v>D</v>
          </cell>
          <cell r="C6993" t="str">
            <v>Medically Needy 21+</v>
          </cell>
          <cell r="K6993">
            <v>52.875576036866399</v>
          </cell>
          <cell r="M6993">
            <v>1</v>
          </cell>
        </row>
        <row r="6994">
          <cell r="B6994" t="str">
            <v>D</v>
          </cell>
          <cell r="C6994" t="str">
            <v>Medically Needy 21+</v>
          </cell>
          <cell r="K6994">
            <v>1</v>
          </cell>
          <cell r="M6994">
            <v>1</v>
          </cell>
        </row>
        <row r="6995">
          <cell r="B6995" t="str">
            <v>D</v>
          </cell>
          <cell r="C6995" t="str">
            <v>Medically Needy 21+</v>
          </cell>
          <cell r="K6995">
            <v>2</v>
          </cell>
          <cell r="M6995">
            <v>1</v>
          </cell>
        </row>
        <row r="6996">
          <cell r="B6996" t="str">
            <v>D</v>
          </cell>
          <cell r="C6996" t="str">
            <v>Medically Needy 21+</v>
          </cell>
          <cell r="K6996">
            <v>9.9354838709677402</v>
          </cell>
          <cell r="M6996">
            <v>1</v>
          </cell>
        </row>
        <row r="6997">
          <cell r="B6997" t="str">
            <v>E</v>
          </cell>
          <cell r="C6997" t="str">
            <v>Medicaid Only/Dual Eligible 0-20</v>
          </cell>
          <cell r="K6997">
            <v>4</v>
          </cell>
          <cell r="M6997">
            <v>1</v>
          </cell>
        </row>
        <row r="6998">
          <cell r="B6998" t="str">
            <v>E</v>
          </cell>
          <cell r="C6998" t="str">
            <v>Medicaid Only/Dual Eligible 0-20</v>
          </cell>
          <cell r="K6998">
            <v>1047419.1566820299</v>
          </cell>
          <cell r="M6998">
            <v>1</v>
          </cell>
        </row>
        <row r="6999">
          <cell r="B6999" t="str">
            <v>E</v>
          </cell>
          <cell r="C6999" t="str">
            <v>Medicaid Only/Dual Eligible 0-20</v>
          </cell>
          <cell r="K6999">
            <v>703</v>
          </cell>
          <cell r="M6999">
            <v>1</v>
          </cell>
        </row>
        <row r="7000">
          <cell r="B7000" t="str">
            <v>E</v>
          </cell>
          <cell r="C7000" t="str">
            <v>Medicaid Only/Dual Eligible 0-20</v>
          </cell>
          <cell r="K7000">
            <v>58807.883640553002</v>
          </cell>
          <cell r="M7000">
            <v>1</v>
          </cell>
        </row>
        <row r="7001">
          <cell r="B7001" t="str">
            <v>E</v>
          </cell>
          <cell r="C7001" t="str">
            <v>Medicaid Only/Dual Eligible 0-20</v>
          </cell>
          <cell r="K7001">
            <v>3</v>
          </cell>
          <cell r="M7001">
            <v>1</v>
          </cell>
        </row>
        <row r="7002">
          <cell r="B7002" t="str">
            <v>E</v>
          </cell>
          <cell r="C7002" t="str">
            <v>Medicaid Only/Dual Eligible 0-20</v>
          </cell>
          <cell r="K7002">
            <v>127.870967741935</v>
          </cell>
          <cell r="M7002">
            <v>1</v>
          </cell>
        </row>
        <row r="7003">
          <cell r="B7003" t="str">
            <v>E</v>
          </cell>
          <cell r="C7003" t="str">
            <v>Medicaid Only/Dual Eligible 0-20</v>
          </cell>
          <cell r="K7003">
            <v>2823.5956221198198</v>
          </cell>
          <cell r="M7003">
            <v>1</v>
          </cell>
        </row>
        <row r="7004">
          <cell r="B7004" t="str">
            <v>E</v>
          </cell>
          <cell r="C7004" t="str">
            <v>Medicaid Only/Dual Eligible 0-20</v>
          </cell>
          <cell r="K7004">
            <v>7</v>
          </cell>
          <cell r="M7004">
            <v>1</v>
          </cell>
        </row>
        <row r="7005">
          <cell r="B7005" t="str">
            <v>E</v>
          </cell>
          <cell r="C7005" t="str">
            <v>Medicaid Only/Dual Eligible 0-20</v>
          </cell>
          <cell r="K7005">
            <v>652.66244239631305</v>
          </cell>
          <cell r="M7005">
            <v>1</v>
          </cell>
        </row>
        <row r="7006">
          <cell r="B7006" t="str">
            <v>E</v>
          </cell>
          <cell r="C7006" t="str">
            <v>Medicaid Only/Dual Eligible 0-20</v>
          </cell>
          <cell r="K7006">
            <v>3</v>
          </cell>
          <cell r="M7006">
            <v>1</v>
          </cell>
        </row>
        <row r="7007">
          <cell r="B7007" t="str">
            <v>E</v>
          </cell>
          <cell r="C7007" t="str">
            <v>Medicaid Only/Dual Eligible 0-20</v>
          </cell>
          <cell r="K7007">
            <v>266.20276497695897</v>
          </cell>
          <cell r="M7007">
            <v>1</v>
          </cell>
        </row>
        <row r="7008">
          <cell r="B7008" t="str">
            <v>E</v>
          </cell>
          <cell r="C7008" t="str">
            <v>Medicaid Only/Dual Eligible 0-20</v>
          </cell>
          <cell r="K7008">
            <v>51</v>
          </cell>
          <cell r="M7008">
            <v>1</v>
          </cell>
        </row>
        <row r="7009">
          <cell r="B7009" t="str">
            <v>E</v>
          </cell>
          <cell r="C7009" t="str">
            <v>Medicaid Only/Dual Eligible 0-20</v>
          </cell>
          <cell r="K7009">
            <v>3</v>
          </cell>
          <cell r="M7009">
            <v>1</v>
          </cell>
        </row>
        <row r="7010">
          <cell r="B7010" t="str">
            <v>E</v>
          </cell>
          <cell r="C7010" t="str">
            <v>Medicaid Only/Dual Eligible 0-20</v>
          </cell>
          <cell r="K7010">
            <v>2</v>
          </cell>
          <cell r="M7010">
            <v>1</v>
          </cell>
        </row>
        <row r="7011">
          <cell r="B7011" t="str">
            <v>E</v>
          </cell>
          <cell r="C7011" t="str">
            <v>Medicaid Only/Dual Eligible 0-20</v>
          </cell>
          <cell r="K7011">
            <v>2933.1105990783399</v>
          </cell>
          <cell r="M7011">
            <v>1</v>
          </cell>
        </row>
        <row r="7012">
          <cell r="B7012" t="str">
            <v>E</v>
          </cell>
          <cell r="C7012" t="str">
            <v>Medicaid Only/Dual Eligible 0-20</v>
          </cell>
          <cell r="K7012">
            <v>14</v>
          </cell>
          <cell r="M7012">
            <v>1</v>
          </cell>
        </row>
        <row r="7013">
          <cell r="B7013" t="str">
            <v>E</v>
          </cell>
          <cell r="C7013" t="str">
            <v>Medicaid Only/Dual Eligible 0-20</v>
          </cell>
          <cell r="K7013">
            <v>3</v>
          </cell>
          <cell r="M7013">
            <v>1</v>
          </cell>
        </row>
        <row r="7014">
          <cell r="B7014" t="str">
            <v>E</v>
          </cell>
          <cell r="C7014" t="str">
            <v>Medicaid Only/Dual Eligible 0-20</v>
          </cell>
          <cell r="K7014">
            <v>1013.25806451613</v>
          </cell>
          <cell r="M7014">
            <v>1</v>
          </cell>
        </row>
        <row r="7015">
          <cell r="B7015" t="str">
            <v>E</v>
          </cell>
          <cell r="C7015" t="str">
            <v>Medicaid Only/Dual Eligible 0-20</v>
          </cell>
          <cell r="K7015">
            <v>3</v>
          </cell>
          <cell r="M7015">
            <v>1</v>
          </cell>
        </row>
        <row r="7016">
          <cell r="B7016" t="str">
            <v>E</v>
          </cell>
          <cell r="C7016" t="str">
            <v>Medicaid Only/Dual Eligible 0-20</v>
          </cell>
          <cell r="K7016">
            <v>1</v>
          </cell>
          <cell r="M7016">
            <v>1</v>
          </cell>
        </row>
        <row r="7017">
          <cell r="B7017" t="str">
            <v>E</v>
          </cell>
          <cell r="C7017" t="str">
            <v>Medicaid Only/Dual Eligible 0-20</v>
          </cell>
          <cell r="K7017">
            <v>1</v>
          </cell>
          <cell r="M7017">
            <v>1</v>
          </cell>
        </row>
        <row r="7018">
          <cell r="B7018" t="str">
            <v>E</v>
          </cell>
          <cell r="C7018" t="str">
            <v>Medicaid Only/Dual Eligible 0-20</v>
          </cell>
          <cell r="K7018">
            <v>3</v>
          </cell>
          <cell r="M7018">
            <v>1</v>
          </cell>
        </row>
        <row r="7019">
          <cell r="B7019" t="str">
            <v>E</v>
          </cell>
          <cell r="C7019" t="str">
            <v>Medicaid Only 21+</v>
          </cell>
          <cell r="K7019">
            <v>736</v>
          </cell>
          <cell r="M7019">
            <v>1</v>
          </cell>
        </row>
        <row r="7020">
          <cell r="B7020" t="str">
            <v>E</v>
          </cell>
          <cell r="C7020" t="str">
            <v>Medicaid Only 21+</v>
          </cell>
          <cell r="K7020">
            <v>347875.36290322599</v>
          </cell>
          <cell r="M7020">
            <v>1</v>
          </cell>
        </row>
        <row r="7021">
          <cell r="B7021" t="str">
            <v>E</v>
          </cell>
          <cell r="C7021" t="str">
            <v>Medicaid Only 21+</v>
          </cell>
          <cell r="K7021">
            <v>23</v>
          </cell>
          <cell r="M7021">
            <v>1</v>
          </cell>
        </row>
        <row r="7022">
          <cell r="B7022" t="str">
            <v>E</v>
          </cell>
          <cell r="C7022" t="str">
            <v>Medicaid Only 21+</v>
          </cell>
          <cell r="K7022">
            <v>3037.9135944700502</v>
          </cell>
          <cell r="M7022">
            <v>1</v>
          </cell>
        </row>
        <row r="7023">
          <cell r="B7023" t="str">
            <v>E</v>
          </cell>
          <cell r="C7023" t="str">
            <v>Medicaid Only 21+</v>
          </cell>
          <cell r="K7023">
            <v>1441</v>
          </cell>
          <cell r="M7023">
            <v>1</v>
          </cell>
        </row>
        <row r="7024">
          <cell r="B7024" t="str">
            <v>E</v>
          </cell>
          <cell r="C7024" t="str">
            <v>Medicaid Only 21+</v>
          </cell>
          <cell r="K7024">
            <v>92324.731566820294</v>
          </cell>
          <cell r="M7024">
            <v>1</v>
          </cell>
        </row>
        <row r="7025">
          <cell r="B7025" t="str">
            <v>E</v>
          </cell>
          <cell r="C7025" t="str">
            <v>Medicaid Only 21+</v>
          </cell>
          <cell r="K7025">
            <v>67</v>
          </cell>
          <cell r="M7025">
            <v>1</v>
          </cell>
        </row>
        <row r="7026">
          <cell r="B7026" t="str">
            <v>E</v>
          </cell>
          <cell r="C7026" t="str">
            <v>Medicaid Only 21+</v>
          </cell>
          <cell r="K7026">
            <v>2571</v>
          </cell>
          <cell r="M7026">
            <v>1</v>
          </cell>
        </row>
        <row r="7027">
          <cell r="B7027" t="str">
            <v>E</v>
          </cell>
          <cell r="C7027" t="str">
            <v>Medicaid Only 21+</v>
          </cell>
          <cell r="K7027">
            <v>10199.9066820276</v>
          </cell>
          <cell r="M7027">
            <v>1</v>
          </cell>
        </row>
        <row r="7028">
          <cell r="B7028" t="str">
            <v>E</v>
          </cell>
          <cell r="C7028" t="str">
            <v>Medicaid Only 21+</v>
          </cell>
          <cell r="K7028">
            <v>174</v>
          </cell>
          <cell r="M7028">
            <v>1</v>
          </cell>
        </row>
        <row r="7029">
          <cell r="B7029" t="str">
            <v>E</v>
          </cell>
          <cell r="C7029" t="str">
            <v>Medicaid Only 21+</v>
          </cell>
          <cell r="K7029">
            <v>3</v>
          </cell>
          <cell r="M7029">
            <v>1</v>
          </cell>
        </row>
        <row r="7030">
          <cell r="B7030" t="str">
            <v>E</v>
          </cell>
          <cell r="C7030" t="str">
            <v>Medicaid Only 21+</v>
          </cell>
          <cell r="K7030">
            <v>76</v>
          </cell>
          <cell r="M7030">
            <v>1</v>
          </cell>
        </row>
        <row r="7031">
          <cell r="B7031" t="str">
            <v>E</v>
          </cell>
          <cell r="C7031" t="str">
            <v>Medicaid Only 21+</v>
          </cell>
          <cell r="K7031">
            <v>210</v>
          </cell>
          <cell r="M7031">
            <v>1</v>
          </cell>
        </row>
        <row r="7032">
          <cell r="B7032" t="str">
            <v>E</v>
          </cell>
          <cell r="C7032" t="str">
            <v>Medicaid Only 21+</v>
          </cell>
          <cell r="K7032">
            <v>1582.38709677419</v>
          </cell>
          <cell r="M7032">
            <v>1</v>
          </cell>
        </row>
        <row r="7033">
          <cell r="B7033" t="str">
            <v>E</v>
          </cell>
          <cell r="C7033" t="str">
            <v>Medicaid Only 21+</v>
          </cell>
          <cell r="K7033">
            <v>19</v>
          </cell>
          <cell r="M7033">
            <v>1</v>
          </cell>
        </row>
        <row r="7034">
          <cell r="B7034" t="str">
            <v>E</v>
          </cell>
          <cell r="C7034" t="str">
            <v>Medicaid Only 21+</v>
          </cell>
          <cell r="K7034">
            <v>42749.4205069124</v>
          </cell>
          <cell r="M7034">
            <v>1</v>
          </cell>
        </row>
        <row r="7035">
          <cell r="B7035" t="str">
            <v>E</v>
          </cell>
          <cell r="C7035" t="str">
            <v>Medicaid Only 21+</v>
          </cell>
          <cell r="K7035">
            <v>148</v>
          </cell>
          <cell r="M7035">
            <v>1</v>
          </cell>
        </row>
        <row r="7036">
          <cell r="B7036" t="str">
            <v>E</v>
          </cell>
          <cell r="C7036" t="str">
            <v>Medicaid Only 21+</v>
          </cell>
          <cell r="K7036">
            <v>5765.6290322580599</v>
          </cell>
          <cell r="M7036">
            <v>1</v>
          </cell>
        </row>
        <row r="7037">
          <cell r="B7037" t="str">
            <v>E</v>
          </cell>
          <cell r="C7037" t="str">
            <v>Medicaid Only 21+</v>
          </cell>
          <cell r="K7037">
            <v>69</v>
          </cell>
          <cell r="M7037">
            <v>1</v>
          </cell>
        </row>
        <row r="7038">
          <cell r="B7038" t="str">
            <v>E</v>
          </cell>
          <cell r="C7038" t="str">
            <v>Medicaid Only 21+</v>
          </cell>
          <cell r="K7038">
            <v>1264.98617511521</v>
          </cell>
          <cell r="M7038">
            <v>1</v>
          </cell>
        </row>
        <row r="7039">
          <cell r="B7039" t="str">
            <v>E</v>
          </cell>
          <cell r="C7039" t="str">
            <v>Medicaid Only 21+</v>
          </cell>
          <cell r="K7039">
            <v>59</v>
          </cell>
          <cell r="M7039">
            <v>1</v>
          </cell>
        </row>
        <row r="7040">
          <cell r="B7040" t="str">
            <v>E</v>
          </cell>
          <cell r="C7040" t="str">
            <v>Medicaid Only 21+</v>
          </cell>
          <cell r="K7040">
            <v>27</v>
          </cell>
          <cell r="M7040">
            <v>1</v>
          </cell>
        </row>
        <row r="7041">
          <cell r="B7041" t="str">
            <v>E</v>
          </cell>
          <cell r="C7041" t="str">
            <v>Medicaid Only 21+</v>
          </cell>
          <cell r="K7041">
            <v>725.70967741935499</v>
          </cell>
          <cell r="M7041">
            <v>1</v>
          </cell>
        </row>
        <row r="7042">
          <cell r="B7042" t="str">
            <v>E</v>
          </cell>
          <cell r="C7042" t="str">
            <v>Medicaid Only 21+</v>
          </cell>
          <cell r="K7042">
            <v>106</v>
          </cell>
          <cell r="M7042">
            <v>1</v>
          </cell>
        </row>
        <row r="7043">
          <cell r="B7043" t="str">
            <v>E</v>
          </cell>
          <cell r="C7043" t="str">
            <v>Medicaid Only 21+</v>
          </cell>
          <cell r="K7043">
            <v>34</v>
          </cell>
          <cell r="M7043">
            <v>1</v>
          </cell>
        </row>
        <row r="7044">
          <cell r="B7044" t="str">
            <v>E</v>
          </cell>
          <cell r="C7044" t="str">
            <v>Medicaid Only 21+</v>
          </cell>
          <cell r="K7044">
            <v>4</v>
          </cell>
          <cell r="M7044">
            <v>1</v>
          </cell>
        </row>
        <row r="7045">
          <cell r="B7045" t="str">
            <v>E</v>
          </cell>
          <cell r="C7045" t="str">
            <v>Medicaid Only 21+</v>
          </cell>
          <cell r="K7045">
            <v>10</v>
          </cell>
          <cell r="M7045">
            <v>1</v>
          </cell>
        </row>
        <row r="7046">
          <cell r="B7046" t="str">
            <v>E</v>
          </cell>
          <cell r="C7046" t="str">
            <v>Medicaid Only 21+</v>
          </cell>
          <cell r="K7046">
            <v>192</v>
          </cell>
          <cell r="M7046">
            <v>1</v>
          </cell>
        </row>
        <row r="7047">
          <cell r="B7047" t="str">
            <v>E</v>
          </cell>
          <cell r="C7047" t="str">
            <v>Medicaid Only 21+</v>
          </cell>
          <cell r="K7047">
            <v>2</v>
          </cell>
          <cell r="M7047">
            <v>1</v>
          </cell>
        </row>
        <row r="7048">
          <cell r="B7048" t="str">
            <v>E</v>
          </cell>
          <cell r="C7048" t="str">
            <v>Medicaid Only 21+</v>
          </cell>
          <cell r="K7048">
            <v>29</v>
          </cell>
          <cell r="M7048">
            <v>1</v>
          </cell>
        </row>
        <row r="7049">
          <cell r="B7049" t="str">
            <v>E</v>
          </cell>
          <cell r="C7049" t="str">
            <v>Medicaid Only 21+</v>
          </cell>
          <cell r="K7049">
            <v>37</v>
          </cell>
          <cell r="M7049">
            <v>1</v>
          </cell>
        </row>
        <row r="7050">
          <cell r="B7050" t="str">
            <v>E</v>
          </cell>
          <cell r="C7050" t="str">
            <v>Medicaid Only 21+</v>
          </cell>
          <cell r="K7050">
            <v>264.38709677419399</v>
          </cell>
          <cell r="M7050">
            <v>1</v>
          </cell>
        </row>
        <row r="7051">
          <cell r="B7051" t="str">
            <v>E</v>
          </cell>
          <cell r="C7051" t="str">
            <v>Medicaid Only 21+</v>
          </cell>
          <cell r="K7051">
            <v>41</v>
          </cell>
          <cell r="M7051">
            <v>1</v>
          </cell>
        </row>
        <row r="7052">
          <cell r="B7052" t="str">
            <v>E</v>
          </cell>
          <cell r="C7052" t="str">
            <v>Medicaid Only 21+</v>
          </cell>
          <cell r="K7052">
            <v>2</v>
          </cell>
          <cell r="M7052">
            <v>1</v>
          </cell>
        </row>
        <row r="7053">
          <cell r="B7053" t="str">
            <v>E</v>
          </cell>
          <cell r="C7053" t="str">
            <v>Medicaid Only 21+</v>
          </cell>
          <cell r="K7053">
            <v>4036.8433179723502</v>
          </cell>
          <cell r="M7053">
            <v>1</v>
          </cell>
        </row>
        <row r="7054">
          <cell r="B7054" t="str">
            <v>E</v>
          </cell>
          <cell r="C7054" t="str">
            <v>Medicaid Only 21+</v>
          </cell>
          <cell r="K7054">
            <v>98</v>
          </cell>
          <cell r="M7054">
            <v>1</v>
          </cell>
        </row>
        <row r="7055">
          <cell r="B7055" t="str">
            <v>E</v>
          </cell>
          <cell r="C7055" t="str">
            <v>Medicaid Only 21+</v>
          </cell>
          <cell r="K7055">
            <v>18</v>
          </cell>
          <cell r="M7055">
            <v>1</v>
          </cell>
        </row>
        <row r="7056">
          <cell r="B7056" t="str">
            <v>E</v>
          </cell>
          <cell r="C7056" t="str">
            <v>Medicaid Only 21+</v>
          </cell>
          <cell r="K7056">
            <v>42</v>
          </cell>
          <cell r="M7056">
            <v>1</v>
          </cell>
        </row>
        <row r="7057">
          <cell r="B7057" t="str">
            <v>E</v>
          </cell>
          <cell r="C7057" t="str">
            <v>Medicaid Only 21+</v>
          </cell>
          <cell r="K7057">
            <v>2767.6428571428601</v>
          </cell>
          <cell r="M7057">
            <v>1</v>
          </cell>
        </row>
        <row r="7058">
          <cell r="B7058" t="str">
            <v>E</v>
          </cell>
          <cell r="C7058" t="str">
            <v>Medicaid Only 21+</v>
          </cell>
          <cell r="K7058">
            <v>28</v>
          </cell>
          <cell r="M7058">
            <v>1</v>
          </cell>
        </row>
        <row r="7059">
          <cell r="B7059" t="str">
            <v>E</v>
          </cell>
          <cell r="C7059" t="str">
            <v>Medicaid Only 21+</v>
          </cell>
          <cell r="K7059">
            <v>5</v>
          </cell>
          <cell r="M7059">
            <v>1</v>
          </cell>
        </row>
        <row r="7060">
          <cell r="B7060" t="str">
            <v>E</v>
          </cell>
          <cell r="C7060" t="str">
            <v>Medicaid Only 21+</v>
          </cell>
          <cell r="K7060">
            <v>9</v>
          </cell>
          <cell r="M7060">
            <v>1</v>
          </cell>
        </row>
        <row r="7061">
          <cell r="B7061" t="str">
            <v>E</v>
          </cell>
          <cell r="C7061" t="str">
            <v>Medicaid Only 21+</v>
          </cell>
          <cell r="K7061">
            <v>6</v>
          </cell>
          <cell r="M7061">
            <v>1</v>
          </cell>
        </row>
        <row r="7062">
          <cell r="B7062" t="str">
            <v>E</v>
          </cell>
          <cell r="C7062" t="str">
            <v>Medicaid Only 21+</v>
          </cell>
          <cell r="K7062">
            <v>11</v>
          </cell>
          <cell r="M7062">
            <v>1</v>
          </cell>
        </row>
        <row r="7063">
          <cell r="B7063" t="str">
            <v>E</v>
          </cell>
          <cell r="C7063" t="str">
            <v>Medicaid Only 21+</v>
          </cell>
          <cell r="K7063">
            <v>2</v>
          </cell>
          <cell r="M7063">
            <v>1</v>
          </cell>
        </row>
        <row r="7064">
          <cell r="B7064" t="str">
            <v>E</v>
          </cell>
          <cell r="C7064" t="str">
            <v>Medicaid Only 21+</v>
          </cell>
          <cell r="K7064">
            <v>1</v>
          </cell>
          <cell r="M7064">
            <v>1</v>
          </cell>
        </row>
        <row r="7065">
          <cell r="B7065" t="str">
            <v>E</v>
          </cell>
          <cell r="C7065" t="str">
            <v>Medicaid Only 21+</v>
          </cell>
          <cell r="K7065">
            <v>10</v>
          </cell>
          <cell r="M7065">
            <v>1</v>
          </cell>
        </row>
        <row r="7066">
          <cell r="B7066" t="str">
            <v>E</v>
          </cell>
          <cell r="C7066" t="str">
            <v>Dual Eligible 21+</v>
          </cell>
          <cell r="K7066">
            <v>11220.9596774194</v>
          </cell>
          <cell r="M7066">
            <v>1</v>
          </cell>
        </row>
        <row r="7067">
          <cell r="B7067" t="str">
            <v>E</v>
          </cell>
          <cell r="C7067" t="str">
            <v>Dual Eligible 21+</v>
          </cell>
          <cell r="K7067">
            <v>816</v>
          </cell>
          <cell r="M7067">
            <v>1</v>
          </cell>
        </row>
        <row r="7068">
          <cell r="B7068" t="str">
            <v>E</v>
          </cell>
          <cell r="C7068" t="str">
            <v>Dual Eligible 21+</v>
          </cell>
          <cell r="K7068">
            <v>496.20276497695897</v>
          </cell>
          <cell r="M7068">
            <v>1</v>
          </cell>
        </row>
        <row r="7069">
          <cell r="B7069" t="str">
            <v>E</v>
          </cell>
          <cell r="C7069" t="str">
            <v>Dual Eligible 21+</v>
          </cell>
          <cell r="K7069">
            <v>27</v>
          </cell>
          <cell r="M7069">
            <v>1</v>
          </cell>
        </row>
        <row r="7070">
          <cell r="B7070" t="str">
            <v>E</v>
          </cell>
          <cell r="C7070" t="str">
            <v>Dual Eligible 21+</v>
          </cell>
          <cell r="K7070">
            <v>1612.9354838709701</v>
          </cell>
          <cell r="M7070">
            <v>1</v>
          </cell>
        </row>
        <row r="7071">
          <cell r="B7071" t="str">
            <v>E</v>
          </cell>
          <cell r="C7071" t="str">
            <v>Dual Eligible 21+</v>
          </cell>
          <cell r="K7071">
            <v>6550.5875576036897</v>
          </cell>
          <cell r="M7071">
            <v>1</v>
          </cell>
        </row>
        <row r="7072">
          <cell r="B7072" t="str">
            <v>E</v>
          </cell>
          <cell r="C7072" t="str">
            <v>Dual Eligible 21+</v>
          </cell>
          <cell r="K7072">
            <v>54</v>
          </cell>
          <cell r="M7072">
            <v>1</v>
          </cell>
        </row>
        <row r="7073">
          <cell r="B7073" t="str">
            <v>E</v>
          </cell>
          <cell r="C7073" t="str">
            <v>Dual Eligible 21+</v>
          </cell>
          <cell r="K7073">
            <v>329.90322580645199</v>
          </cell>
          <cell r="M7073">
            <v>1</v>
          </cell>
        </row>
        <row r="7074">
          <cell r="B7074" t="str">
            <v>E</v>
          </cell>
          <cell r="C7074" t="str">
            <v>Dual Eligible 21+</v>
          </cell>
          <cell r="K7074">
            <v>6673.0645161290304</v>
          </cell>
          <cell r="M7074">
            <v>1</v>
          </cell>
        </row>
        <row r="7075">
          <cell r="B7075" t="str">
            <v>E</v>
          </cell>
          <cell r="C7075" t="str">
            <v>Dual Eligible 21+</v>
          </cell>
          <cell r="K7075">
            <v>17083.847926267299</v>
          </cell>
          <cell r="M7075">
            <v>1</v>
          </cell>
        </row>
        <row r="7076">
          <cell r="B7076" t="str">
            <v>E</v>
          </cell>
          <cell r="C7076" t="str">
            <v>Dual Eligible 21+</v>
          </cell>
          <cell r="K7076">
            <v>47</v>
          </cell>
          <cell r="M7076">
            <v>1</v>
          </cell>
        </row>
        <row r="7077">
          <cell r="B7077" t="str">
            <v>E</v>
          </cell>
          <cell r="C7077" t="str">
            <v>Dual Eligible 21+</v>
          </cell>
          <cell r="K7077">
            <v>245.96774193548401</v>
          </cell>
          <cell r="M7077">
            <v>1</v>
          </cell>
        </row>
        <row r="7078">
          <cell r="B7078" t="str">
            <v>E</v>
          </cell>
          <cell r="C7078" t="str">
            <v>Dual Eligible 21+</v>
          </cell>
          <cell r="K7078">
            <v>3430.8940092165899</v>
          </cell>
          <cell r="M7078">
            <v>1</v>
          </cell>
        </row>
        <row r="7079">
          <cell r="B7079" t="str">
            <v>E</v>
          </cell>
          <cell r="C7079" t="str">
            <v>Dual Eligible 21+</v>
          </cell>
          <cell r="K7079">
            <v>10323.731566820299</v>
          </cell>
          <cell r="M7079">
            <v>1</v>
          </cell>
        </row>
        <row r="7080">
          <cell r="B7080" t="str">
            <v>E</v>
          </cell>
          <cell r="C7080" t="str">
            <v>Dual Eligible 21+</v>
          </cell>
          <cell r="K7080">
            <v>90</v>
          </cell>
          <cell r="M7080">
            <v>1</v>
          </cell>
        </row>
        <row r="7081">
          <cell r="B7081" t="str">
            <v>E</v>
          </cell>
          <cell r="C7081" t="str">
            <v>Dual Eligible 21+</v>
          </cell>
          <cell r="K7081">
            <v>84</v>
          </cell>
          <cell r="M7081">
            <v>1</v>
          </cell>
        </row>
        <row r="7082">
          <cell r="B7082" t="str">
            <v>E</v>
          </cell>
          <cell r="C7082" t="str">
            <v>Dual Eligible 21+</v>
          </cell>
          <cell r="K7082">
            <v>136.39516129032299</v>
          </cell>
          <cell r="M7082">
            <v>1</v>
          </cell>
        </row>
        <row r="7083">
          <cell r="B7083" t="str">
            <v>E</v>
          </cell>
          <cell r="C7083" t="str">
            <v>Dual Eligible 21+</v>
          </cell>
          <cell r="K7083">
            <v>3</v>
          </cell>
          <cell r="M7083">
            <v>1</v>
          </cell>
        </row>
        <row r="7084">
          <cell r="B7084" t="str">
            <v>E</v>
          </cell>
          <cell r="C7084" t="str">
            <v>Dual Eligible 21+</v>
          </cell>
          <cell r="K7084">
            <v>98.078341013824897</v>
          </cell>
          <cell r="M7084">
            <v>1</v>
          </cell>
        </row>
        <row r="7085">
          <cell r="B7085" t="str">
            <v>E</v>
          </cell>
          <cell r="C7085" t="str">
            <v>Dual Eligible 21+</v>
          </cell>
          <cell r="K7085">
            <v>168.48387096774201</v>
          </cell>
          <cell r="M7085">
            <v>1</v>
          </cell>
        </row>
        <row r="7086">
          <cell r="B7086" t="str">
            <v>E</v>
          </cell>
          <cell r="C7086" t="str">
            <v>Dual Eligible 21+</v>
          </cell>
          <cell r="K7086">
            <v>66</v>
          </cell>
          <cell r="M7086">
            <v>1</v>
          </cell>
        </row>
        <row r="7087">
          <cell r="B7087" t="str">
            <v>E</v>
          </cell>
          <cell r="C7087" t="str">
            <v>Dual Eligible 21+</v>
          </cell>
          <cell r="K7087">
            <v>2</v>
          </cell>
          <cell r="M7087">
            <v>1</v>
          </cell>
        </row>
        <row r="7088">
          <cell r="B7088" t="str">
            <v>E</v>
          </cell>
          <cell r="C7088" t="str">
            <v>Dual Eligible 21+</v>
          </cell>
          <cell r="K7088">
            <v>75.5</v>
          </cell>
          <cell r="M7088">
            <v>1</v>
          </cell>
        </row>
        <row r="7089">
          <cell r="B7089" t="str">
            <v>E</v>
          </cell>
          <cell r="C7089" t="str">
            <v>Dual Eligible 21+</v>
          </cell>
          <cell r="K7089">
            <v>200</v>
          </cell>
          <cell r="M7089">
            <v>1</v>
          </cell>
        </row>
        <row r="7090">
          <cell r="B7090" t="str">
            <v>E</v>
          </cell>
          <cell r="C7090" t="str">
            <v>Dual Eligible 21+</v>
          </cell>
          <cell r="K7090">
            <v>4</v>
          </cell>
          <cell r="M7090">
            <v>1</v>
          </cell>
        </row>
        <row r="7091">
          <cell r="B7091" t="str">
            <v>E</v>
          </cell>
          <cell r="C7091" t="str">
            <v>Dual Eligible 21+</v>
          </cell>
          <cell r="K7091">
            <v>4</v>
          </cell>
          <cell r="M7091">
            <v>1</v>
          </cell>
        </row>
        <row r="7092">
          <cell r="B7092" t="str">
            <v>E</v>
          </cell>
          <cell r="C7092" t="str">
            <v>Dual Eligible 21+</v>
          </cell>
          <cell r="K7092">
            <v>623.857142857143</v>
          </cell>
          <cell r="M7092">
            <v>1</v>
          </cell>
        </row>
        <row r="7093">
          <cell r="B7093" t="str">
            <v>E</v>
          </cell>
          <cell r="C7093" t="str">
            <v>Dual Eligible 21+</v>
          </cell>
          <cell r="K7093">
            <v>351.91705069124401</v>
          </cell>
          <cell r="M7093">
            <v>1</v>
          </cell>
        </row>
        <row r="7094">
          <cell r="B7094" t="str">
            <v>E</v>
          </cell>
          <cell r="C7094" t="str">
            <v>Dual Eligible 21+</v>
          </cell>
          <cell r="K7094">
            <v>6</v>
          </cell>
          <cell r="M7094">
            <v>1</v>
          </cell>
        </row>
        <row r="7095">
          <cell r="B7095" t="str">
            <v>E</v>
          </cell>
          <cell r="C7095" t="str">
            <v>Dual Eligible 21+</v>
          </cell>
          <cell r="K7095">
            <v>5</v>
          </cell>
          <cell r="M7095">
            <v>1</v>
          </cell>
        </row>
        <row r="7096">
          <cell r="B7096" t="str">
            <v>E</v>
          </cell>
          <cell r="C7096" t="str">
            <v>Dual Eligible 21+</v>
          </cell>
          <cell r="K7096">
            <v>99.963133640552996</v>
          </cell>
          <cell r="M7096">
            <v>1</v>
          </cell>
        </row>
        <row r="7097">
          <cell r="B7097" t="str">
            <v>E</v>
          </cell>
          <cell r="C7097" t="str">
            <v>Dual Eligible 21+</v>
          </cell>
          <cell r="K7097">
            <v>996</v>
          </cell>
          <cell r="M7097">
            <v>1</v>
          </cell>
        </row>
        <row r="7098">
          <cell r="B7098" t="str">
            <v>E</v>
          </cell>
          <cell r="C7098" t="str">
            <v>Dual Eligible 21+</v>
          </cell>
          <cell r="K7098">
            <v>4</v>
          </cell>
          <cell r="M7098">
            <v>1</v>
          </cell>
        </row>
        <row r="7099">
          <cell r="B7099" t="str">
            <v>E</v>
          </cell>
          <cell r="C7099" t="str">
            <v>Dual Eligible 21+</v>
          </cell>
          <cell r="K7099">
            <v>10</v>
          </cell>
          <cell r="M7099">
            <v>1</v>
          </cell>
        </row>
        <row r="7100">
          <cell r="B7100" t="str">
            <v>E</v>
          </cell>
          <cell r="C7100" t="str">
            <v>Dual Eligible 21+</v>
          </cell>
          <cell r="K7100">
            <v>2619.9158986175098</v>
          </cell>
          <cell r="M7100">
            <v>1</v>
          </cell>
        </row>
        <row r="7101">
          <cell r="B7101" t="str">
            <v>E</v>
          </cell>
          <cell r="C7101" t="str">
            <v>Dual Eligible 21+</v>
          </cell>
          <cell r="K7101">
            <v>57</v>
          </cell>
          <cell r="M7101">
            <v>1</v>
          </cell>
        </row>
        <row r="7102">
          <cell r="B7102" t="str">
            <v>E</v>
          </cell>
          <cell r="C7102" t="str">
            <v>Dual Eligible 21+</v>
          </cell>
          <cell r="K7102">
            <v>3</v>
          </cell>
          <cell r="M7102">
            <v>1</v>
          </cell>
        </row>
        <row r="7103">
          <cell r="B7103" t="str">
            <v>E</v>
          </cell>
          <cell r="C7103" t="str">
            <v>Dual Eligible 21+</v>
          </cell>
          <cell r="K7103">
            <v>27</v>
          </cell>
          <cell r="M7103">
            <v>1</v>
          </cell>
        </row>
        <row r="7104">
          <cell r="B7104" t="str">
            <v>E</v>
          </cell>
          <cell r="C7104" t="str">
            <v>Dual Eligible 21+</v>
          </cell>
          <cell r="K7104">
            <v>1699.0357142857099</v>
          </cell>
          <cell r="M7104">
            <v>1</v>
          </cell>
        </row>
        <row r="7105">
          <cell r="B7105" t="str">
            <v>E</v>
          </cell>
          <cell r="C7105" t="str">
            <v>Dual Eligible 21+</v>
          </cell>
          <cell r="K7105">
            <v>12</v>
          </cell>
          <cell r="M7105">
            <v>1</v>
          </cell>
        </row>
        <row r="7106">
          <cell r="B7106" t="str">
            <v>E</v>
          </cell>
          <cell r="C7106" t="str">
            <v>Dual Eligible 21+</v>
          </cell>
          <cell r="K7106">
            <v>2</v>
          </cell>
          <cell r="M7106">
            <v>1</v>
          </cell>
        </row>
        <row r="7107">
          <cell r="B7107" t="str">
            <v>E</v>
          </cell>
          <cell r="C7107" t="str">
            <v>Dual Eligible 21+</v>
          </cell>
          <cell r="K7107">
            <v>202.71428571428601</v>
          </cell>
          <cell r="M7107">
            <v>1</v>
          </cell>
        </row>
        <row r="7108">
          <cell r="B7108" t="str">
            <v>E</v>
          </cell>
          <cell r="C7108" t="str">
            <v>Dual Eligible 21+</v>
          </cell>
          <cell r="K7108">
            <v>190</v>
          </cell>
          <cell r="M7108">
            <v>1</v>
          </cell>
        </row>
        <row r="7109">
          <cell r="B7109" t="str">
            <v>E</v>
          </cell>
          <cell r="C7109" t="str">
            <v>Dual Eligible 21+</v>
          </cell>
          <cell r="K7109">
            <v>15</v>
          </cell>
          <cell r="M7109">
            <v>1</v>
          </cell>
        </row>
        <row r="7110">
          <cell r="B7110" t="str">
            <v>E</v>
          </cell>
          <cell r="C7110" t="str">
            <v>Dual Eligible 21+</v>
          </cell>
          <cell r="K7110">
            <v>3</v>
          </cell>
          <cell r="M7110">
            <v>1</v>
          </cell>
        </row>
        <row r="7111">
          <cell r="B7111" t="str">
            <v>E</v>
          </cell>
          <cell r="C7111" t="str">
            <v>Dual Eligible 21+</v>
          </cell>
          <cell r="K7111">
            <v>3</v>
          </cell>
          <cell r="M7111">
            <v>1</v>
          </cell>
        </row>
        <row r="7112">
          <cell r="B7112" t="str">
            <v>E</v>
          </cell>
          <cell r="C7112" t="str">
            <v>Dual Eligible 21+</v>
          </cell>
          <cell r="K7112">
            <v>5</v>
          </cell>
          <cell r="M7112">
            <v>1</v>
          </cell>
        </row>
        <row r="7113">
          <cell r="B7113" t="str">
            <v>E</v>
          </cell>
          <cell r="C7113" t="str">
            <v>Dual Eligible 21+</v>
          </cell>
          <cell r="K7113">
            <v>5</v>
          </cell>
          <cell r="M7113">
            <v>1</v>
          </cell>
        </row>
        <row r="7114">
          <cell r="B7114" t="str">
            <v>E</v>
          </cell>
          <cell r="C7114" t="str">
            <v>Dual Eligible 21+</v>
          </cell>
          <cell r="K7114">
            <v>3</v>
          </cell>
          <cell r="M7114">
            <v>1</v>
          </cell>
        </row>
        <row r="7115">
          <cell r="B7115" t="str">
            <v>E</v>
          </cell>
          <cell r="C7115" t="str">
            <v>Dual Eligible 21+</v>
          </cell>
          <cell r="K7115">
            <v>1</v>
          </cell>
          <cell r="M7115">
            <v>1</v>
          </cell>
        </row>
        <row r="7116">
          <cell r="B7116" t="str">
            <v>E</v>
          </cell>
          <cell r="C7116" t="str">
            <v>Dual Eligible 21+</v>
          </cell>
          <cell r="K7116">
            <v>2</v>
          </cell>
          <cell r="M7116">
            <v>1</v>
          </cell>
        </row>
        <row r="7117">
          <cell r="B7117" t="str">
            <v>E</v>
          </cell>
          <cell r="C7117" t="str">
            <v>Dual Eligible 21+</v>
          </cell>
          <cell r="K7117">
            <v>3</v>
          </cell>
          <cell r="M7117">
            <v>1</v>
          </cell>
        </row>
        <row r="7118">
          <cell r="B7118" t="str">
            <v>E</v>
          </cell>
          <cell r="C7118" t="str">
            <v>Medically Needy 0-20</v>
          </cell>
          <cell r="K7118">
            <v>6040.1497695852504</v>
          </cell>
          <cell r="M7118">
            <v>1</v>
          </cell>
        </row>
        <row r="7119">
          <cell r="B7119" t="str">
            <v>E</v>
          </cell>
          <cell r="C7119" t="str">
            <v>Medically Needy 0-20</v>
          </cell>
          <cell r="K7119">
            <v>332.68663594470001</v>
          </cell>
          <cell r="M7119">
            <v>1</v>
          </cell>
        </row>
        <row r="7120">
          <cell r="B7120" t="str">
            <v>E</v>
          </cell>
          <cell r="C7120" t="str">
            <v>Medically Needy 0-20</v>
          </cell>
          <cell r="K7120">
            <v>1</v>
          </cell>
          <cell r="M7120">
            <v>1</v>
          </cell>
        </row>
        <row r="7121">
          <cell r="B7121" t="str">
            <v>E</v>
          </cell>
          <cell r="C7121" t="str">
            <v>Medically Needy 0-20</v>
          </cell>
          <cell r="K7121">
            <v>6</v>
          </cell>
          <cell r="M7121">
            <v>1</v>
          </cell>
        </row>
        <row r="7122">
          <cell r="B7122" t="str">
            <v>E</v>
          </cell>
          <cell r="C7122" t="str">
            <v>Medically Needy 21+</v>
          </cell>
          <cell r="K7122">
            <v>28398.782258064501</v>
          </cell>
          <cell r="M7122">
            <v>1</v>
          </cell>
        </row>
        <row r="7123">
          <cell r="B7123" t="str">
            <v>E</v>
          </cell>
          <cell r="C7123" t="str">
            <v>Medically Needy 21+</v>
          </cell>
          <cell r="K7123">
            <v>188.42857142857099</v>
          </cell>
          <cell r="M7123">
            <v>1</v>
          </cell>
        </row>
        <row r="7124">
          <cell r="B7124" t="str">
            <v>E</v>
          </cell>
          <cell r="C7124" t="str">
            <v>Medically Needy 21+</v>
          </cell>
          <cell r="K7124">
            <v>3076.4596774193501</v>
          </cell>
          <cell r="M7124">
            <v>1</v>
          </cell>
        </row>
        <row r="7125">
          <cell r="B7125" t="str">
            <v>E</v>
          </cell>
          <cell r="C7125" t="str">
            <v>Medically Needy 21+</v>
          </cell>
          <cell r="K7125">
            <v>38</v>
          </cell>
          <cell r="M7125">
            <v>1</v>
          </cell>
        </row>
        <row r="7126">
          <cell r="B7126" t="str">
            <v>E</v>
          </cell>
          <cell r="C7126" t="str">
            <v>Medically Needy 21+</v>
          </cell>
          <cell r="K7126">
            <v>130.32488479262699</v>
          </cell>
          <cell r="M7126">
            <v>1</v>
          </cell>
        </row>
        <row r="7127">
          <cell r="B7127" t="str">
            <v>E</v>
          </cell>
          <cell r="C7127" t="str">
            <v>Medically Needy 21+</v>
          </cell>
          <cell r="K7127">
            <v>3</v>
          </cell>
          <cell r="M7127">
            <v>1</v>
          </cell>
        </row>
        <row r="7128">
          <cell r="B7128" t="str">
            <v>E</v>
          </cell>
          <cell r="C7128" t="str">
            <v>Medically Needy 21+</v>
          </cell>
          <cell r="K7128">
            <v>28.168202764977</v>
          </cell>
          <cell r="M7128">
            <v>1</v>
          </cell>
        </row>
        <row r="7129">
          <cell r="B7129" t="str">
            <v>E</v>
          </cell>
          <cell r="C7129" t="str">
            <v>Medically Needy 21+</v>
          </cell>
          <cell r="K7129">
            <v>2</v>
          </cell>
          <cell r="M7129">
            <v>1</v>
          </cell>
        </row>
        <row r="7130">
          <cell r="B7130" t="str">
            <v>F</v>
          </cell>
          <cell r="C7130" t="str">
            <v>Medicaid Only/Dual Eligible 0-20</v>
          </cell>
          <cell r="K7130">
            <v>549724.70622119796</v>
          </cell>
          <cell r="M7130">
            <v>1</v>
          </cell>
        </row>
        <row r="7131">
          <cell r="B7131" t="str">
            <v>F</v>
          </cell>
          <cell r="C7131" t="str">
            <v>Medicaid Only/Dual Eligible 0-20</v>
          </cell>
          <cell r="K7131">
            <v>266</v>
          </cell>
          <cell r="M7131">
            <v>1</v>
          </cell>
        </row>
        <row r="7132">
          <cell r="B7132" t="str">
            <v>F</v>
          </cell>
          <cell r="C7132" t="str">
            <v>Medicaid Only/Dual Eligible 0-20</v>
          </cell>
          <cell r="K7132">
            <v>28266.921658986201</v>
          </cell>
          <cell r="M7132">
            <v>1</v>
          </cell>
        </row>
        <row r="7133">
          <cell r="B7133" t="str">
            <v>F</v>
          </cell>
          <cell r="C7133" t="str">
            <v>Medicaid Only/Dual Eligible 0-20</v>
          </cell>
          <cell r="K7133">
            <v>72</v>
          </cell>
          <cell r="M7133">
            <v>1</v>
          </cell>
        </row>
        <row r="7134">
          <cell r="B7134" t="str">
            <v>F</v>
          </cell>
          <cell r="C7134" t="str">
            <v>Medicaid Only/Dual Eligible 0-20</v>
          </cell>
          <cell r="K7134">
            <v>1485.8940092165899</v>
          </cell>
          <cell r="M7134">
            <v>1</v>
          </cell>
        </row>
        <row r="7135">
          <cell r="B7135" t="str">
            <v>F</v>
          </cell>
          <cell r="C7135" t="str">
            <v>Medicaid Only/Dual Eligible 0-20</v>
          </cell>
          <cell r="K7135">
            <v>2</v>
          </cell>
          <cell r="M7135">
            <v>1</v>
          </cell>
        </row>
        <row r="7136">
          <cell r="B7136" t="str">
            <v>F</v>
          </cell>
          <cell r="C7136" t="str">
            <v>Medicaid Only/Dual Eligible 0-20</v>
          </cell>
          <cell r="K7136">
            <v>387</v>
          </cell>
          <cell r="M7136">
            <v>1</v>
          </cell>
        </row>
        <row r="7137">
          <cell r="B7137" t="str">
            <v>F</v>
          </cell>
          <cell r="C7137" t="str">
            <v>Medicaid Only/Dual Eligible 0-20</v>
          </cell>
          <cell r="K7137">
            <v>4</v>
          </cell>
          <cell r="M7137">
            <v>1</v>
          </cell>
        </row>
        <row r="7138">
          <cell r="B7138" t="str">
            <v>F</v>
          </cell>
          <cell r="C7138" t="str">
            <v>Medicaid Only/Dual Eligible 0-20</v>
          </cell>
          <cell r="K7138">
            <v>139.08525345622101</v>
          </cell>
          <cell r="M7138">
            <v>1</v>
          </cell>
        </row>
        <row r="7139">
          <cell r="B7139" t="str">
            <v>F</v>
          </cell>
          <cell r="C7139" t="str">
            <v>Medicaid Only/Dual Eligible 0-20</v>
          </cell>
          <cell r="K7139">
            <v>32</v>
          </cell>
          <cell r="M7139">
            <v>1</v>
          </cell>
        </row>
        <row r="7140">
          <cell r="B7140" t="str">
            <v>F</v>
          </cell>
          <cell r="C7140" t="str">
            <v>Medicaid Only/Dual Eligible 0-20</v>
          </cell>
          <cell r="K7140">
            <v>4</v>
          </cell>
          <cell r="M7140">
            <v>1</v>
          </cell>
        </row>
        <row r="7141">
          <cell r="B7141" t="str">
            <v>F</v>
          </cell>
          <cell r="C7141" t="str">
            <v>Medicaid Only/Dual Eligible 0-20</v>
          </cell>
          <cell r="K7141">
            <v>3</v>
          </cell>
          <cell r="M7141">
            <v>1</v>
          </cell>
        </row>
        <row r="7142">
          <cell r="B7142" t="str">
            <v>F</v>
          </cell>
          <cell r="C7142" t="str">
            <v>Medicaid Only/Dual Eligible 0-20</v>
          </cell>
          <cell r="K7142">
            <v>1649.77880184332</v>
          </cell>
          <cell r="M7142">
            <v>1</v>
          </cell>
        </row>
        <row r="7143">
          <cell r="B7143" t="str">
            <v>F</v>
          </cell>
          <cell r="C7143" t="str">
            <v>Medicaid Only/Dual Eligible 0-20</v>
          </cell>
          <cell r="K7143">
            <v>6</v>
          </cell>
          <cell r="M7143">
            <v>1</v>
          </cell>
        </row>
        <row r="7144">
          <cell r="B7144" t="str">
            <v>F</v>
          </cell>
          <cell r="C7144" t="str">
            <v>Medicaid Only/Dual Eligible 0-20</v>
          </cell>
          <cell r="K7144">
            <v>570.642857142857</v>
          </cell>
          <cell r="M7144">
            <v>1</v>
          </cell>
        </row>
        <row r="7145">
          <cell r="B7145" t="str">
            <v>F</v>
          </cell>
          <cell r="C7145" t="str">
            <v>Medicaid Only/Dual Eligible 0-20</v>
          </cell>
          <cell r="K7145">
            <v>4</v>
          </cell>
          <cell r="M7145">
            <v>1</v>
          </cell>
        </row>
        <row r="7146">
          <cell r="B7146" t="str">
            <v>F</v>
          </cell>
          <cell r="C7146" t="str">
            <v>Medicaid Only 21+</v>
          </cell>
          <cell r="K7146">
            <v>154913.03917050699</v>
          </cell>
          <cell r="M7146">
            <v>1</v>
          </cell>
        </row>
        <row r="7147">
          <cell r="B7147" t="str">
            <v>F</v>
          </cell>
          <cell r="C7147" t="str">
            <v>Medicaid Only 21+</v>
          </cell>
          <cell r="K7147">
            <v>325</v>
          </cell>
          <cell r="M7147">
            <v>1</v>
          </cell>
        </row>
        <row r="7148">
          <cell r="B7148" t="str">
            <v>F</v>
          </cell>
          <cell r="C7148" t="str">
            <v>Medicaid Only 21+</v>
          </cell>
          <cell r="K7148">
            <v>1104.2580645161299</v>
          </cell>
          <cell r="M7148">
            <v>1</v>
          </cell>
        </row>
        <row r="7149">
          <cell r="B7149" t="str">
            <v>F</v>
          </cell>
          <cell r="C7149" t="str">
            <v>Medicaid Only 21+</v>
          </cell>
          <cell r="K7149">
            <v>6</v>
          </cell>
          <cell r="M7149">
            <v>1</v>
          </cell>
        </row>
        <row r="7150">
          <cell r="B7150" t="str">
            <v>F</v>
          </cell>
          <cell r="C7150" t="str">
            <v>Medicaid Only 21+</v>
          </cell>
          <cell r="K7150">
            <v>40844.881336405502</v>
          </cell>
          <cell r="M7150">
            <v>1</v>
          </cell>
        </row>
        <row r="7151">
          <cell r="B7151" t="str">
            <v>F</v>
          </cell>
          <cell r="C7151" t="str">
            <v>Medicaid Only 21+</v>
          </cell>
          <cell r="K7151">
            <v>837</v>
          </cell>
          <cell r="M7151">
            <v>1</v>
          </cell>
        </row>
        <row r="7152">
          <cell r="B7152" t="str">
            <v>F</v>
          </cell>
          <cell r="C7152" t="str">
            <v>Medicaid Only 21+</v>
          </cell>
          <cell r="K7152">
            <v>919</v>
          </cell>
          <cell r="M7152">
            <v>1</v>
          </cell>
        </row>
        <row r="7153">
          <cell r="B7153" t="str">
            <v>F</v>
          </cell>
          <cell r="C7153" t="str">
            <v>Medicaid Only 21+</v>
          </cell>
          <cell r="K7153">
            <v>12</v>
          </cell>
          <cell r="M7153">
            <v>1</v>
          </cell>
        </row>
        <row r="7154">
          <cell r="B7154" t="str">
            <v>F</v>
          </cell>
          <cell r="C7154" t="str">
            <v>Medicaid Only 21+</v>
          </cell>
          <cell r="K7154">
            <v>5140.8917050691198</v>
          </cell>
          <cell r="M7154">
            <v>1</v>
          </cell>
        </row>
        <row r="7155">
          <cell r="B7155" t="str">
            <v>F</v>
          </cell>
          <cell r="C7155" t="str">
            <v>Medicaid Only 21+</v>
          </cell>
          <cell r="K7155">
            <v>96</v>
          </cell>
          <cell r="M7155">
            <v>1</v>
          </cell>
        </row>
        <row r="7156">
          <cell r="B7156" t="str">
            <v>F</v>
          </cell>
          <cell r="C7156" t="str">
            <v>Medicaid Only 21+</v>
          </cell>
          <cell r="K7156">
            <v>12</v>
          </cell>
          <cell r="M7156">
            <v>1</v>
          </cell>
        </row>
        <row r="7157">
          <cell r="B7157" t="str">
            <v>F</v>
          </cell>
          <cell r="C7157" t="str">
            <v>Medicaid Only 21+</v>
          </cell>
          <cell r="K7157">
            <v>121</v>
          </cell>
          <cell r="M7157">
            <v>1</v>
          </cell>
        </row>
        <row r="7158">
          <cell r="B7158" t="str">
            <v>F</v>
          </cell>
          <cell r="C7158" t="str">
            <v>Medicaid Only 21+</v>
          </cell>
          <cell r="K7158">
            <v>918</v>
          </cell>
          <cell r="M7158">
            <v>1</v>
          </cell>
        </row>
        <row r="7159">
          <cell r="B7159" t="str">
            <v>F</v>
          </cell>
          <cell r="C7159" t="str">
            <v>Medicaid Only 21+</v>
          </cell>
          <cell r="K7159">
            <v>3</v>
          </cell>
          <cell r="M7159">
            <v>1</v>
          </cell>
        </row>
        <row r="7160">
          <cell r="B7160" t="str">
            <v>F</v>
          </cell>
          <cell r="C7160" t="str">
            <v>Medicaid Only 21+</v>
          </cell>
          <cell r="K7160">
            <v>22783.7350230415</v>
          </cell>
          <cell r="M7160">
            <v>1</v>
          </cell>
        </row>
        <row r="7161">
          <cell r="B7161" t="str">
            <v>F</v>
          </cell>
          <cell r="C7161" t="str">
            <v>Medicaid Only 21+</v>
          </cell>
          <cell r="K7161">
            <v>40</v>
          </cell>
          <cell r="M7161">
            <v>1</v>
          </cell>
        </row>
        <row r="7162">
          <cell r="B7162" t="str">
            <v>F</v>
          </cell>
          <cell r="C7162" t="str">
            <v>Medicaid Only 21+</v>
          </cell>
          <cell r="K7162">
            <v>2846.74423963134</v>
          </cell>
          <cell r="M7162">
            <v>1</v>
          </cell>
        </row>
        <row r="7163">
          <cell r="B7163" t="str">
            <v>F</v>
          </cell>
          <cell r="C7163" t="str">
            <v>Medicaid Only 21+</v>
          </cell>
          <cell r="K7163">
            <v>34.354838709677402</v>
          </cell>
          <cell r="M7163">
            <v>1</v>
          </cell>
        </row>
        <row r="7164">
          <cell r="B7164" t="str">
            <v>F</v>
          </cell>
          <cell r="C7164" t="str">
            <v>Medicaid Only 21+</v>
          </cell>
          <cell r="K7164">
            <v>24</v>
          </cell>
          <cell r="M7164">
            <v>1</v>
          </cell>
        </row>
        <row r="7165">
          <cell r="B7165" t="str">
            <v>F</v>
          </cell>
          <cell r="C7165" t="str">
            <v>Medicaid Only 21+</v>
          </cell>
          <cell r="K7165">
            <v>364.83870967741899</v>
          </cell>
          <cell r="M7165">
            <v>1</v>
          </cell>
        </row>
        <row r="7166">
          <cell r="B7166" t="str">
            <v>F</v>
          </cell>
          <cell r="C7166" t="str">
            <v>Medicaid Only 21+</v>
          </cell>
          <cell r="K7166">
            <v>11</v>
          </cell>
          <cell r="M7166">
            <v>1</v>
          </cell>
        </row>
        <row r="7167">
          <cell r="B7167" t="str">
            <v>F</v>
          </cell>
          <cell r="C7167" t="str">
            <v>Medicaid Only 21+</v>
          </cell>
          <cell r="K7167">
            <v>39</v>
          </cell>
          <cell r="M7167">
            <v>1</v>
          </cell>
        </row>
        <row r="7168">
          <cell r="B7168" t="str">
            <v>F</v>
          </cell>
          <cell r="C7168" t="str">
            <v>Medicaid Only 21+</v>
          </cell>
          <cell r="K7168">
            <v>224.41935483871001</v>
          </cell>
          <cell r="M7168">
            <v>1</v>
          </cell>
        </row>
        <row r="7169">
          <cell r="B7169" t="str">
            <v>F</v>
          </cell>
          <cell r="C7169" t="str">
            <v>Medicaid Only 21+</v>
          </cell>
          <cell r="K7169">
            <v>6</v>
          </cell>
          <cell r="M7169">
            <v>1</v>
          </cell>
        </row>
        <row r="7170">
          <cell r="B7170" t="str">
            <v>F</v>
          </cell>
          <cell r="C7170" t="str">
            <v>Medicaid Only 21+</v>
          </cell>
          <cell r="K7170">
            <v>5</v>
          </cell>
          <cell r="M7170">
            <v>1</v>
          </cell>
        </row>
        <row r="7171">
          <cell r="B7171" t="str">
            <v>F</v>
          </cell>
          <cell r="C7171" t="str">
            <v>Medicaid Only 21+</v>
          </cell>
          <cell r="K7171">
            <v>57</v>
          </cell>
          <cell r="M7171">
            <v>1</v>
          </cell>
        </row>
        <row r="7172">
          <cell r="B7172" t="str">
            <v>F</v>
          </cell>
          <cell r="C7172" t="str">
            <v>Medicaid Only 21+</v>
          </cell>
          <cell r="K7172">
            <v>11</v>
          </cell>
          <cell r="M7172">
            <v>1</v>
          </cell>
        </row>
        <row r="7173">
          <cell r="B7173" t="str">
            <v>F</v>
          </cell>
          <cell r="C7173" t="str">
            <v>Medicaid Only 21+</v>
          </cell>
          <cell r="K7173">
            <v>5</v>
          </cell>
          <cell r="M7173">
            <v>1</v>
          </cell>
        </row>
        <row r="7174">
          <cell r="B7174" t="str">
            <v>F</v>
          </cell>
          <cell r="C7174" t="str">
            <v>Medicaid Only 21+</v>
          </cell>
          <cell r="K7174">
            <v>93</v>
          </cell>
          <cell r="M7174">
            <v>1</v>
          </cell>
        </row>
        <row r="7175">
          <cell r="B7175" t="str">
            <v>F</v>
          </cell>
          <cell r="C7175" t="str">
            <v>Medicaid Only 21+</v>
          </cell>
          <cell r="K7175">
            <v>1</v>
          </cell>
          <cell r="M7175">
            <v>1</v>
          </cell>
        </row>
        <row r="7176">
          <cell r="B7176" t="str">
            <v>F</v>
          </cell>
          <cell r="C7176" t="str">
            <v>Medicaid Only 21+</v>
          </cell>
          <cell r="K7176">
            <v>24.096774193548399</v>
          </cell>
          <cell r="M7176">
            <v>1</v>
          </cell>
        </row>
        <row r="7177">
          <cell r="B7177" t="str">
            <v>F</v>
          </cell>
          <cell r="C7177" t="str">
            <v>Medicaid Only 21+</v>
          </cell>
          <cell r="K7177">
            <v>1989.1912442396299</v>
          </cell>
          <cell r="M7177">
            <v>1</v>
          </cell>
        </row>
        <row r="7178">
          <cell r="B7178" t="str">
            <v>F</v>
          </cell>
          <cell r="C7178" t="str">
            <v>Medicaid Only 21+</v>
          </cell>
          <cell r="K7178">
            <v>42</v>
          </cell>
          <cell r="M7178">
            <v>1</v>
          </cell>
        </row>
        <row r="7179">
          <cell r="B7179" t="str">
            <v>F</v>
          </cell>
          <cell r="C7179" t="str">
            <v>Medicaid Only 21+</v>
          </cell>
          <cell r="K7179">
            <v>6</v>
          </cell>
          <cell r="M7179">
            <v>1</v>
          </cell>
        </row>
        <row r="7180">
          <cell r="B7180" t="str">
            <v>F</v>
          </cell>
          <cell r="C7180" t="str">
            <v>Medicaid Only 21+</v>
          </cell>
          <cell r="K7180">
            <v>15</v>
          </cell>
          <cell r="M7180">
            <v>1</v>
          </cell>
        </row>
        <row r="7181">
          <cell r="B7181" t="str">
            <v>F</v>
          </cell>
          <cell r="C7181" t="str">
            <v>Medicaid Only 21+</v>
          </cell>
          <cell r="K7181">
            <v>1028</v>
          </cell>
          <cell r="M7181">
            <v>1</v>
          </cell>
        </row>
        <row r="7182">
          <cell r="B7182" t="str">
            <v>F</v>
          </cell>
          <cell r="C7182" t="str">
            <v>Medicaid Only 21+</v>
          </cell>
          <cell r="K7182">
            <v>16</v>
          </cell>
          <cell r="M7182">
            <v>1</v>
          </cell>
        </row>
        <row r="7183">
          <cell r="B7183" t="str">
            <v>F</v>
          </cell>
          <cell r="C7183" t="str">
            <v>Medicaid Only 21+</v>
          </cell>
          <cell r="K7183">
            <v>3</v>
          </cell>
          <cell r="M7183">
            <v>1</v>
          </cell>
        </row>
        <row r="7184">
          <cell r="B7184" t="str">
            <v>F</v>
          </cell>
          <cell r="C7184" t="str">
            <v>Medicaid Only 21+</v>
          </cell>
          <cell r="K7184">
            <v>5</v>
          </cell>
          <cell r="M7184">
            <v>1</v>
          </cell>
        </row>
        <row r="7185">
          <cell r="B7185" t="str">
            <v>F</v>
          </cell>
          <cell r="C7185" t="str">
            <v>Medicaid Only 21+</v>
          </cell>
          <cell r="K7185">
            <v>2</v>
          </cell>
          <cell r="M7185">
            <v>1</v>
          </cell>
        </row>
        <row r="7186">
          <cell r="B7186" t="str">
            <v>F</v>
          </cell>
          <cell r="C7186" t="str">
            <v>Medicaid Only 21+</v>
          </cell>
          <cell r="K7186">
            <v>2</v>
          </cell>
          <cell r="M7186">
            <v>1</v>
          </cell>
        </row>
        <row r="7187">
          <cell r="B7187" t="str">
            <v>F</v>
          </cell>
          <cell r="C7187" t="str">
            <v>Dual Eligible 21+</v>
          </cell>
          <cell r="K7187">
            <v>6297.2430875576001</v>
          </cell>
          <cell r="M7187">
            <v>1</v>
          </cell>
        </row>
        <row r="7188">
          <cell r="B7188" t="str">
            <v>F</v>
          </cell>
          <cell r="C7188" t="str">
            <v>Dual Eligible 21+</v>
          </cell>
          <cell r="K7188">
            <v>642.93548387096803</v>
          </cell>
          <cell r="M7188">
            <v>1</v>
          </cell>
        </row>
        <row r="7189">
          <cell r="B7189" t="str">
            <v>F</v>
          </cell>
          <cell r="C7189" t="str">
            <v>Dual Eligible 21+</v>
          </cell>
          <cell r="K7189">
            <v>17</v>
          </cell>
          <cell r="M7189">
            <v>1</v>
          </cell>
        </row>
        <row r="7190">
          <cell r="B7190" t="str">
            <v>F</v>
          </cell>
          <cell r="C7190" t="str">
            <v>Dual Eligible 21+</v>
          </cell>
          <cell r="K7190">
            <v>349.96774193548401</v>
          </cell>
          <cell r="M7190">
            <v>1</v>
          </cell>
        </row>
        <row r="7191">
          <cell r="B7191" t="str">
            <v>F</v>
          </cell>
          <cell r="C7191" t="str">
            <v>Dual Eligible 21+</v>
          </cell>
          <cell r="K7191">
            <v>4356.6451612903202</v>
          </cell>
          <cell r="M7191">
            <v>1</v>
          </cell>
        </row>
        <row r="7192">
          <cell r="B7192" t="str">
            <v>F</v>
          </cell>
          <cell r="C7192" t="str">
            <v>Dual Eligible 21+</v>
          </cell>
          <cell r="K7192">
            <v>1190.0967741935499</v>
          </cell>
          <cell r="M7192">
            <v>1</v>
          </cell>
        </row>
        <row r="7193">
          <cell r="B7193" t="str">
            <v>F</v>
          </cell>
          <cell r="C7193" t="str">
            <v>Dual Eligible 21+</v>
          </cell>
          <cell r="K7193">
            <v>48</v>
          </cell>
          <cell r="M7193">
            <v>1</v>
          </cell>
        </row>
        <row r="7194">
          <cell r="B7194" t="str">
            <v>F</v>
          </cell>
          <cell r="C7194" t="str">
            <v>Dual Eligible 21+</v>
          </cell>
          <cell r="K7194">
            <v>220.642857142857</v>
          </cell>
          <cell r="M7194">
            <v>1</v>
          </cell>
        </row>
        <row r="7195">
          <cell r="B7195" t="str">
            <v>F</v>
          </cell>
          <cell r="C7195" t="str">
            <v>Dual Eligible 21+</v>
          </cell>
          <cell r="K7195">
            <v>5298.6635944700502</v>
          </cell>
          <cell r="M7195">
            <v>1</v>
          </cell>
        </row>
        <row r="7196">
          <cell r="B7196" t="str">
            <v>F</v>
          </cell>
          <cell r="C7196" t="str">
            <v>Dual Eligible 21+</v>
          </cell>
          <cell r="K7196">
            <v>11830.049539170501</v>
          </cell>
          <cell r="M7196">
            <v>1</v>
          </cell>
        </row>
        <row r="7197">
          <cell r="B7197" t="str">
            <v>F</v>
          </cell>
          <cell r="C7197" t="str">
            <v>Dual Eligible 21+</v>
          </cell>
          <cell r="K7197">
            <v>20</v>
          </cell>
          <cell r="M7197">
            <v>1</v>
          </cell>
        </row>
        <row r="7198">
          <cell r="B7198" t="str">
            <v>F</v>
          </cell>
          <cell r="C7198" t="str">
            <v>Dual Eligible 21+</v>
          </cell>
          <cell r="K7198">
            <v>176.79377880184299</v>
          </cell>
          <cell r="M7198">
            <v>1</v>
          </cell>
        </row>
        <row r="7199">
          <cell r="B7199" t="str">
            <v>F</v>
          </cell>
          <cell r="C7199" t="str">
            <v>Dual Eligible 21+</v>
          </cell>
          <cell r="K7199">
            <v>2631.0956221198198</v>
          </cell>
          <cell r="M7199">
            <v>1</v>
          </cell>
        </row>
        <row r="7200">
          <cell r="B7200" t="str">
            <v>F</v>
          </cell>
          <cell r="C7200" t="str">
            <v>Dual Eligible 21+</v>
          </cell>
          <cell r="K7200">
            <v>7565.0910138248801</v>
          </cell>
          <cell r="M7200">
            <v>1</v>
          </cell>
        </row>
        <row r="7201">
          <cell r="B7201" t="str">
            <v>F</v>
          </cell>
          <cell r="C7201" t="str">
            <v>Dual Eligible 21+</v>
          </cell>
          <cell r="K7201">
            <v>81</v>
          </cell>
          <cell r="M7201">
            <v>1</v>
          </cell>
        </row>
        <row r="7202">
          <cell r="B7202" t="str">
            <v>F</v>
          </cell>
          <cell r="C7202" t="str">
            <v>Dual Eligible 21+</v>
          </cell>
          <cell r="K7202">
            <v>48</v>
          </cell>
          <cell r="M7202">
            <v>1</v>
          </cell>
        </row>
        <row r="7203">
          <cell r="B7203" t="str">
            <v>F</v>
          </cell>
          <cell r="C7203" t="str">
            <v>Dual Eligible 21+</v>
          </cell>
          <cell r="K7203">
            <v>40</v>
          </cell>
          <cell r="M7203">
            <v>1</v>
          </cell>
        </row>
        <row r="7204">
          <cell r="B7204" t="str">
            <v>F</v>
          </cell>
          <cell r="C7204" t="str">
            <v>Dual Eligible 21+</v>
          </cell>
          <cell r="K7204">
            <v>62.464285714285701</v>
          </cell>
          <cell r="M7204">
            <v>1</v>
          </cell>
        </row>
        <row r="7205">
          <cell r="B7205" t="str">
            <v>F</v>
          </cell>
          <cell r="C7205" t="str">
            <v>Dual Eligible 21+</v>
          </cell>
          <cell r="K7205">
            <v>3</v>
          </cell>
          <cell r="M7205">
            <v>1</v>
          </cell>
        </row>
        <row r="7206">
          <cell r="B7206" t="str">
            <v>F</v>
          </cell>
          <cell r="C7206" t="str">
            <v>Dual Eligible 21+</v>
          </cell>
          <cell r="K7206">
            <v>64.870967741935502</v>
          </cell>
          <cell r="M7206">
            <v>1</v>
          </cell>
        </row>
        <row r="7207">
          <cell r="B7207" t="str">
            <v>F</v>
          </cell>
          <cell r="C7207" t="str">
            <v>Dual Eligible 21+</v>
          </cell>
          <cell r="K7207">
            <v>22</v>
          </cell>
          <cell r="M7207">
            <v>1</v>
          </cell>
        </row>
        <row r="7208">
          <cell r="B7208" t="str">
            <v>F</v>
          </cell>
          <cell r="C7208" t="str">
            <v>Dual Eligible 21+</v>
          </cell>
          <cell r="K7208">
            <v>5</v>
          </cell>
          <cell r="M7208">
            <v>1</v>
          </cell>
        </row>
        <row r="7209">
          <cell r="B7209" t="str">
            <v>F</v>
          </cell>
          <cell r="C7209" t="str">
            <v>Dual Eligible 21+</v>
          </cell>
          <cell r="K7209">
            <v>46</v>
          </cell>
          <cell r="M7209">
            <v>1</v>
          </cell>
        </row>
        <row r="7210">
          <cell r="B7210" t="str">
            <v>F</v>
          </cell>
          <cell r="C7210" t="str">
            <v>Dual Eligible 21+</v>
          </cell>
          <cell r="K7210">
            <v>92.9677419354839</v>
          </cell>
          <cell r="M7210">
            <v>1</v>
          </cell>
        </row>
        <row r="7211">
          <cell r="B7211" t="str">
            <v>F</v>
          </cell>
          <cell r="C7211" t="str">
            <v>Dual Eligible 21+</v>
          </cell>
          <cell r="K7211">
            <v>2</v>
          </cell>
          <cell r="M7211">
            <v>1</v>
          </cell>
        </row>
        <row r="7212">
          <cell r="B7212" t="str">
            <v>F</v>
          </cell>
          <cell r="C7212" t="str">
            <v>Dual Eligible 21+</v>
          </cell>
          <cell r="K7212">
            <v>2</v>
          </cell>
          <cell r="M7212">
            <v>1</v>
          </cell>
        </row>
        <row r="7213">
          <cell r="B7213" t="str">
            <v>F</v>
          </cell>
          <cell r="C7213" t="str">
            <v>Dual Eligible 21+</v>
          </cell>
          <cell r="K7213">
            <v>174.41705069124399</v>
          </cell>
          <cell r="M7213">
            <v>1</v>
          </cell>
        </row>
        <row r="7214">
          <cell r="B7214" t="str">
            <v>F</v>
          </cell>
          <cell r="C7214" t="str">
            <v>Dual Eligible 21+</v>
          </cell>
          <cell r="K7214">
            <v>309</v>
          </cell>
          <cell r="M7214">
            <v>1</v>
          </cell>
        </row>
        <row r="7215">
          <cell r="B7215" t="str">
            <v>F</v>
          </cell>
          <cell r="C7215" t="str">
            <v>Dual Eligible 21+</v>
          </cell>
          <cell r="K7215">
            <v>1</v>
          </cell>
          <cell r="M7215">
            <v>1</v>
          </cell>
        </row>
        <row r="7216">
          <cell r="B7216" t="str">
            <v>F</v>
          </cell>
          <cell r="C7216" t="str">
            <v>Dual Eligible 21+</v>
          </cell>
          <cell r="K7216">
            <v>4</v>
          </cell>
          <cell r="M7216">
            <v>1</v>
          </cell>
        </row>
        <row r="7217">
          <cell r="B7217" t="str">
            <v>F</v>
          </cell>
          <cell r="C7217" t="str">
            <v>Dual Eligible 21+</v>
          </cell>
          <cell r="K7217">
            <v>71</v>
          </cell>
          <cell r="M7217">
            <v>1</v>
          </cell>
        </row>
        <row r="7218">
          <cell r="B7218" t="str">
            <v>F</v>
          </cell>
          <cell r="C7218" t="str">
            <v>Dual Eligible 21+</v>
          </cell>
          <cell r="K7218">
            <v>435</v>
          </cell>
          <cell r="M7218">
            <v>1</v>
          </cell>
        </row>
        <row r="7219">
          <cell r="B7219" t="str">
            <v>F</v>
          </cell>
          <cell r="C7219" t="str">
            <v>Dual Eligible 21+</v>
          </cell>
          <cell r="K7219">
            <v>3</v>
          </cell>
          <cell r="M7219">
            <v>1</v>
          </cell>
        </row>
        <row r="7220">
          <cell r="B7220" t="str">
            <v>F</v>
          </cell>
          <cell r="C7220" t="str">
            <v>Dual Eligible 21+</v>
          </cell>
          <cell r="K7220">
            <v>8</v>
          </cell>
          <cell r="M7220">
            <v>1</v>
          </cell>
        </row>
        <row r="7221">
          <cell r="B7221" t="str">
            <v>F</v>
          </cell>
          <cell r="C7221" t="str">
            <v>Dual Eligible 21+</v>
          </cell>
          <cell r="K7221">
            <v>2</v>
          </cell>
          <cell r="M7221">
            <v>1</v>
          </cell>
        </row>
        <row r="7222">
          <cell r="B7222" t="str">
            <v>F</v>
          </cell>
          <cell r="C7222" t="str">
            <v>Dual Eligible 21+</v>
          </cell>
          <cell r="K7222">
            <v>24</v>
          </cell>
          <cell r="M7222">
            <v>1</v>
          </cell>
        </row>
        <row r="7223">
          <cell r="B7223" t="str">
            <v>F</v>
          </cell>
          <cell r="C7223" t="str">
            <v>Dual Eligible 21+</v>
          </cell>
          <cell r="K7223">
            <v>2179.9470046083002</v>
          </cell>
          <cell r="M7223">
            <v>1</v>
          </cell>
        </row>
        <row r="7224">
          <cell r="B7224" t="str">
            <v>F</v>
          </cell>
          <cell r="C7224" t="str">
            <v>Dual Eligible 21+</v>
          </cell>
          <cell r="K7224">
            <v>3</v>
          </cell>
          <cell r="M7224">
            <v>1</v>
          </cell>
        </row>
        <row r="7225">
          <cell r="B7225" t="str">
            <v>F</v>
          </cell>
          <cell r="C7225" t="str">
            <v>Dual Eligible 21+</v>
          </cell>
          <cell r="K7225">
            <v>13</v>
          </cell>
          <cell r="M7225">
            <v>1</v>
          </cell>
        </row>
        <row r="7226">
          <cell r="B7226" t="str">
            <v>F</v>
          </cell>
          <cell r="C7226" t="str">
            <v>Dual Eligible 21+</v>
          </cell>
          <cell r="K7226">
            <v>1173.2903225806499</v>
          </cell>
          <cell r="M7226">
            <v>1</v>
          </cell>
        </row>
        <row r="7227">
          <cell r="B7227" t="str">
            <v>F</v>
          </cell>
          <cell r="C7227" t="str">
            <v>Dual Eligible 21+</v>
          </cell>
          <cell r="K7227">
            <v>6</v>
          </cell>
          <cell r="M7227">
            <v>1</v>
          </cell>
        </row>
        <row r="7228">
          <cell r="B7228" t="str">
            <v>F</v>
          </cell>
          <cell r="C7228" t="str">
            <v>Dual Eligible 21+</v>
          </cell>
          <cell r="K7228">
            <v>22</v>
          </cell>
          <cell r="M7228">
            <v>1</v>
          </cell>
        </row>
        <row r="7229">
          <cell r="B7229" t="str">
            <v>F</v>
          </cell>
          <cell r="C7229" t="str">
            <v>Dual Eligible 21+</v>
          </cell>
          <cell r="K7229">
            <v>267</v>
          </cell>
          <cell r="M7229">
            <v>1</v>
          </cell>
        </row>
        <row r="7230">
          <cell r="B7230" t="str">
            <v>F</v>
          </cell>
          <cell r="C7230" t="str">
            <v>Dual Eligible 21+</v>
          </cell>
          <cell r="K7230">
            <v>176</v>
          </cell>
          <cell r="M7230">
            <v>1</v>
          </cell>
        </row>
        <row r="7231">
          <cell r="B7231" t="str">
            <v>F</v>
          </cell>
          <cell r="C7231" t="str">
            <v>Dual Eligible 21+</v>
          </cell>
          <cell r="K7231">
            <v>22</v>
          </cell>
          <cell r="M7231">
            <v>1</v>
          </cell>
        </row>
        <row r="7232">
          <cell r="B7232" t="str">
            <v>F</v>
          </cell>
          <cell r="C7232" t="str">
            <v>Dual Eligible 21+</v>
          </cell>
          <cell r="K7232">
            <v>6</v>
          </cell>
          <cell r="M7232">
            <v>1</v>
          </cell>
        </row>
        <row r="7233">
          <cell r="B7233" t="str">
            <v>F</v>
          </cell>
          <cell r="C7233" t="str">
            <v>Dual Eligible 21+</v>
          </cell>
          <cell r="K7233">
            <v>2</v>
          </cell>
          <cell r="M7233">
            <v>1</v>
          </cell>
        </row>
        <row r="7234">
          <cell r="B7234" t="str">
            <v>F</v>
          </cell>
          <cell r="C7234" t="str">
            <v>Dual Eligible 21+</v>
          </cell>
          <cell r="K7234">
            <v>4</v>
          </cell>
          <cell r="M7234">
            <v>1</v>
          </cell>
        </row>
        <row r="7235">
          <cell r="B7235" t="str">
            <v>F</v>
          </cell>
          <cell r="C7235" t="str">
            <v>Dual Eligible 21+</v>
          </cell>
          <cell r="K7235">
            <v>2</v>
          </cell>
          <cell r="M7235">
            <v>1</v>
          </cell>
        </row>
        <row r="7236">
          <cell r="B7236" t="str">
            <v>F</v>
          </cell>
          <cell r="C7236" t="str">
            <v>Dual Eligible 21+</v>
          </cell>
          <cell r="K7236">
            <v>1</v>
          </cell>
          <cell r="M7236">
            <v>1</v>
          </cell>
        </row>
        <row r="7237">
          <cell r="B7237" t="str">
            <v>F</v>
          </cell>
          <cell r="C7237" t="str">
            <v>Medically Needy 0-20</v>
          </cell>
          <cell r="K7237">
            <v>4120.8559907834097</v>
          </cell>
          <cell r="M7237">
            <v>1</v>
          </cell>
        </row>
        <row r="7238">
          <cell r="B7238" t="str">
            <v>F</v>
          </cell>
          <cell r="C7238" t="str">
            <v>Medically Needy 0-20</v>
          </cell>
          <cell r="K7238">
            <v>3</v>
          </cell>
          <cell r="M7238">
            <v>1</v>
          </cell>
        </row>
        <row r="7239">
          <cell r="B7239" t="str">
            <v>F</v>
          </cell>
          <cell r="C7239" t="str">
            <v>Medically Needy 0-20</v>
          </cell>
          <cell r="K7239">
            <v>215.74308755760401</v>
          </cell>
          <cell r="M7239">
            <v>1</v>
          </cell>
        </row>
        <row r="7240">
          <cell r="B7240" t="str">
            <v>F</v>
          </cell>
          <cell r="C7240" t="str">
            <v>Medically Needy 0-20</v>
          </cell>
          <cell r="K7240">
            <v>3</v>
          </cell>
          <cell r="M7240">
            <v>1</v>
          </cell>
        </row>
        <row r="7241">
          <cell r="B7241" t="str">
            <v>F</v>
          </cell>
          <cell r="C7241" t="str">
            <v>Medically Needy 0-20</v>
          </cell>
          <cell r="K7241">
            <v>4.71428571428571</v>
          </cell>
          <cell r="M7241">
            <v>1</v>
          </cell>
        </row>
        <row r="7242">
          <cell r="B7242" t="str">
            <v>F</v>
          </cell>
          <cell r="C7242" t="str">
            <v>Medically Needy 21+</v>
          </cell>
          <cell r="K7242">
            <v>14293.0875576037</v>
          </cell>
          <cell r="M7242">
            <v>1</v>
          </cell>
        </row>
        <row r="7243">
          <cell r="B7243" t="str">
            <v>F</v>
          </cell>
          <cell r="C7243" t="str">
            <v>Medically Needy 21+</v>
          </cell>
          <cell r="K7243">
            <v>78.677419354838705</v>
          </cell>
          <cell r="M7243">
            <v>1</v>
          </cell>
        </row>
        <row r="7244">
          <cell r="B7244" t="str">
            <v>F</v>
          </cell>
          <cell r="C7244" t="str">
            <v>Medically Needy 21+</v>
          </cell>
          <cell r="K7244">
            <v>1432.5495391705099</v>
          </cell>
          <cell r="M7244">
            <v>1</v>
          </cell>
        </row>
        <row r="7245">
          <cell r="B7245" t="str">
            <v>F</v>
          </cell>
          <cell r="C7245" t="str">
            <v>Medically Needy 21+</v>
          </cell>
          <cell r="K7245">
            <v>32</v>
          </cell>
          <cell r="M7245">
            <v>1</v>
          </cell>
        </row>
        <row r="7246">
          <cell r="B7246" t="str">
            <v>F</v>
          </cell>
          <cell r="C7246" t="str">
            <v>Medically Needy 21+</v>
          </cell>
          <cell r="K7246">
            <v>62.451612903225801</v>
          </cell>
          <cell r="M7246">
            <v>1</v>
          </cell>
        </row>
        <row r="7247">
          <cell r="B7247" t="str">
            <v>F</v>
          </cell>
          <cell r="C7247" t="str">
            <v>Medically Needy 21+</v>
          </cell>
          <cell r="K7247">
            <v>12.3847926267281</v>
          </cell>
          <cell r="M7247">
            <v>1</v>
          </cell>
        </row>
        <row r="7248">
          <cell r="B7248" t="str">
            <v>F</v>
          </cell>
          <cell r="C7248" t="str">
            <v>Medically Needy 21+</v>
          </cell>
          <cell r="K7248">
            <v>2</v>
          </cell>
          <cell r="M7248">
            <v>1</v>
          </cell>
        </row>
        <row r="7249">
          <cell r="B7249" t="str">
            <v>G</v>
          </cell>
          <cell r="C7249" t="str">
            <v>Medicaid Only/Dual Eligible 0-20</v>
          </cell>
          <cell r="K7249">
            <v>15</v>
          </cell>
          <cell r="M7249">
            <v>1</v>
          </cell>
        </row>
        <row r="7250">
          <cell r="B7250" t="str">
            <v>G</v>
          </cell>
          <cell r="C7250" t="str">
            <v>Medicaid Only/Dual Eligible 0-20</v>
          </cell>
          <cell r="K7250">
            <v>720643.69354838599</v>
          </cell>
          <cell r="M7250">
            <v>1</v>
          </cell>
        </row>
        <row r="7251">
          <cell r="B7251" t="str">
            <v>G</v>
          </cell>
          <cell r="C7251" t="str">
            <v>Medicaid Only/Dual Eligible 0-20</v>
          </cell>
          <cell r="K7251">
            <v>795</v>
          </cell>
          <cell r="M7251">
            <v>1</v>
          </cell>
        </row>
        <row r="7252">
          <cell r="B7252" t="str">
            <v>G</v>
          </cell>
          <cell r="C7252" t="str">
            <v>Medicaid Only/Dual Eligible 0-20</v>
          </cell>
          <cell r="K7252">
            <v>6</v>
          </cell>
          <cell r="M7252">
            <v>1</v>
          </cell>
        </row>
        <row r="7253">
          <cell r="B7253" t="str">
            <v>G</v>
          </cell>
          <cell r="C7253" t="str">
            <v>Medicaid Only/Dual Eligible 0-20</v>
          </cell>
          <cell r="K7253">
            <v>32396.965437788</v>
          </cell>
          <cell r="M7253">
            <v>1</v>
          </cell>
        </row>
        <row r="7254">
          <cell r="B7254" t="str">
            <v>G</v>
          </cell>
          <cell r="C7254" t="str">
            <v>Medicaid Only/Dual Eligible 0-20</v>
          </cell>
          <cell r="K7254">
            <v>134.25</v>
          </cell>
          <cell r="M7254">
            <v>1</v>
          </cell>
        </row>
        <row r="7255">
          <cell r="B7255" t="str">
            <v>G</v>
          </cell>
          <cell r="C7255" t="str">
            <v>Medicaid Only/Dual Eligible 0-20</v>
          </cell>
          <cell r="K7255">
            <v>1642.3732718894</v>
          </cell>
          <cell r="M7255">
            <v>1</v>
          </cell>
        </row>
        <row r="7256">
          <cell r="B7256" t="str">
            <v>G</v>
          </cell>
          <cell r="C7256" t="str">
            <v>Medicaid Only/Dual Eligible 0-20</v>
          </cell>
          <cell r="K7256">
            <v>7</v>
          </cell>
          <cell r="M7256">
            <v>1</v>
          </cell>
        </row>
        <row r="7257">
          <cell r="B7257" t="str">
            <v>G</v>
          </cell>
          <cell r="C7257" t="str">
            <v>Medicaid Only/Dual Eligible 0-20</v>
          </cell>
          <cell r="K7257">
            <v>406.29032258064501</v>
          </cell>
          <cell r="M7257">
            <v>1</v>
          </cell>
        </row>
        <row r="7258">
          <cell r="B7258" t="str">
            <v>G</v>
          </cell>
          <cell r="C7258" t="str">
            <v>Medicaid Only/Dual Eligible 0-20</v>
          </cell>
          <cell r="K7258">
            <v>1</v>
          </cell>
          <cell r="M7258">
            <v>1</v>
          </cell>
        </row>
        <row r="7259">
          <cell r="B7259" t="str">
            <v>G</v>
          </cell>
          <cell r="C7259" t="str">
            <v>Medicaid Only/Dual Eligible 0-20</v>
          </cell>
          <cell r="K7259">
            <v>125.05529953916999</v>
          </cell>
          <cell r="M7259">
            <v>1</v>
          </cell>
        </row>
        <row r="7260">
          <cell r="B7260" t="str">
            <v>G</v>
          </cell>
          <cell r="C7260" t="str">
            <v>Medicaid Only/Dual Eligible 0-20</v>
          </cell>
          <cell r="K7260">
            <v>26</v>
          </cell>
          <cell r="M7260">
            <v>1</v>
          </cell>
        </row>
        <row r="7261">
          <cell r="B7261" t="str">
            <v>G</v>
          </cell>
          <cell r="C7261" t="str">
            <v>Medicaid Only/Dual Eligible 0-20</v>
          </cell>
          <cell r="K7261">
            <v>1</v>
          </cell>
          <cell r="M7261">
            <v>1</v>
          </cell>
        </row>
        <row r="7262">
          <cell r="B7262" t="str">
            <v>G</v>
          </cell>
          <cell r="C7262" t="str">
            <v>Medicaid Only/Dual Eligible 0-20</v>
          </cell>
          <cell r="K7262">
            <v>1</v>
          </cell>
          <cell r="M7262">
            <v>1</v>
          </cell>
        </row>
        <row r="7263">
          <cell r="B7263" t="str">
            <v>G</v>
          </cell>
          <cell r="C7263" t="str">
            <v>Medicaid Only/Dual Eligible 0-20</v>
          </cell>
          <cell r="K7263">
            <v>1</v>
          </cell>
          <cell r="M7263">
            <v>1</v>
          </cell>
        </row>
        <row r="7264">
          <cell r="B7264" t="str">
            <v>G</v>
          </cell>
          <cell r="C7264" t="str">
            <v>Medicaid Only/Dual Eligible 0-20</v>
          </cell>
          <cell r="K7264">
            <v>3</v>
          </cell>
          <cell r="M7264">
            <v>1</v>
          </cell>
        </row>
        <row r="7265">
          <cell r="B7265" t="str">
            <v>G</v>
          </cell>
          <cell r="C7265" t="str">
            <v>Medicaid Only/Dual Eligible 0-20</v>
          </cell>
          <cell r="K7265">
            <v>3197.7580645161302</v>
          </cell>
          <cell r="M7265">
            <v>1</v>
          </cell>
        </row>
        <row r="7266">
          <cell r="B7266" t="str">
            <v>G</v>
          </cell>
          <cell r="C7266" t="str">
            <v>Medicaid Only/Dual Eligible 0-20</v>
          </cell>
          <cell r="K7266">
            <v>9</v>
          </cell>
          <cell r="M7266">
            <v>1</v>
          </cell>
        </row>
        <row r="7267">
          <cell r="B7267" t="str">
            <v>G</v>
          </cell>
          <cell r="C7267" t="str">
            <v>Medicaid Only/Dual Eligible 0-20</v>
          </cell>
          <cell r="K7267">
            <v>725</v>
          </cell>
          <cell r="M7267">
            <v>1</v>
          </cell>
        </row>
        <row r="7268">
          <cell r="B7268" t="str">
            <v>G</v>
          </cell>
          <cell r="C7268" t="str">
            <v>Medicaid Only/Dual Eligible 0-20</v>
          </cell>
          <cell r="K7268">
            <v>3</v>
          </cell>
          <cell r="M7268">
            <v>1</v>
          </cell>
        </row>
        <row r="7269">
          <cell r="B7269" t="str">
            <v>G</v>
          </cell>
          <cell r="C7269" t="str">
            <v>Medicaid Only/Dual Eligible 0-20</v>
          </cell>
          <cell r="K7269">
            <v>1</v>
          </cell>
          <cell r="M7269">
            <v>1</v>
          </cell>
        </row>
        <row r="7270">
          <cell r="B7270" t="str">
            <v>G</v>
          </cell>
          <cell r="C7270" t="str">
            <v>Medicaid Only/Dual Eligible 0-20</v>
          </cell>
          <cell r="K7270">
            <v>1</v>
          </cell>
          <cell r="M7270">
            <v>1</v>
          </cell>
        </row>
        <row r="7271">
          <cell r="B7271" t="str">
            <v>G</v>
          </cell>
          <cell r="C7271" t="str">
            <v>Medicaid Only 21+</v>
          </cell>
          <cell r="K7271">
            <v>661</v>
          </cell>
          <cell r="M7271">
            <v>1</v>
          </cell>
        </row>
        <row r="7272">
          <cell r="B7272" t="str">
            <v>G</v>
          </cell>
          <cell r="C7272" t="str">
            <v>Medicaid Only 21+</v>
          </cell>
          <cell r="K7272">
            <v>196205.95852534601</v>
          </cell>
          <cell r="M7272">
            <v>1</v>
          </cell>
        </row>
        <row r="7273">
          <cell r="B7273" t="str">
            <v>G</v>
          </cell>
          <cell r="C7273" t="str">
            <v>Medicaid Only 21+</v>
          </cell>
          <cell r="K7273">
            <v>41</v>
          </cell>
          <cell r="M7273">
            <v>1</v>
          </cell>
        </row>
        <row r="7274">
          <cell r="B7274" t="str">
            <v>G</v>
          </cell>
          <cell r="C7274" t="str">
            <v>Medicaid Only 21+</v>
          </cell>
          <cell r="K7274">
            <v>2757.83870967742</v>
          </cell>
          <cell r="M7274">
            <v>1</v>
          </cell>
        </row>
        <row r="7275">
          <cell r="B7275" t="str">
            <v>G</v>
          </cell>
          <cell r="C7275" t="str">
            <v>Medicaid Only 21+</v>
          </cell>
          <cell r="K7275">
            <v>1175</v>
          </cell>
          <cell r="M7275">
            <v>1</v>
          </cell>
        </row>
        <row r="7276">
          <cell r="B7276" t="str">
            <v>G</v>
          </cell>
          <cell r="C7276" t="str">
            <v>Medicaid Only 21+</v>
          </cell>
          <cell r="K7276">
            <v>44892.183179723499</v>
          </cell>
          <cell r="M7276">
            <v>1</v>
          </cell>
        </row>
        <row r="7277">
          <cell r="B7277" t="str">
            <v>G</v>
          </cell>
          <cell r="C7277" t="str">
            <v>Medicaid Only 21+</v>
          </cell>
          <cell r="K7277">
            <v>2537.9354838709701</v>
          </cell>
          <cell r="M7277">
            <v>1</v>
          </cell>
        </row>
        <row r="7278">
          <cell r="B7278" t="str">
            <v>G</v>
          </cell>
          <cell r="C7278" t="str">
            <v>Medicaid Only 21+</v>
          </cell>
          <cell r="K7278">
            <v>97</v>
          </cell>
          <cell r="M7278">
            <v>1</v>
          </cell>
        </row>
        <row r="7279">
          <cell r="B7279" t="str">
            <v>G</v>
          </cell>
          <cell r="C7279" t="str">
            <v>Medicaid Only 21+</v>
          </cell>
          <cell r="K7279">
            <v>267</v>
          </cell>
          <cell r="M7279">
            <v>1</v>
          </cell>
        </row>
        <row r="7280">
          <cell r="B7280" t="str">
            <v>G</v>
          </cell>
          <cell r="C7280" t="str">
            <v>Medicaid Only 21+</v>
          </cell>
          <cell r="K7280">
            <v>7422.2776497695904</v>
          </cell>
          <cell r="M7280">
            <v>1</v>
          </cell>
        </row>
        <row r="7281">
          <cell r="B7281" t="str">
            <v>G</v>
          </cell>
          <cell r="C7281" t="str">
            <v>Medicaid Only 21+</v>
          </cell>
          <cell r="K7281">
            <v>57</v>
          </cell>
          <cell r="M7281">
            <v>1</v>
          </cell>
        </row>
        <row r="7282">
          <cell r="B7282" t="str">
            <v>G</v>
          </cell>
          <cell r="C7282" t="str">
            <v>Medicaid Only 21+</v>
          </cell>
          <cell r="K7282">
            <v>176</v>
          </cell>
          <cell r="M7282">
            <v>1</v>
          </cell>
        </row>
        <row r="7283">
          <cell r="B7283" t="str">
            <v>G</v>
          </cell>
          <cell r="C7283" t="str">
            <v>Medicaid Only 21+</v>
          </cell>
          <cell r="K7283">
            <v>786.76382488479305</v>
          </cell>
          <cell r="M7283">
            <v>1</v>
          </cell>
        </row>
        <row r="7284">
          <cell r="B7284" t="str">
            <v>G</v>
          </cell>
          <cell r="C7284" t="str">
            <v>Medicaid Only 21+</v>
          </cell>
          <cell r="K7284">
            <v>9</v>
          </cell>
          <cell r="M7284">
            <v>1</v>
          </cell>
        </row>
        <row r="7285">
          <cell r="B7285" t="str">
            <v>G</v>
          </cell>
          <cell r="C7285" t="str">
            <v>Medicaid Only 21+</v>
          </cell>
          <cell r="K7285">
            <v>15</v>
          </cell>
          <cell r="M7285">
            <v>1</v>
          </cell>
        </row>
        <row r="7286">
          <cell r="B7286" t="str">
            <v>G</v>
          </cell>
          <cell r="C7286" t="str">
            <v>Medicaid Only 21+</v>
          </cell>
          <cell r="K7286">
            <v>30958.561059907799</v>
          </cell>
          <cell r="M7286">
            <v>1</v>
          </cell>
        </row>
        <row r="7287">
          <cell r="B7287" t="str">
            <v>G</v>
          </cell>
          <cell r="C7287" t="str">
            <v>Medicaid Only 21+</v>
          </cell>
          <cell r="K7287">
            <v>178.09677419354799</v>
          </cell>
          <cell r="M7287">
            <v>1</v>
          </cell>
        </row>
        <row r="7288">
          <cell r="B7288" t="str">
            <v>G</v>
          </cell>
          <cell r="C7288" t="str">
            <v>Medicaid Only 21+</v>
          </cell>
          <cell r="K7288">
            <v>3772.4193548387102</v>
          </cell>
          <cell r="M7288">
            <v>1</v>
          </cell>
        </row>
        <row r="7289">
          <cell r="B7289" t="str">
            <v>G</v>
          </cell>
          <cell r="C7289" t="str">
            <v>Medicaid Only 21+</v>
          </cell>
          <cell r="K7289">
            <v>86</v>
          </cell>
          <cell r="M7289">
            <v>1</v>
          </cell>
        </row>
        <row r="7290">
          <cell r="B7290" t="str">
            <v>G</v>
          </cell>
          <cell r="C7290" t="str">
            <v>Medicaid Only 21+</v>
          </cell>
          <cell r="K7290">
            <v>685.67050691244197</v>
          </cell>
          <cell r="M7290">
            <v>1</v>
          </cell>
        </row>
        <row r="7291">
          <cell r="B7291" t="str">
            <v>G</v>
          </cell>
          <cell r="C7291" t="str">
            <v>Medicaid Only 21+</v>
          </cell>
          <cell r="K7291">
            <v>27</v>
          </cell>
          <cell r="M7291">
            <v>1</v>
          </cell>
        </row>
        <row r="7292">
          <cell r="B7292" t="str">
            <v>G</v>
          </cell>
          <cell r="C7292" t="str">
            <v>Medicaid Only 21+</v>
          </cell>
          <cell r="K7292">
            <v>33</v>
          </cell>
          <cell r="M7292">
            <v>1</v>
          </cell>
        </row>
        <row r="7293">
          <cell r="B7293" t="str">
            <v>G</v>
          </cell>
          <cell r="C7293" t="str">
            <v>Medicaid Only 21+</v>
          </cell>
          <cell r="K7293">
            <v>1</v>
          </cell>
          <cell r="M7293">
            <v>1</v>
          </cell>
        </row>
        <row r="7294">
          <cell r="B7294" t="str">
            <v>G</v>
          </cell>
          <cell r="C7294" t="str">
            <v>Medicaid Only 21+</v>
          </cell>
          <cell r="K7294">
            <v>373.806451612903</v>
          </cell>
          <cell r="M7294">
            <v>1</v>
          </cell>
        </row>
        <row r="7295">
          <cell r="B7295" t="str">
            <v>G</v>
          </cell>
          <cell r="C7295" t="str">
            <v>Medicaid Only 21+</v>
          </cell>
          <cell r="K7295">
            <v>88</v>
          </cell>
          <cell r="M7295">
            <v>1</v>
          </cell>
        </row>
        <row r="7296">
          <cell r="B7296" t="str">
            <v>G</v>
          </cell>
          <cell r="C7296" t="str">
            <v>Medicaid Only 21+</v>
          </cell>
          <cell r="K7296">
            <v>13</v>
          </cell>
          <cell r="M7296">
            <v>1</v>
          </cell>
        </row>
        <row r="7297">
          <cell r="B7297" t="str">
            <v>G</v>
          </cell>
          <cell r="C7297" t="str">
            <v>Medicaid Only 21+</v>
          </cell>
          <cell r="K7297">
            <v>46</v>
          </cell>
          <cell r="M7297">
            <v>1</v>
          </cell>
        </row>
        <row r="7298">
          <cell r="B7298" t="str">
            <v>G</v>
          </cell>
          <cell r="C7298" t="str">
            <v>Medicaid Only 21+</v>
          </cell>
          <cell r="K7298">
            <v>121.58064516128999</v>
          </cell>
          <cell r="M7298">
            <v>1</v>
          </cell>
        </row>
        <row r="7299">
          <cell r="B7299" t="str">
            <v>G</v>
          </cell>
          <cell r="C7299" t="str">
            <v>Medicaid Only 21+</v>
          </cell>
          <cell r="K7299">
            <v>14</v>
          </cell>
          <cell r="M7299">
            <v>1</v>
          </cell>
        </row>
        <row r="7300">
          <cell r="B7300" t="str">
            <v>G</v>
          </cell>
          <cell r="C7300" t="str">
            <v>Medicaid Only 21+</v>
          </cell>
          <cell r="K7300">
            <v>11</v>
          </cell>
          <cell r="M7300">
            <v>1</v>
          </cell>
        </row>
        <row r="7301">
          <cell r="B7301" t="str">
            <v>G</v>
          </cell>
          <cell r="C7301" t="str">
            <v>Medicaid Only 21+</v>
          </cell>
          <cell r="K7301">
            <v>16</v>
          </cell>
          <cell r="M7301">
            <v>1</v>
          </cell>
        </row>
        <row r="7302">
          <cell r="B7302" t="str">
            <v>G</v>
          </cell>
          <cell r="C7302" t="str">
            <v>Medicaid Only 21+</v>
          </cell>
          <cell r="K7302">
            <v>153.86866359447001</v>
          </cell>
          <cell r="M7302">
            <v>1</v>
          </cell>
        </row>
        <row r="7303">
          <cell r="B7303" t="str">
            <v>G</v>
          </cell>
          <cell r="C7303" t="str">
            <v>Medicaid Only 21+</v>
          </cell>
          <cell r="K7303">
            <v>31</v>
          </cell>
          <cell r="M7303">
            <v>1</v>
          </cell>
        </row>
        <row r="7304">
          <cell r="B7304" t="str">
            <v>G</v>
          </cell>
          <cell r="C7304" t="str">
            <v>Medicaid Only 21+</v>
          </cell>
          <cell r="K7304">
            <v>29</v>
          </cell>
          <cell r="M7304">
            <v>1</v>
          </cell>
        </row>
        <row r="7305">
          <cell r="B7305" t="str">
            <v>G</v>
          </cell>
          <cell r="C7305" t="str">
            <v>Medicaid Only 21+</v>
          </cell>
          <cell r="K7305">
            <v>2944.7419354838698</v>
          </cell>
          <cell r="M7305">
            <v>1</v>
          </cell>
        </row>
        <row r="7306">
          <cell r="B7306" t="str">
            <v>G</v>
          </cell>
          <cell r="C7306" t="str">
            <v>Medicaid Only 21+</v>
          </cell>
          <cell r="K7306">
            <v>21</v>
          </cell>
          <cell r="M7306">
            <v>1</v>
          </cell>
        </row>
        <row r="7307">
          <cell r="B7307" t="str">
            <v>G</v>
          </cell>
          <cell r="C7307" t="str">
            <v>Medicaid Only 21+</v>
          </cell>
          <cell r="K7307">
            <v>37</v>
          </cell>
          <cell r="M7307">
            <v>1</v>
          </cell>
        </row>
        <row r="7308">
          <cell r="B7308" t="str">
            <v>G</v>
          </cell>
          <cell r="C7308" t="str">
            <v>Medicaid Only 21+</v>
          </cell>
          <cell r="K7308">
            <v>1915</v>
          </cell>
          <cell r="M7308">
            <v>1</v>
          </cell>
        </row>
        <row r="7309">
          <cell r="B7309" t="str">
            <v>G</v>
          </cell>
          <cell r="C7309" t="str">
            <v>Medicaid Only 21+</v>
          </cell>
          <cell r="K7309">
            <v>77</v>
          </cell>
          <cell r="M7309">
            <v>1</v>
          </cell>
        </row>
        <row r="7310">
          <cell r="B7310" t="str">
            <v>G</v>
          </cell>
          <cell r="C7310" t="str">
            <v>Medicaid Only 21+</v>
          </cell>
          <cell r="K7310">
            <v>15</v>
          </cell>
          <cell r="M7310">
            <v>1</v>
          </cell>
        </row>
        <row r="7311">
          <cell r="B7311" t="str">
            <v>G</v>
          </cell>
          <cell r="C7311" t="str">
            <v>Medicaid Only 21+</v>
          </cell>
          <cell r="K7311">
            <v>8</v>
          </cell>
          <cell r="M7311">
            <v>1</v>
          </cell>
        </row>
        <row r="7312">
          <cell r="B7312" t="str">
            <v>G</v>
          </cell>
          <cell r="C7312" t="str">
            <v>Medicaid Only 21+</v>
          </cell>
          <cell r="K7312">
            <v>1</v>
          </cell>
          <cell r="M7312">
            <v>1</v>
          </cell>
        </row>
        <row r="7313">
          <cell r="B7313" t="str">
            <v>G</v>
          </cell>
          <cell r="C7313" t="str">
            <v>Medicaid Only 21+</v>
          </cell>
          <cell r="K7313">
            <v>4</v>
          </cell>
          <cell r="M7313">
            <v>1</v>
          </cell>
        </row>
        <row r="7314">
          <cell r="B7314" t="str">
            <v>G</v>
          </cell>
          <cell r="C7314" t="str">
            <v>Medicaid Only 21+</v>
          </cell>
          <cell r="K7314">
            <v>8</v>
          </cell>
          <cell r="M7314">
            <v>1</v>
          </cell>
        </row>
        <row r="7315">
          <cell r="B7315" t="str">
            <v>G</v>
          </cell>
          <cell r="C7315" t="str">
            <v>Dual Eligible 21+</v>
          </cell>
          <cell r="K7315">
            <v>908.96774193548401</v>
          </cell>
          <cell r="M7315">
            <v>1</v>
          </cell>
        </row>
        <row r="7316">
          <cell r="B7316" t="str">
            <v>G</v>
          </cell>
          <cell r="C7316" t="str">
            <v>Dual Eligible 21+</v>
          </cell>
          <cell r="K7316">
            <v>6500.46313364055</v>
          </cell>
          <cell r="M7316">
            <v>1</v>
          </cell>
        </row>
        <row r="7317">
          <cell r="B7317" t="str">
            <v>G</v>
          </cell>
          <cell r="C7317" t="str">
            <v>Dual Eligible 21+</v>
          </cell>
          <cell r="K7317">
            <v>21</v>
          </cell>
          <cell r="M7317">
            <v>1</v>
          </cell>
        </row>
        <row r="7318">
          <cell r="B7318" t="str">
            <v>G</v>
          </cell>
          <cell r="C7318" t="str">
            <v>Dual Eligible 21+</v>
          </cell>
          <cell r="K7318">
            <v>465.71428571428601</v>
          </cell>
          <cell r="M7318">
            <v>1</v>
          </cell>
        </row>
        <row r="7319">
          <cell r="B7319" t="str">
            <v>G</v>
          </cell>
          <cell r="C7319" t="str">
            <v>Dual Eligible 21+</v>
          </cell>
          <cell r="K7319">
            <v>4078.5529953917098</v>
          </cell>
          <cell r="M7319">
            <v>1</v>
          </cell>
        </row>
        <row r="7320">
          <cell r="B7320" t="str">
            <v>G</v>
          </cell>
          <cell r="C7320" t="str">
            <v>Dual Eligible 21+</v>
          </cell>
          <cell r="K7320">
            <v>1420.90668202765</v>
          </cell>
          <cell r="M7320">
            <v>1</v>
          </cell>
        </row>
        <row r="7321">
          <cell r="B7321" t="str">
            <v>G</v>
          </cell>
          <cell r="C7321" t="str">
            <v>Dual Eligible 21+</v>
          </cell>
          <cell r="K7321">
            <v>108</v>
          </cell>
          <cell r="M7321">
            <v>1</v>
          </cell>
        </row>
        <row r="7322">
          <cell r="B7322" t="str">
            <v>G</v>
          </cell>
          <cell r="C7322" t="str">
            <v>Dual Eligible 21+</v>
          </cell>
          <cell r="K7322">
            <v>311.392857142857</v>
          </cell>
          <cell r="M7322">
            <v>1</v>
          </cell>
        </row>
        <row r="7323">
          <cell r="B7323" t="str">
            <v>G</v>
          </cell>
          <cell r="C7323" t="str">
            <v>Dual Eligible 21+</v>
          </cell>
          <cell r="K7323">
            <v>15090.359447004599</v>
          </cell>
          <cell r="M7323">
            <v>1</v>
          </cell>
        </row>
        <row r="7324">
          <cell r="B7324" t="str">
            <v>G</v>
          </cell>
          <cell r="C7324" t="str">
            <v>Dual Eligible 21+</v>
          </cell>
          <cell r="K7324">
            <v>8967.3502304147496</v>
          </cell>
          <cell r="M7324">
            <v>1</v>
          </cell>
        </row>
        <row r="7325">
          <cell r="B7325" t="str">
            <v>G</v>
          </cell>
          <cell r="C7325" t="str">
            <v>Dual Eligible 21+</v>
          </cell>
          <cell r="K7325">
            <v>59</v>
          </cell>
          <cell r="M7325">
            <v>1</v>
          </cell>
        </row>
        <row r="7326">
          <cell r="B7326" t="str">
            <v>G</v>
          </cell>
          <cell r="C7326" t="str">
            <v>Dual Eligible 21+</v>
          </cell>
          <cell r="K7326">
            <v>414.48387096774201</v>
          </cell>
          <cell r="M7326">
            <v>1</v>
          </cell>
        </row>
        <row r="7327">
          <cell r="B7327" t="str">
            <v>G</v>
          </cell>
          <cell r="C7327" t="str">
            <v>Dual Eligible 21+</v>
          </cell>
          <cell r="K7327">
            <v>2829.6820276497701</v>
          </cell>
          <cell r="M7327">
            <v>1</v>
          </cell>
        </row>
        <row r="7328">
          <cell r="B7328" t="str">
            <v>G</v>
          </cell>
          <cell r="C7328" t="str">
            <v>Dual Eligible 21+</v>
          </cell>
          <cell r="K7328">
            <v>9309.5115207373292</v>
          </cell>
          <cell r="M7328">
            <v>1</v>
          </cell>
        </row>
        <row r="7329">
          <cell r="B7329" t="str">
            <v>G</v>
          </cell>
          <cell r="C7329" t="str">
            <v>Dual Eligible 21+</v>
          </cell>
          <cell r="K7329">
            <v>125</v>
          </cell>
          <cell r="M7329">
            <v>1</v>
          </cell>
        </row>
        <row r="7330">
          <cell r="B7330" t="str">
            <v>G</v>
          </cell>
          <cell r="C7330" t="str">
            <v>Dual Eligible 21+</v>
          </cell>
          <cell r="K7330">
            <v>139.96774193548401</v>
          </cell>
          <cell r="M7330">
            <v>1</v>
          </cell>
        </row>
        <row r="7331">
          <cell r="B7331" t="str">
            <v>G</v>
          </cell>
          <cell r="C7331" t="str">
            <v>Dual Eligible 21+</v>
          </cell>
          <cell r="K7331">
            <v>72</v>
          </cell>
          <cell r="M7331">
            <v>1</v>
          </cell>
        </row>
        <row r="7332">
          <cell r="B7332" t="str">
            <v>G</v>
          </cell>
          <cell r="C7332" t="str">
            <v>Dual Eligible 21+</v>
          </cell>
          <cell r="K7332">
            <v>6</v>
          </cell>
          <cell r="M7332">
            <v>1</v>
          </cell>
        </row>
        <row r="7333">
          <cell r="B7333" t="str">
            <v>G</v>
          </cell>
          <cell r="C7333" t="str">
            <v>Dual Eligible 21+</v>
          </cell>
          <cell r="K7333">
            <v>81.096774193548399</v>
          </cell>
          <cell r="M7333">
            <v>1</v>
          </cell>
        </row>
        <row r="7334">
          <cell r="B7334" t="str">
            <v>G</v>
          </cell>
          <cell r="C7334" t="str">
            <v>Dual Eligible 21+</v>
          </cell>
          <cell r="K7334">
            <v>3</v>
          </cell>
          <cell r="M7334">
            <v>1</v>
          </cell>
        </row>
        <row r="7335">
          <cell r="B7335" t="str">
            <v>G</v>
          </cell>
          <cell r="C7335" t="str">
            <v>Dual Eligible 21+</v>
          </cell>
          <cell r="K7335">
            <v>79</v>
          </cell>
          <cell r="M7335">
            <v>1</v>
          </cell>
        </row>
        <row r="7336">
          <cell r="B7336" t="str">
            <v>G</v>
          </cell>
          <cell r="C7336" t="str">
            <v>Dual Eligible 21+</v>
          </cell>
          <cell r="K7336">
            <v>140.53456221198201</v>
          </cell>
          <cell r="M7336">
            <v>1</v>
          </cell>
        </row>
        <row r="7337">
          <cell r="B7337" t="str">
            <v>G</v>
          </cell>
          <cell r="C7337" t="str">
            <v>Dual Eligible 21+</v>
          </cell>
          <cell r="K7337">
            <v>5</v>
          </cell>
          <cell r="M7337">
            <v>1</v>
          </cell>
        </row>
        <row r="7338">
          <cell r="B7338" t="str">
            <v>G</v>
          </cell>
          <cell r="C7338" t="str">
            <v>Dual Eligible 21+</v>
          </cell>
          <cell r="K7338">
            <v>10</v>
          </cell>
          <cell r="M7338">
            <v>1</v>
          </cell>
        </row>
        <row r="7339">
          <cell r="B7339" t="str">
            <v>G</v>
          </cell>
          <cell r="C7339" t="str">
            <v>Dual Eligible 21+</v>
          </cell>
          <cell r="K7339">
            <v>103.45161290322601</v>
          </cell>
          <cell r="M7339">
            <v>1</v>
          </cell>
        </row>
        <row r="7340">
          <cell r="B7340" t="str">
            <v>G</v>
          </cell>
          <cell r="C7340" t="str">
            <v>Dual Eligible 21+</v>
          </cell>
          <cell r="K7340">
            <v>134</v>
          </cell>
          <cell r="M7340">
            <v>1</v>
          </cell>
        </row>
        <row r="7341">
          <cell r="B7341" t="str">
            <v>G</v>
          </cell>
          <cell r="C7341" t="str">
            <v>Dual Eligible 21+</v>
          </cell>
          <cell r="K7341">
            <v>6</v>
          </cell>
          <cell r="M7341">
            <v>1</v>
          </cell>
        </row>
        <row r="7342">
          <cell r="B7342" t="str">
            <v>G</v>
          </cell>
          <cell r="C7342" t="str">
            <v>Dual Eligible 21+</v>
          </cell>
          <cell r="K7342">
            <v>10</v>
          </cell>
          <cell r="M7342">
            <v>1</v>
          </cell>
        </row>
        <row r="7343">
          <cell r="B7343" t="str">
            <v>G</v>
          </cell>
          <cell r="C7343" t="str">
            <v>Dual Eligible 21+</v>
          </cell>
          <cell r="K7343">
            <v>696</v>
          </cell>
          <cell r="M7343">
            <v>1</v>
          </cell>
        </row>
        <row r="7344">
          <cell r="B7344" t="str">
            <v>G</v>
          </cell>
          <cell r="C7344" t="str">
            <v>Dual Eligible 21+</v>
          </cell>
          <cell r="K7344">
            <v>401.84562211981603</v>
          </cell>
          <cell r="M7344">
            <v>1</v>
          </cell>
        </row>
        <row r="7345">
          <cell r="B7345" t="str">
            <v>G</v>
          </cell>
          <cell r="C7345" t="str">
            <v>Dual Eligible 21+</v>
          </cell>
          <cell r="K7345">
            <v>17</v>
          </cell>
          <cell r="M7345">
            <v>1</v>
          </cell>
        </row>
        <row r="7346">
          <cell r="B7346" t="str">
            <v>G</v>
          </cell>
          <cell r="C7346" t="str">
            <v>Dual Eligible 21+</v>
          </cell>
          <cell r="K7346">
            <v>16</v>
          </cell>
          <cell r="M7346">
            <v>1</v>
          </cell>
        </row>
        <row r="7347">
          <cell r="B7347" t="str">
            <v>G</v>
          </cell>
          <cell r="C7347" t="str">
            <v>Dual Eligible 21+</v>
          </cell>
          <cell r="K7347">
            <v>112.225806451613</v>
          </cell>
          <cell r="M7347">
            <v>1</v>
          </cell>
        </row>
        <row r="7348">
          <cell r="B7348" t="str">
            <v>G</v>
          </cell>
          <cell r="C7348" t="str">
            <v>Dual Eligible 21+</v>
          </cell>
          <cell r="K7348">
            <v>832</v>
          </cell>
          <cell r="M7348">
            <v>1</v>
          </cell>
        </row>
        <row r="7349">
          <cell r="B7349" t="str">
            <v>G</v>
          </cell>
          <cell r="C7349" t="str">
            <v>Dual Eligible 21+</v>
          </cell>
          <cell r="K7349">
            <v>8</v>
          </cell>
          <cell r="M7349">
            <v>1</v>
          </cell>
        </row>
        <row r="7350">
          <cell r="B7350" t="str">
            <v>G</v>
          </cell>
          <cell r="C7350" t="str">
            <v>Dual Eligible 21+</v>
          </cell>
          <cell r="K7350">
            <v>2</v>
          </cell>
          <cell r="M7350">
            <v>1</v>
          </cell>
        </row>
        <row r="7351">
          <cell r="B7351" t="str">
            <v>G</v>
          </cell>
          <cell r="C7351" t="str">
            <v>Dual Eligible 21+</v>
          </cell>
          <cell r="K7351">
            <v>1</v>
          </cell>
          <cell r="M7351">
            <v>1</v>
          </cell>
        </row>
        <row r="7352">
          <cell r="B7352" t="str">
            <v>G</v>
          </cell>
          <cell r="C7352" t="str">
            <v>Dual Eligible 21+</v>
          </cell>
          <cell r="K7352">
            <v>2594.0322580645202</v>
          </cell>
          <cell r="M7352">
            <v>1</v>
          </cell>
        </row>
        <row r="7353">
          <cell r="B7353" t="str">
            <v>G</v>
          </cell>
          <cell r="C7353" t="str">
            <v>Dual Eligible 21+</v>
          </cell>
          <cell r="K7353">
            <v>25</v>
          </cell>
          <cell r="M7353">
            <v>1</v>
          </cell>
        </row>
        <row r="7354">
          <cell r="B7354" t="str">
            <v>G</v>
          </cell>
          <cell r="C7354" t="str">
            <v>Dual Eligible 21+</v>
          </cell>
          <cell r="K7354">
            <v>23</v>
          </cell>
          <cell r="M7354">
            <v>1</v>
          </cell>
        </row>
        <row r="7355">
          <cell r="B7355" t="str">
            <v>G</v>
          </cell>
          <cell r="C7355" t="str">
            <v>Dual Eligible 21+</v>
          </cell>
          <cell r="K7355">
            <v>34</v>
          </cell>
          <cell r="M7355">
            <v>1</v>
          </cell>
        </row>
        <row r="7356">
          <cell r="B7356" t="str">
            <v>G</v>
          </cell>
          <cell r="C7356" t="str">
            <v>Dual Eligible 21+</v>
          </cell>
          <cell r="K7356">
            <v>1676.89631336406</v>
          </cell>
          <cell r="M7356">
            <v>1</v>
          </cell>
        </row>
        <row r="7357">
          <cell r="B7357" t="str">
            <v>G</v>
          </cell>
          <cell r="C7357" t="str">
            <v>Dual Eligible 21+</v>
          </cell>
          <cell r="K7357">
            <v>18</v>
          </cell>
          <cell r="M7357">
            <v>1</v>
          </cell>
        </row>
        <row r="7358">
          <cell r="B7358" t="str">
            <v>G</v>
          </cell>
          <cell r="C7358" t="str">
            <v>Dual Eligible 21+</v>
          </cell>
          <cell r="K7358">
            <v>270.96774193548401</v>
          </cell>
          <cell r="M7358">
            <v>1</v>
          </cell>
        </row>
        <row r="7359">
          <cell r="B7359" t="str">
            <v>G</v>
          </cell>
          <cell r="C7359" t="str">
            <v>Dual Eligible 21+</v>
          </cell>
          <cell r="K7359">
            <v>9</v>
          </cell>
          <cell r="M7359">
            <v>1</v>
          </cell>
        </row>
        <row r="7360">
          <cell r="B7360" t="str">
            <v>G</v>
          </cell>
          <cell r="C7360" t="str">
            <v>Dual Eligible 21+</v>
          </cell>
          <cell r="K7360">
            <v>3</v>
          </cell>
          <cell r="M7360">
            <v>1</v>
          </cell>
        </row>
        <row r="7361">
          <cell r="B7361" t="str">
            <v>G</v>
          </cell>
          <cell r="C7361" t="str">
            <v>Dual Eligible 21+</v>
          </cell>
          <cell r="K7361">
            <v>15</v>
          </cell>
          <cell r="M7361">
            <v>1</v>
          </cell>
        </row>
        <row r="7362">
          <cell r="B7362" t="str">
            <v>G</v>
          </cell>
          <cell r="C7362" t="str">
            <v>Dual Eligible 21+</v>
          </cell>
          <cell r="K7362">
            <v>204</v>
          </cell>
          <cell r="M7362">
            <v>1</v>
          </cell>
        </row>
        <row r="7363">
          <cell r="B7363" t="str">
            <v>G</v>
          </cell>
          <cell r="C7363" t="str">
            <v>Dual Eligible 21+</v>
          </cell>
          <cell r="K7363">
            <v>1</v>
          </cell>
          <cell r="M7363">
            <v>1</v>
          </cell>
        </row>
        <row r="7364">
          <cell r="B7364" t="str">
            <v>G</v>
          </cell>
          <cell r="C7364" t="str">
            <v>Dual Eligible 21+</v>
          </cell>
          <cell r="K7364">
            <v>7</v>
          </cell>
          <cell r="M7364">
            <v>1</v>
          </cell>
        </row>
        <row r="7365">
          <cell r="B7365" t="str">
            <v>G</v>
          </cell>
          <cell r="C7365" t="str">
            <v>Dual Eligible 21+</v>
          </cell>
          <cell r="K7365">
            <v>1</v>
          </cell>
          <cell r="M7365">
            <v>1</v>
          </cell>
        </row>
        <row r="7366">
          <cell r="B7366" t="str">
            <v>G</v>
          </cell>
          <cell r="C7366" t="str">
            <v>Dual Eligible 21+</v>
          </cell>
          <cell r="K7366">
            <v>1</v>
          </cell>
          <cell r="M7366">
            <v>1</v>
          </cell>
        </row>
        <row r="7367">
          <cell r="B7367" t="str">
            <v>G</v>
          </cell>
          <cell r="C7367" t="str">
            <v>Dual Eligible 21+</v>
          </cell>
          <cell r="K7367">
            <v>6</v>
          </cell>
          <cell r="M7367">
            <v>1</v>
          </cell>
        </row>
        <row r="7368">
          <cell r="B7368" t="str">
            <v>G</v>
          </cell>
          <cell r="C7368" t="str">
            <v>Dual Eligible 21+</v>
          </cell>
          <cell r="K7368">
            <v>6</v>
          </cell>
          <cell r="M7368">
            <v>1</v>
          </cell>
        </row>
        <row r="7369">
          <cell r="B7369" t="str">
            <v>G</v>
          </cell>
          <cell r="C7369" t="str">
            <v>Dual Eligible 21+</v>
          </cell>
          <cell r="K7369">
            <v>1</v>
          </cell>
          <cell r="M7369">
            <v>1</v>
          </cell>
        </row>
        <row r="7370">
          <cell r="B7370" t="str">
            <v>G</v>
          </cell>
          <cell r="C7370" t="str">
            <v>Dual Eligible 21+</v>
          </cell>
          <cell r="K7370">
            <v>2</v>
          </cell>
          <cell r="M7370">
            <v>1</v>
          </cell>
        </row>
        <row r="7371">
          <cell r="B7371" t="str">
            <v>G</v>
          </cell>
          <cell r="C7371" t="str">
            <v>Dual Eligible 21+</v>
          </cell>
          <cell r="K7371">
            <v>1</v>
          </cell>
          <cell r="M7371">
            <v>1</v>
          </cell>
        </row>
        <row r="7372">
          <cell r="B7372" t="str">
            <v>G</v>
          </cell>
          <cell r="C7372" t="str">
            <v>Medically Needy 0-20</v>
          </cell>
          <cell r="K7372">
            <v>4093.0069124423999</v>
          </cell>
          <cell r="M7372">
            <v>1</v>
          </cell>
        </row>
        <row r="7373">
          <cell r="B7373" t="str">
            <v>G</v>
          </cell>
          <cell r="C7373" t="str">
            <v>Medically Needy 0-20</v>
          </cell>
          <cell r="K7373">
            <v>3</v>
          </cell>
          <cell r="M7373">
            <v>1</v>
          </cell>
        </row>
        <row r="7374">
          <cell r="B7374" t="str">
            <v>G</v>
          </cell>
          <cell r="C7374" t="str">
            <v>Medically Needy 0-20</v>
          </cell>
          <cell r="K7374">
            <v>256.38709677419399</v>
          </cell>
          <cell r="M7374">
            <v>1</v>
          </cell>
        </row>
        <row r="7375">
          <cell r="B7375" t="str">
            <v>G</v>
          </cell>
          <cell r="C7375" t="str">
            <v>Medically Needy 0-20</v>
          </cell>
          <cell r="K7375">
            <v>5</v>
          </cell>
          <cell r="M7375">
            <v>1</v>
          </cell>
        </row>
        <row r="7376">
          <cell r="B7376" t="str">
            <v>G</v>
          </cell>
          <cell r="C7376" t="str">
            <v>Medically Needy 0-20</v>
          </cell>
          <cell r="K7376">
            <v>1</v>
          </cell>
          <cell r="M7376">
            <v>1</v>
          </cell>
        </row>
        <row r="7377">
          <cell r="B7377" t="str">
            <v>G</v>
          </cell>
          <cell r="C7377" t="str">
            <v>Medically Needy 21+</v>
          </cell>
          <cell r="K7377">
            <v>17803.236175115198</v>
          </cell>
          <cell r="M7377">
            <v>1</v>
          </cell>
        </row>
        <row r="7378">
          <cell r="B7378" t="str">
            <v>G</v>
          </cell>
          <cell r="C7378" t="str">
            <v>Medically Needy 21+</v>
          </cell>
          <cell r="K7378">
            <v>241</v>
          </cell>
          <cell r="M7378">
            <v>1</v>
          </cell>
        </row>
        <row r="7379">
          <cell r="B7379" t="str">
            <v>G</v>
          </cell>
          <cell r="C7379" t="str">
            <v>Medically Needy 21+</v>
          </cell>
          <cell r="K7379">
            <v>1652.10368663594</v>
          </cell>
          <cell r="M7379">
            <v>1</v>
          </cell>
        </row>
        <row r="7380">
          <cell r="B7380" t="str">
            <v>G</v>
          </cell>
          <cell r="C7380" t="str">
            <v>Medically Needy 21+</v>
          </cell>
          <cell r="K7380">
            <v>46.065668202765004</v>
          </cell>
          <cell r="M7380">
            <v>1</v>
          </cell>
        </row>
        <row r="7381">
          <cell r="B7381" t="str">
            <v>G</v>
          </cell>
          <cell r="C7381" t="str">
            <v>Medically Needy 21+</v>
          </cell>
          <cell r="K7381">
            <v>121.58640552995401</v>
          </cell>
          <cell r="M7381">
            <v>1</v>
          </cell>
        </row>
        <row r="7382">
          <cell r="B7382" t="str">
            <v>G</v>
          </cell>
          <cell r="C7382" t="str">
            <v>Medically Needy 21+</v>
          </cell>
          <cell r="K7382">
            <v>9</v>
          </cell>
          <cell r="M7382">
            <v>1</v>
          </cell>
        </row>
        <row r="7383">
          <cell r="B7383" t="str">
            <v>G</v>
          </cell>
          <cell r="C7383" t="str">
            <v>Medically Needy 21+</v>
          </cell>
          <cell r="K7383">
            <v>34.5</v>
          </cell>
          <cell r="M7383">
            <v>1</v>
          </cell>
        </row>
        <row r="7384">
          <cell r="B7384" t="str">
            <v>G</v>
          </cell>
          <cell r="C7384" t="str">
            <v>Medically Needy 21+</v>
          </cell>
          <cell r="K7384">
            <v>3</v>
          </cell>
          <cell r="M7384">
            <v>1</v>
          </cell>
        </row>
        <row r="7385">
          <cell r="B7385" t="str">
            <v>G</v>
          </cell>
          <cell r="C7385" t="str">
            <v>Medically Needy 21+</v>
          </cell>
          <cell r="K7385">
            <v>4</v>
          </cell>
          <cell r="M7385">
            <v>1</v>
          </cell>
        </row>
        <row r="7386">
          <cell r="B7386" t="str">
            <v>G</v>
          </cell>
          <cell r="C7386" t="str">
            <v>Medically Needy 21+</v>
          </cell>
          <cell r="K7386">
            <v>3</v>
          </cell>
          <cell r="M7386">
            <v>1</v>
          </cell>
        </row>
        <row r="7387">
          <cell r="B7387" t="str">
            <v>H</v>
          </cell>
          <cell r="C7387" t="str">
            <v>Medicaid Only/Dual Eligible 0-20</v>
          </cell>
          <cell r="K7387">
            <v>21</v>
          </cell>
          <cell r="M7387">
            <v>1</v>
          </cell>
        </row>
        <row r="7388">
          <cell r="B7388" t="str">
            <v>H</v>
          </cell>
          <cell r="C7388" t="str">
            <v>Medicaid Only/Dual Eligible 0-20</v>
          </cell>
          <cell r="K7388">
            <v>675810.817972349</v>
          </cell>
          <cell r="M7388">
            <v>1</v>
          </cell>
        </row>
        <row r="7389">
          <cell r="B7389" t="str">
            <v>H</v>
          </cell>
          <cell r="C7389" t="str">
            <v>Medicaid Only/Dual Eligible 0-20</v>
          </cell>
          <cell r="K7389">
            <v>978.80645161290295</v>
          </cell>
          <cell r="M7389">
            <v>1</v>
          </cell>
        </row>
        <row r="7390">
          <cell r="B7390" t="str">
            <v>H</v>
          </cell>
          <cell r="C7390" t="str">
            <v>Medicaid Only/Dual Eligible 0-20</v>
          </cell>
          <cell r="K7390">
            <v>29780.934331797202</v>
          </cell>
          <cell r="M7390">
            <v>1</v>
          </cell>
        </row>
        <row r="7391">
          <cell r="B7391" t="str">
            <v>H</v>
          </cell>
          <cell r="C7391" t="str">
            <v>Medicaid Only/Dual Eligible 0-20</v>
          </cell>
          <cell r="K7391">
            <v>13</v>
          </cell>
          <cell r="M7391">
            <v>1</v>
          </cell>
        </row>
        <row r="7392">
          <cell r="B7392" t="str">
            <v>H</v>
          </cell>
          <cell r="C7392" t="str">
            <v>Medicaid Only/Dual Eligible 0-20</v>
          </cell>
          <cell r="K7392">
            <v>140</v>
          </cell>
          <cell r="M7392">
            <v>1</v>
          </cell>
        </row>
        <row r="7393">
          <cell r="B7393" t="str">
            <v>H</v>
          </cell>
          <cell r="C7393" t="str">
            <v>Medicaid Only/Dual Eligible 0-20</v>
          </cell>
          <cell r="K7393">
            <v>1194.61866359447</v>
          </cell>
          <cell r="M7393">
            <v>1</v>
          </cell>
        </row>
        <row r="7394">
          <cell r="B7394" t="str">
            <v>H</v>
          </cell>
          <cell r="C7394" t="str">
            <v>Medicaid Only/Dual Eligible 0-20</v>
          </cell>
          <cell r="K7394">
            <v>3</v>
          </cell>
          <cell r="M7394">
            <v>1</v>
          </cell>
        </row>
        <row r="7395">
          <cell r="B7395" t="str">
            <v>H</v>
          </cell>
          <cell r="C7395" t="str">
            <v>Medicaid Only/Dual Eligible 0-20</v>
          </cell>
          <cell r="K7395">
            <v>266.25806451612902</v>
          </cell>
          <cell r="M7395">
            <v>1</v>
          </cell>
        </row>
        <row r="7396">
          <cell r="B7396" t="str">
            <v>H</v>
          </cell>
          <cell r="C7396" t="str">
            <v>Medicaid Only/Dual Eligible 0-20</v>
          </cell>
          <cell r="K7396">
            <v>10</v>
          </cell>
          <cell r="M7396">
            <v>1</v>
          </cell>
        </row>
        <row r="7397">
          <cell r="B7397" t="str">
            <v>H</v>
          </cell>
          <cell r="C7397" t="str">
            <v>Medicaid Only/Dual Eligible 0-20</v>
          </cell>
          <cell r="K7397">
            <v>127.020737327189</v>
          </cell>
          <cell r="M7397">
            <v>1</v>
          </cell>
        </row>
        <row r="7398">
          <cell r="B7398" t="str">
            <v>H</v>
          </cell>
          <cell r="C7398" t="str">
            <v>Medicaid Only/Dual Eligible 0-20</v>
          </cell>
          <cell r="K7398">
            <v>17</v>
          </cell>
          <cell r="M7398">
            <v>1</v>
          </cell>
        </row>
        <row r="7399">
          <cell r="B7399" t="str">
            <v>H</v>
          </cell>
          <cell r="C7399" t="str">
            <v>Medicaid Only/Dual Eligible 0-20</v>
          </cell>
          <cell r="K7399">
            <v>5</v>
          </cell>
          <cell r="M7399">
            <v>1</v>
          </cell>
        </row>
        <row r="7400">
          <cell r="B7400" t="str">
            <v>H</v>
          </cell>
          <cell r="C7400" t="str">
            <v>Medicaid Only/Dual Eligible 0-20</v>
          </cell>
          <cell r="K7400">
            <v>5</v>
          </cell>
          <cell r="M7400">
            <v>1</v>
          </cell>
        </row>
        <row r="7401">
          <cell r="B7401" t="str">
            <v>H</v>
          </cell>
          <cell r="C7401" t="str">
            <v>Medicaid Only/Dual Eligible 0-20</v>
          </cell>
          <cell r="K7401">
            <v>2516.1232718893998</v>
          </cell>
          <cell r="M7401">
            <v>1</v>
          </cell>
        </row>
        <row r="7402">
          <cell r="B7402" t="str">
            <v>H</v>
          </cell>
          <cell r="C7402" t="str">
            <v>Medicaid Only/Dual Eligible 0-20</v>
          </cell>
          <cell r="K7402">
            <v>3</v>
          </cell>
          <cell r="M7402">
            <v>1</v>
          </cell>
        </row>
        <row r="7403">
          <cell r="B7403" t="str">
            <v>H</v>
          </cell>
          <cell r="C7403" t="str">
            <v>Medicaid Only/Dual Eligible 0-20</v>
          </cell>
          <cell r="K7403">
            <v>3</v>
          </cell>
          <cell r="M7403">
            <v>1</v>
          </cell>
        </row>
        <row r="7404">
          <cell r="B7404" t="str">
            <v>H</v>
          </cell>
          <cell r="C7404" t="str">
            <v>Medicaid Only/Dual Eligible 0-20</v>
          </cell>
          <cell r="K7404">
            <v>694</v>
          </cell>
          <cell r="M7404">
            <v>1</v>
          </cell>
        </row>
        <row r="7405">
          <cell r="B7405" t="str">
            <v>H</v>
          </cell>
          <cell r="C7405" t="str">
            <v>Medicaid Only/Dual Eligible 0-20</v>
          </cell>
          <cell r="K7405">
            <v>3</v>
          </cell>
          <cell r="M7405">
            <v>1</v>
          </cell>
        </row>
        <row r="7406">
          <cell r="B7406" t="str">
            <v>H</v>
          </cell>
          <cell r="C7406" t="str">
            <v>Medicaid Only/Dual Eligible 0-20</v>
          </cell>
          <cell r="K7406">
            <v>1</v>
          </cell>
          <cell r="M7406">
            <v>1</v>
          </cell>
        </row>
        <row r="7407">
          <cell r="B7407" t="str">
            <v>H</v>
          </cell>
          <cell r="C7407" t="str">
            <v>Medicaid Only/Dual Eligible 0-20</v>
          </cell>
          <cell r="K7407">
            <v>1</v>
          </cell>
          <cell r="M7407">
            <v>1</v>
          </cell>
        </row>
        <row r="7408">
          <cell r="B7408" t="str">
            <v>H</v>
          </cell>
          <cell r="C7408" t="str">
            <v>Medicaid Only 21+</v>
          </cell>
          <cell r="K7408">
            <v>657</v>
          </cell>
          <cell r="M7408">
            <v>1</v>
          </cell>
        </row>
        <row r="7409">
          <cell r="B7409" t="str">
            <v>H</v>
          </cell>
          <cell r="C7409" t="str">
            <v>Medicaid Only 21+</v>
          </cell>
          <cell r="K7409">
            <v>195424.22695852601</v>
          </cell>
          <cell r="M7409">
            <v>1</v>
          </cell>
        </row>
        <row r="7410">
          <cell r="B7410" t="str">
            <v>H</v>
          </cell>
          <cell r="C7410" t="str">
            <v>Medicaid Only 21+</v>
          </cell>
          <cell r="K7410">
            <v>3475.7707373271901</v>
          </cell>
          <cell r="M7410">
            <v>1</v>
          </cell>
        </row>
        <row r="7411">
          <cell r="B7411" t="str">
            <v>H</v>
          </cell>
          <cell r="C7411" t="str">
            <v>Medicaid Only 21+</v>
          </cell>
          <cell r="K7411">
            <v>47</v>
          </cell>
          <cell r="M7411">
            <v>1</v>
          </cell>
        </row>
        <row r="7412">
          <cell r="B7412" t="str">
            <v>H</v>
          </cell>
          <cell r="C7412" t="str">
            <v>Medicaid Only 21+</v>
          </cell>
          <cell r="K7412">
            <v>42587.243087557603</v>
          </cell>
          <cell r="M7412">
            <v>1</v>
          </cell>
        </row>
        <row r="7413">
          <cell r="B7413" t="str">
            <v>H</v>
          </cell>
          <cell r="C7413" t="str">
            <v>Medicaid Only 21+</v>
          </cell>
          <cell r="K7413">
            <v>1122</v>
          </cell>
          <cell r="M7413">
            <v>1</v>
          </cell>
        </row>
        <row r="7414">
          <cell r="B7414" t="str">
            <v>H</v>
          </cell>
          <cell r="C7414" t="str">
            <v>Medicaid Only 21+</v>
          </cell>
          <cell r="K7414">
            <v>3471.28341013825</v>
          </cell>
          <cell r="M7414">
            <v>1</v>
          </cell>
        </row>
        <row r="7415">
          <cell r="B7415" t="str">
            <v>H</v>
          </cell>
          <cell r="C7415" t="str">
            <v>Medicaid Only 21+</v>
          </cell>
          <cell r="K7415">
            <v>199</v>
          </cell>
          <cell r="M7415">
            <v>1</v>
          </cell>
        </row>
        <row r="7416">
          <cell r="B7416" t="str">
            <v>H</v>
          </cell>
          <cell r="C7416" t="str">
            <v>Medicaid Only 21+</v>
          </cell>
          <cell r="K7416">
            <v>180</v>
          </cell>
          <cell r="M7416">
            <v>1</v>
          </cell>
        </row>
        <row r="7417">
          <cell r="B7417" t="str">
            <v>H</v>
          </cell>
          <cell r="C7417" t="str">
            <v>Medicaid Only 21+</v>
          </cell>
          <cell r="K7417">
            <v>9618.6451612903202</v>
          </cell>
          <cell r="M7417">
            <v>1</v>
          </cell>
        </row>
        <row r="7418">
          <cell r="B7418" t="str">
            <v>H</v>
          </cell>
          <cell r="C7418" t="str">
            <v>Medicaid Only 21+</v>
          </cell>
          <cell r="K7418">
            <v>72</v>
          </cell>
          <cell r="M7418">
            <v>1</v>
          </cell>
        </row>
        <row r="7419">
          <cell r="B7419" t="str">
            <v>H</v>
          </cell>
          <cell r="C7419" t="str">
            <v>Medicaid Only 21+</v>
          </cell>
          <cell r="K7419">
            <v>1264.6774193548399</v>
          </cell>
          <cell r="M7419">
            <v>1</v>
          </cell>
        </row>
        <row r="7420">
          <cell r="B7420" t="str">
            <v>H</v>
          </cell>
          <cell r="C7420" t="str">
            <v>Medicaid Only 21+</v>
          </cell>
          <cell r="K7420">
            <v>179</v>
          </cell>
          <cell r="M7420">
            <v>1</v>
          </cell>
        </row>
        <row r="7421">
          <cell r="B7421" t="str">
            <v>H</v>
          </cell>
          <cell r="C7421" t="str">
            <v>Medicaid Only 21+</v>
          </cell>
          <cell r="K7421">
            <v>16</v>
          </cell>
          <cell r="M7421">
            <v>1</v>
          </cell>
        </row>
        <row r="7422">
          <cell r="B7422" t="str">
            <v>H</v>
          </cell>
          <cell r="C7422" t="str">
            <v>Medicaid Only 21+</v>
          </cell>
          <cell r="K7422">
            <v>30232.213133640598</v>
          </cell>
          <cell r="M7422">
            <v>1</v>
          </cell>
        </row>
        <row r="7423">
          <cell r="B7423" t="str">
            <v>H</v>
          </cell>
          <cell r="C7423" t="str">
            <v>Medicaid Only 21+</v>
          </cell>
          <cell r="K7423">
            <v>192</v>
          </cell>
          <cell r="M7423">
            <v>1</v>
          </cell>
        </row>
        <row r="7424">
          <cell r="B7424" t="str">
            <v>H</v>
          </cell>
          <cell r="C7424" t="str">
            <v>Medicaid Only 21+</v>
          </cell>
          <cell r="K7424">
            <v>3217.2972350230398</v>
          </cell>
          <cell r="M7424">
            <v>1</v>
          </cell>
        </row>
        <row r="7425">
          <cell r="B7425" t="str">
            <v>H</v>
          </cell>
          <cell r="C7425" t="str">
            <v>Medicaid Only 21+</v>
          </cell>
          <cell r="K7425">
            <v>100</v>
          </cell>
          <cell r="M7425">
            <v>1</v>
          </cell>
        </row>
        <row r="7426">
          <cell r="B7426" t="str">
            <v>H</v>
          </cell>
          <cell r="C7426" t="str">
            <v>Medicaid Only 21+</v>
          </cell>
          <cell r="K7426">
            <v>3</v>
          </cell>
          <cell r="M7426">
            <v>1</v>
          </cell>
        </row>
        <row r="7427">
          <cell r="B7427" t="str">
            <v>H</v>
          </cell>
          <cell r="C7427" t="str">
            <v>Medicaid Only 21+</v>
          </cell>
          <cell r="K7427">
            <v>841.51612903225805</v>
          </cell>
          <cell r="M7427">
            <v>1</v>
          </cell>
        </row>
        <row r="7428">
          <cell r="B7428" t="str">
            <v>H</v>
          </cell>
          <cell r="C7428" t="str">
            <v>Medicaid Only 21+</v>
          </cell>
          <cell r="K7428">
            <v>36</v>
          </cell>
          <cell r="M7428">
            <v>1</v>
          </cell>
        </row>
        <row r="7429">
          <cell r="B7429" t="str">
            <v>H</v>
          </cell>
          <cell r="C7429" t="str">
            <v>Medicaid Only 21+</v>
          </cell>
          <cell r="K7429">
            <v>44</v>
          </cell>
          <cell r="M7429">
            <v>1</v>
          </cell>
        </row>
        <row r="7430">
          <cell r="B7430" t="str">
            <v>H</v>
          </cell>
          <cell r="C7430" t="str">
            <v>Medicaid Only 21+</v>
          </cell>
          <cell r="K7430">
            <v>1</v>
          </cell>
          <cell r="M7430">
            <v>1</v>
          </cell>
        </row>
        <row r="7431">
          <cell r="B7431" t="str">
            <v>H</v>
          </cell>
          <cell r="C7431" t="str">
            <v>Medicaid Only 21+</v>
          </cell>
          <cell r="K7431">
            <v>73</v>
          </cell>
          <cell r="M7431">
            <v>1</v>
          </cell>
        </row>
        <row r="7432">
          <cell r="B7432" t="str">
            <v>H</v>
          </cell>
          <cell r="C7432" t="str">
            <v>Medicaid Only 21+</v>
          </cell>
          <cell r="K7432">
            <v>449</v>
          </cell>
          <cell r="M7432">
            <v>1</v>
          </cell>
        </row>
        <row r="7433">
          <cell r="B7433" t="str">
            <v>H</v>
          </cell>
          <cell r="C7433" t="str">
            <v>Medicaid Only 21+</v>
          </cell>
          <cell r="K7433">
            <v>5</v>
          </cell>
          <cell r="M7433">
            <v>1</v>
          </cell>
        </row>
        <row r="7434">
          <cell r="B7434" t="str">
            <v>H</v>
          </cell>
          <cell r="C7434" t="str">
            <v>Medicaid Only 21+</v>
          </cell>
          <cell r="K7434">
            <v>68</v>
          </cell>
          <cell r="M7434">
            <v>1</v>
          </cell>
        </row>
        <row r="7435">
          <cell r="B7435" t="str">
            <v>H</v>
          </cell>
          <cell r="C7435" t="str">
            <v>Medicaid Only 21+</v>
          </cell>
          <cell r="K7435">
            <v>196.03225806451599</v>
          </cell>
          <cell r="M7435">
            <v>1</v>
          </cell>
        </row>
        <row r="7436">
          <cell r="B7436" t="str">
            <v>H</v>
          </cell>
          <cell r="C7436" t="str">
            <v>Medicaid Only 21+</v>
          </cell>
          <cell r="K7436">
            <v>11</v>
          </cell>
          <cell r="M7436">
            <v>1</v>
          </cell>
        </row>
        <row r="7437">
          <cell r="B7437" t="str">
            <v>H</v>
          </cell>
          <cell r="C7437" t="str">
            <v>Medicaid Only 21+</v>
          </cell>
          <cell r="K7437">
            <v>1</v>
          </cell>
          <cell r="M7437">
            <v>1</v>
          </cell>
        </row>
        <row r="7438">
          <cell r="B7438" t="str">
            <v>H</v>
          </cell>
          <cell r="C7438" t="str">
            <v>Medicaid Only 21+</v>
          </cell>
          <cell r="K7438">
            <v>40</v>
          </cell>
          <cell r="M7438">
            <v>1</v>
          </cell>
        </row>
        <row r="7439">
          <cell r="B7439" t="str">
            <v>H</v>
          </cell>
          <cell r="C7439" t="str">
            <v>Medicaid Only 21+</v>
          </cell>
          <cell r="K7439">
            <v>12</v>
          </cell>
          <cell r="M7439">
            <v>1</v>
          </cell>
        </row>
        <row r="7440">
          <cell r="B7440" t="str">
            <v>H</v>
          </cell>
          <cell r="C7440" t="str">
            <v>Medicaid Only 21+</v>
          </cell>
          <cell r="K7440">
            <v>182.18317972350201</v>
          </cell>
          <cell r="M7440">
            <v>1</v>
          </cell>
        </row>
        <row r="7441">
          <cell r="B7441" t="str">
            <v>H</v>
          </cell>
          <cell r="C7441" t="str">
            <v>Medicaid Only 21+</v>
          </cell>
          <cell r="K7441">
            <v>1</v>
          </cell>
          <cell r="M7441">
            <v>1</v>
          </cell>
        </row>
        <row r="7442">
          <cell r="B7442" t="str">
            <v>H</v>
          </cell>
          <cell r="C7442" t="str">
            <v>Medicaid Only 21+</v>
          </cell>
          <cell r="K7442">
            <v>18</v>
          </cell>
          <cell r="M7442">
            <v>1</v>
          </cell>
        </row>
        <row r="7443">
          <cell r="B7443" t="str">
            <v>H</v>
          </cell>
          <cell r="C7443" t="str">
            <v>Medicaid Only 21+</v>
          </cell>
          <cell r="K7443">
            <v>1</v>
          </cell>
          <cell r="M7443">
            <v>1</v>
          </cell>
        </row>
        <row r="7444">
          <cell r="B7444" t="str">
            <v>H</v>
          </cell>
          <cell r="C7444" t="str">
            <v>Medicaid Only 21+</v>
          </cell>
          <cell r="K7444">
            <v>2853.61290322581</v>
          </cell>
          <cell r="M7444">
            <v>1</v>
          </cell>
        </row>
        <row r="7445">
          <cell r="B7445" t="str">
            <v>H</v>
          </cell>
          <cell r="C7445" t="str">
            <v>Medicaid Only 21+</v>
          </cell>
          <cell r="K7445">
            <v>48</v>
          </cell>
          <cell r="M7445">
            <v>1</v>
          </cell>
        </row>
        <row r="7446">
          <cell r="B7446" t="str">
            <v>H</v>
          </cell>
          <cell r="C7446" t="str">
            <v>Medicaid Only 21+</v>
          </cell>
          <cell r="K7446">
            <v>21</v>
          </cell>
          <cell r="M7446">
            <v>1</v>
          </cell>
        </row>
        <row r="7447">
          <cell r="B7447" t="str">
            <v>H</v>
          </cell>
          <cell r="C7447" t="str">
            <v>Medicaid Only 21+</v>
          </cell>
          <cell r="K7447">
            <v>21</v>
          </cell>
          <cell r="M7447">
            <v>1</v>
          </cell>
        </row>
        <row r="7448">
          <cell r="B7448" t="str">
            <v>H</v>
          </cell>
          <cell r="C7448" t="str">
            <v>Medicaid Only 21+</v>
          </cell>
          <cell r="K7448">
            <v>2402.4516129032299</v>
          </cell>
          <cell r="M7448">
            <v>1</v>
          </cell>
        </row>
        <row r="7449">
          <cell r="B7449" t="str">
            <v>H</v>
          </cell>
          <cell r="C7449" t="str">
            <v>Medicaid Only 21+</v>
          </cell>
          <cell r="K7449">
            <v>92</v>
          </cell>
          <cell r="M7449">
            <v>1</v>
          </cell>
        </row>
        <row r="7450">
          <cell r="B7450" t="str">
            <v>H</v>
          </cell>
          <cell r="C7450" t="str">
            <v>Medicaid Only 21+</v>
          </cell>
          <cell r="K7450">
            <v>6</v>
          </cell>
          <cell r="M7450">
            <v>1</v>
          </cell>
        </row>
        <row r="7451">
          <cell r="B7451" t="str">
            <v>H</v>
          </cell>
          <cell r="C7451" t="str">
            <v>Medicaid Only 21+</v>
          </cell>
          <cell r="K7451">
            <v>5</v>
          </cell>
          <cell r="M7451">
            <v>1</v>
          </cell>
        </row>
        <row r="7452">
          <cell r="B7452" t="str">
            <v>H</v>
          </cell>
          <cell r="C7452" t="str">
            <v>Medicaid Only 21+</v>
          </cell>
          <cell r="K7452">
            <v>2</v>
          </cell>
          <cell r="M7452">
            <v>1</v>
          </cell>
        </row>
        <row r="7453">
          <cell r="B7453" t="str">
            <v>H</v>
          </cell>
          <cell r="C7453" t="str">
            <v>Medicaid Only 21+</v>
          </cell>
          <cell r="K7453">
            <v>7</v>
          </cell>
          <cell r="M7453">
            <v>1</v>
          </cell>
        </row>
        <row r="7454">
          <cell r="B7454" t="str">
            <v>H</v>
          </cell>
          <cell r="C7454" t="str">
            <v>Medicaid Only 21+</v>
          </cell>
          <cell r="K7454">
            <v>1</v>
          </cell>
          <cell r="M7454">
            <v>1</v>
          </cell>
        </row>
        <row r="7455">
          <cell r="B7455" t="str">
            <v>H</v>
          </cell>
          <cell r="C7455" t="str">
            <v>Dual Eligible 21+</v>
          </cell>
          <cell r="K7455">
            <v>4882.2569124423999</v>
          </cell>
          <cell r="M7455">
            <v>1</v>
          </cell>
        </row>
        <row r="7456">
          <cell r="B7456" t="str">
            <v>H</v>
          </cell>
          <cell r="C7456" t="str">
            <v>Dual Eligible 21+</v>
          </cell>
          <cell r="K7456">
            <v>647.96774193548401</v>
          </cell>
          <cell r="M7456">
            <v>1</v>
          </cell>
        </row>
        <row r="7457">
          <cell r="B7457" t="str">
            <v>H</v>
          </cell>
          <cell r="C7457" t="str">
            <v>Dual Eligible 21+</v>
          </cell>
          <cell r="K7457">
            <v>60</v>
          </cell>
          <cell r="M7457">
            <v>1</v>
          </cell>
        </row>
        <row r="7458">
          <cell r="B7458" t="str">
            <v>H</v>
          </cell>
          <cell r="C7458" t="str">
            <v>Dual Eligible 21+</v>
          </cell>
          <cell r="K7458">
            <v>644.19354838709705</v>
          </cell>
          <cell r="M7458">
            <v>1</v>
          </cell>
        </row>
        <row r="7459">
          <cell r="B7459" t="str">
            <v>H</v>
          </cell>
          <cell r="C7459" t="str">
            <v>Dual Eligible 21+</v>
          </cell>
          <cell r="K7459">
            <v>3793.0195852534598</v>
          </cell>
          <cell r="M7459">
            <v>1</v>
          </cell>
        </row>
        <row r="7460">
          <cell r="B7460" t="str">
            <v>H</v>
          </cell>
          <cell r="C7460" t="str">
            <v>Dual Eligible 21+</v>
          </cell>
          <cell r="K7460">
            <v>1403.4516129032299</v>
          </cell>
          <cell r="M7460">
            <v>1</v>
          </cell>
        </row>
        <row r="7461">
          <cell r="B7461" t="str">
            <v>H</v>
          </cell>
          <cell r="C7461" t="str">
            <v>Dual Eligible 21+</v>
          </cell>
          <cell r="K7461">
            <v>571</v>
          </cell>
          <cell r="M7461">
            <v>1</v>
          </cell>
        </row>
        <row r="7462">
          <cell r="B7462" t="str">
            <v>H</v>
          </cell>
          <cell r="C7462" t="str">
            <v>Dual Eligible 21+</v>
          </cell>
          <cell r="K7462">
            <v>167</v>
          </cell>
          <cell r="M7462">
            <v>1</v>
          </cell>
        </row>
        <row r="7463">
          <cell r="B7463" t="str">
            <v>H</v>
          </cell>
          <cell r="C7463" t="str">
            <v>Dual Eligible 21+</v>
          </cell>
          <cell r="K7463">
            <v>7061.4619815668202</v>
          </cell>
          <cell r="M7463">
            <v>1</v>
          </cell>
        </row>
        <row r="7464">
          <cell r="B7464" t="str">
            <v>H</v>
          </cell>
          <cell r="C7464" t="str">
            <v>Dual Eligible 21+</v>
          </cell>
          <cell r="K7464">
            <v>17739.998847926301</v>
          </cell>
          <cell r="M7464">
            <v>1</v>
          </cell>
        </row>
        <row r="7465">
          <cell r="B7465" t="str">
            <v>H</v>
          </cell>
          <cell r="C7465" t="str">
            <v>Dual Eligible 21+</v>
          </cell>
          <cell r="K7465">
            <v>482.75576036866403</v>
          </cell>
          <cell r="M7465">
            <v>1</v>
          </cell>
        </row>
        <row r="7466">
          <cell r="B7466" t="str">
            <v>H</v>
          </cell>
          <cell r="C7466" t="str">
            <v>Dual Eligible 21+</v>
          </cell>
          <cell r="K7466">
            <v>89</v>
          </cell>
          <cell r="M7466">
            <v>1</v>
          </cell>
        </row>
        <row r="7467">
          <cell r="B7467" t="str">
            <v>H</v>
          </cell>
          <cell r="C7467" t="str">
            <v>Dual Eligible 21+</v>
          </cell>
          <cell r="K7467">
            <v>3314.6808755760399</v>
          </cell>
          <cell r="M7467">
            <v>1</v>
          </cell>
        </row>
        <row r="7468">
          <cell r="B7468" t="str">
            <v>H</v>
          </cell>
          <cell r="C7468" t="str">
            <v>Dual Eligible 21+</v>
          </cell>
          <cell r="K7468">
            <v>7233.08525345622</v>
          </cell>
          <cell r="M7468">
            <v>1</v>
          </cell>
        </row>
        <row r="7469">
          <cell r="B7469" t="str">
            <v>H</v>
          </cell>
          <cell r="C7469" t="str">
            <v>Dual Eligible 21+</v>
          </cell>
          <cell r="K7469">
            <v>148.96774193548401</v>
          </cell>
          <cell r="M7469">
            <v>1</v>
          </cell>
        </row>
        <row r="7470">
          <cell r="B7470" t="str">
            <v>H</v>
          </cell>
          <cell r="C7470" t="str">
            <v>Dual Eligible 21+</v>
          </cell>
          <cell r="K7470">
            <v>206</v>
          </cell>
          <cell r="M7470">
            <v>1</v>
          </cell>
        </row>
        <row r="7471">
          <cell r="B7471" t="str">
            <v>H</v>
          </cell>
          <cell r="C7471" t="str">
            <v>Dual Eligible 21+</v>
          </cell>
          <cell r="K7471">
            <v>78.9677419354839</v>
          </cell>
          <cell r="M7471">
            <v>1</v>
          </cell>
        </row>
        <row r="7472">
          <cell r="B7472" t="str">
            <v>H</v>
          </cell>
          <cell r="C7472" t="str">
            <v>Dual Eligible 21+</v>
          </cell>
          <cell r="K7472">
            <v>8</v>
          </cell>
          <cell r="M7472">
            <v>1</v>
          </cell>
        </row>
        <row r="7473">
          <cell r="B7473" t="str">
            <v>H</v>
          </cell>
          <cell r="C7473" t="str">
            <v>Dual Eligible 21+</v>
          </cell>
          <cell r="K7473">
            <v>60.714285714285701</v>
          </cell>
          <cell r="M7473">
            <v>1</v>
          </cell>
        </row>
        <row r="7474">
          <cell r="B7474" t="str">
            <v>H</v>
          </cell>
          <cell r="C7474" t="str">
            <v>Dual Eligible 21+</v>
          </cell>
          <cell r="K7474">
            <v>3</v>
          </cell>
          <cell r="M7474">
            <v>1</v>
          </cell>
        </row>
        <row r="7475">
          <cell r="B7475" t="str">
            <v>H</v>
          </cell>
          <cell r="C7475" t="str">
            <v>Dual Eligible 21+</v>
          </cell>
          <cell r="K7475">
            <v>64</v>
          </cell>
          <cell r="M7475">
            <v>1</v>
          </cell>
        </row>
        <row r="7476">
          <cell r="B7476" t="str">
            <v>H</v>
          </cell>
          <cell r="C7476" t="str">
            <v>Dual Eligible 21+</v>
          </cell>
          <cell r="K7476">
            <v>125.161290322581</v>
          </cell>
          <cell r="M7476">
            <v>1</v>
          </cell>
        </row>
        <row r="7477">
          <cell r="B7477" t="str">
            <v>H</v>
          </cell>
          <cell r="C7477" t="str">
            <v>Dual Eligible 21+</v>
          </cell>
          <cell r="K7477">
            <v>16</v>
          </cell>
          <cell r="M7477">
            <v>1</v>
          </cell>
        </row>
        <row r="7478">
          <cell r="B7478" t="str">
            <v>H</v>
          </cell>
          <cell r="C7478" t="str">
            <v>Dual Eligible 21+</v>
          </cell>
          <cell r="K7478">
            <v>5</v>
          </cell>
          <cell r="M7478">
            <v>1</v>
          </cell>
        </row>
        <row r="7479">
          <cell r="B7479" t="str">
            <v>H</v>
          </cell>
          <cell r="C7479" t="str">
            <v>Dual Eligible 21+</v>
          </cell>
          <cell r="K7479">
            <v>84</v>
          </cell>
          <cell r="M7479">
            <v>1</v>
          </cell>
        </row>
        <row r="7480">
          <cell r="B7480" t="str">
            <v>H</v>
          </cell>
          <cell r="C7480" t="str">
            <v>Dual Eligible 21+</v>
          </cell>
          <cell r="K7480">
            <v>125.03571428571399</v>
          </cell>
          <cell r="M7480">
            <v>1</v>
          </cell>
        </row>
        <row r="7481">
          <cell r="B7481" t="str">
            <v>H</v>
          </cell>
          <cell r="C7481" t="str">
            <v>Dual Eligible 21+</v>
          </cell>
          <cell r="K7481">
            <v>4</v>
          </cell>
          <cell r="M7481">
            <v>1</v>
          </cell>
        </row>
        <row r="7482">
          <cell r="B7482" t="str">
            <v>H</v>
          </cell>
          <cell r="C7482" t="str">
            <v>Dual Eligible 21+</v>
          </cell>
          <cell r="K7482">
            <v>7</v>
          </cell>
          <cell r="M7482">
            <v>1</v>
          </cell>
        </row>
        <row r="7483">
          <cell r="B7483" t="str">
            <v>H</v>
          </cell>
          <cell r="C7483" t="str">
            <v>Dual Eligible 21+</v>
          </cell>
          <cell r="K7483">
            <v>608.96774193548401</v>
          </cell>
          <cell r="M7483">
            <v>1</v>
          </cell>
        </row>
        <row r="7484">
          <cell r="B7484" t="str">
            <v>H</v>
          </cell>
          <cell r="C7484" t="str">
            <v>Dual Eligible 21+</v>
          </cell>
          <cell r="K7484">
            <v>620.65668202765005</v>
          </cell>
          <cell r="M7484">
            <v>1</v>
          </cell>
        </row>
        <row r="7485">
          <cell r="B7485" t="str">
            <v>H</v>
          </cell>
          <cell r="C7485" t="str">
            <v>Dual Eligible 21+</v>
          </cell>
          <cell r="K7485">
            <v>6</v>
          </cell>
          <cell r="M7485">
            <v>1</v>
          </cell>
        </row>
        <row r="7486">
          <cell r="B7486" t="str">
            <v>H</v>
          </cell>
          <cell r="C7486" t="str">
            <v>Dual Eligible 21+</v>
          </cell>
          <cell r="K7486">
            <v>19</v>
          </cell>
          <cell r="M7486">
            <v>1</v>
          </cell>
        </row>
        <row r="7487">
          <cell r="B7487" t="str">
            <v>H</v>
          </cell>
          <cell r="C7487" t="str">
            <v>Dual Eligible 21+</v>
          </cell>
          <cell r="K7487">
            <v>147.96774193548401</v>
          </cell>
          <cell r="M7487">
            <v>1</v>
          </cell>
        </row>
        <row r="7488">
          <cell r="B7488" t="str">
            <v>H</v>
          </cell>
          <cell r="C7488" t="str">
            <v>Dual Eligible 21+</v>
          </cell>
          <cell r="K7488">
            <v>728</v>
          </cell>
          <cell r="M7488">
            <v>1</v>
          </cell>
        </row>
        <row r="7489">
          <cell r="B7489" t="str">
            <v>H</v>
          </cell>
          <cell r="C7489" t="str">
            <v>Dual Eligible 21+</v>
          </cell>
          <cell r="K7489">
            <v>7</v>
          </cell>
          <cell r="M7489">
            <v>1</v>
          </cell>
        </row>
        <row r="7490">
          <cell r="B7490" t="str">
            <v>H</v>
          </cell>
          <cell r="C7490" t="str">
            <v>Dual Eligible 21+</v>
          </cell>
          <cell r="K7490">
            <v>19</v>
          </cell>
          <cell r="M7490">
            <v>1</v>
          </cell>
        </row>
        <row r="7491">
          <cell r="B7491" t="str">
            <v>H</v>
          </cell>
          <cell r="C7491" t="str">
            <v>Dual Eligible 21+</v>
          </cell>
          <cell r="K7491">
            <v>2</v>
          </cell>
          <cell r="M7491">
            <v>1</v>
          </cell>
        </row>
        <row r="7492">
          <cell r="B7492" t="str">
            <v>H</v>
          </cell>
          <cell r="C7492" t="str">
            <v>Dual Eligible 21+</v>
          </cell>
          <cell r="K7492">
            <v>14</v>
          </cell>
          <cell r="M7492">
            <v>1</v>
          </cell>
        </row>
        <row r="7493">
          <cell r="B7493" t="str">
            <v>H</v>
          </cell>
          <cell r="C7493" t="str">
            <v>Dual Eligible 21+</v>
          </cell>
          <cell r="K7493">
            <v>1784.8709677419399</v>
          </cell>
          <cell r="M7493">
            <v>1</v>
          </cell>
        </row>
        <row r="7494">
          <cell r="B7494" t="str">
            <v>H</v>
          </cell>
          <cell r="C7494" t="str">
            <v>Dual Eligible 21+</v>
          </cell>
          <cell r="K7494">
            <v>15</v>
          </cell>
          <cell r="M7494">
            <v>1</v>
          </cell>
        </row>
        <row r="7495">
          <cell r="B7495" t="str">
            <v>H</v>
          </cell>
          <cell r="C7495" t="str">
            <v>Dual Eligible 21+</v>
          </cell>
          <cell r="K7495">
            <v>37</v>
          </cell>
          <cell r="M7495">
            <v>1</v>
          </cell>
        </row>
        <row r="7496">
          <cell r="B7496" t="str">
            <v>H</v>
          </cell>
          <cell r="C7496" t="str">
            <v>Dual Eligible 21+</v>
          </cell>
          <cell r="K7496">
            <v>1464.86751152074</v>
          </cell>
          <cell r="M7496">
            <v>1</v>
          </cell>
        </row>
        <row r="7497">
          <cell r="B7497" t="str">
            <v>H</v>
          </cell>
          <cell r="C7497" t="str">
            <v>Dual Eligible 21+</v>
          </cell>
          <cell r="K7497">
            <v>3</v>
          </cell>
          <cell r="M7497">
            <v>1</v>
          </cell>
        </row>
        <row r="7498">
          <cell r="B7498" t="str">
            <v>H</v>
          </cell>
          <cell r="C7498" t="str">
            <v>Dual Eligible 21+</v>
          </cell>
          <cell r="K7498">
            <v>21</v>
          </cell>
          <cell r="M7498">
            <v>1</v>
          </cell>
        </row>
        <row r="7499">
          <cell r="B7499" t="str">
            <v>H</v>
          </cell>
          <cell r="C7499" t="str">
            <v>Dual Eligible 21+</v>
          </cell>
          <cell r="K7499">
            <v>150</v>
          </cell>
          <cell r="M7499">
            <v>1</v>
          </cell>
        </row>
        <row r="7500">
          <cell r="B7500" t="str">
            <v>H</v>
          </cell>
          <cell r="C7500" t="str">
            <v>Dual Eligible 21+</v>
          </cell>
          <cell r="K7500">
            <v>1</v>
          </cell>
          <cell r="M7500">
            <v>1</v>
          </cell>
        </row>
        <row r="7501">
          <cell r="B7501" t="str">
            <v>H</v>
          </cell>
          <cell r="C7501" t="str">
            <v>Dual Eligible 21+</v>
          </cell>
          <cell r="K7501">
            <v>152</v>
          </cell>
          <cell r="M7501">
            <v>1</v>
          </cell>
        </row>
        <row r="7502">
          <cell r="B7502" t="str">
            <v>H</v>
          </cell>
          <cell r="C7502" t="str">
            <v>Dual Eligible 21+</v>
          </cell>
          <cell r="K7502">
            <v>3</v>
          </cell>
          <cell r="M7502">
            <v>1</v>
          </cell>
        </row>
        <row r="7503">
          <cell r="B7503" t="str">
            <v>H</v>
          </cell>
          <cell r="C7503" t="str">
            <v>Dual Eligible 21+</v>
          </cell>
          <cell r="K7503">
            <v>1</v>
          </cell>
          <cell r="M7503">
            <v>1</v>
          </cell>
        </row>
        <row r="7504">
          <cell r="B7504" t="str">
            <v>H</v>
          </cell>
          <cell r="C7504" t="str">
            <v>Dual Eligible 21+</v>
          </cell>
          <cell r="K7504">
            <v>2</v>
          </cell>
          <cell r="M7504">
            <v>1</v>
          </cell>
        </row>
        <row r="7505">
          <cell r="B7505" t="str">
            <v>H</v>
          </cell>
          <cell r="C7505" t="str">
            <v>Dual Eligible 21+</v>
          </cell>
          <cell r="K7505">
            <v>2</v>
          </cell>
          <cell r="M7505">
            <v>1</v>
          </cell>
        </row>
        <row r="7506">
          <cell r="B7506" t="str">
            <v>H</v>
          </cell>
          <cell r="C7506" t="str">
            <v>Dual Eligible 21+</v>
          </cell>
          <cell r="K7506">
            <v>2</v>
          </cell>
          <cell r="M7506">
            <v>1</v>
          </cell>
        </row>
        <row r="7507">
          <cell r="B7507" t="str">
            <v>H</v>
          </cell>
          <cell r="C7507" t="str">
            <v>Dual Eligible 21+</v>
          </cell>
          <cell r="K7507">
            <v>3</v>
          </cell>
          <cell r="M7507">
            <v>1</v>
          </cell>
        </row>
        <row r="7508">
          <cell r="B7508" t="str">
            <v>H</v>
          </cell>
          <cell r="C7508" t="str">
            <v>Dual Eligible 21+</v>
          </cell>
          <cell r="K7508">
            <v>1</v>
          </cell>
          <cell r="M7508">
            <v>1</v>
          </cell>
        </row>
        <row r="7509">
          <cell r="B7509" t="str">
            <v>H</v>
          </cell>
          <cell r="C7509" t="str">
            <v>Medically Needy 0-20</v>
          </cell>
          <cell r="K7509">
            <v>2374.83870967742</v>
          </cell>
          <cell r="M7509">
            <v>1</v>
          </cell>
        </row>
        <row r="7510">
          <cell r="B7510" t="str">
            <v>H</v>
          </cell>
          <cell r="C7510" t="str">
            <v>Medically Needy 0-20</v>
          </cell>
          <cell r="K7510">
            <v>161.64976958525301</v>
          </cell>
          <cell r="M7510">
            <v>1</v>
          </cell>
        </row>
        <row r="7511">
          <cell r="B7511" t="str">
            <v>H</v>
          </cell>
          <cell r="C7511" t="str">
            <v>Medically Needy 0-20</v>
          </cell>
          <cell r="K7511">
            <v>13.4285714285714</v>
          </cell>
          <cell r="M7511">
            <v>1</v>
          </cell>
        </row>
        <row r="7512">
          <cell r="B7512" t="str">
            <v>H</v>
          </cell>
          <cell r="C7512" t="str">
            <v>Medically Needy 0-20</v>
          </cell>
          <cell r="K7512">
            <v>3</v>
          </cell>
          <cell r="M7512">
            <v>1</v>
          </cell>
        </row>
        <row r="7513">
          <cell r="B7513" t="str">
            <v>H</v>
          </cell>
          <cell r="C7513" t="str">
            <v>Medically Needy 21+</v>
          </cell>
          <cell r="K7513">
            <v>12282.5080645161</v>
          </cell>
          <cell r="M7513">
            <v>1</v>
          </cell>
        </row>
        <row r="7514">
          <cell r="B7514" t="str">
            <v>H</v>
          </cell>
          <cell r="C7514" t="str">
            <v>Medically Needy 21+</v>
          </cell>
          <cell r="K7514">
            <v>167.19815668202801</v>
          </cell>
          <cell r="M7514">
            <v>1</v>
          </cell>
        </row>
        <row r="7515">
          <cell r="B7515" t="str">
            <v>H</v>
          </cell>
          <cell r="C7515" t="str">
            <v>Medically Needy 21+</v>
          </cell>
          <cell r="K7515">
            <v>1140.5645161290299</v>
          </cell>
          <cell r="M7515">
            <v>1</v>
          </cell>
        </row>
        <row r="7516">
          <cell r="B7516" t="str">
            <v>H</v>
          </cell>
          <cell r="C7516" t="str">
            <v>Medically Needy 21+</v>
          </cell>
          <cell r="K7516">
            <v>25</v>
          </cell>
          <cell r="M7516">
            <v>1</v>
          </cell>
        </row>
        <row r="7517">
          <cell r="B7517" t="str">
            <v>H</v>
          </cell>
          <cell r="C7517" t="str">
            <v>Medically Needy 21+</v>
          </cell>
          <cell r="K7517">
            <v>155.331797235023</v>
          </cell>
          <cell r="M7517">
            <v>1</v>
          </cell>
        </row>
        <row r="7518">
          <cell r="B7518" t="str">
            <v>H</v>
          </cell>
          <cell r="C7518" t="str">
            <v>Medically Needy 21+</v>
          </cell>
          <cell r="K7518">
            <v>3</v>
          </cell>
          <cell r="M7518">
            <v>1</v>
          </cell>
        </row>
        <row r="7519">
          <cell r="B7519" t="str">
            <v>H</v>
          </cell>
          <cell r="C7519" t="str">
            <v>Medically Needy 21+</v>
          </cell>
          <cell r="K7519">
            <v>18</v>
          </cell>
          <cell r="M7519">
            <v>1</v>
          </cell>
        </row>
        <row r="7520">
          <cell r="B7520" t="str">
            <v>H</v>
          </cell>
          <cell r="C7520" t="str">
            <v>Medically Needy 21+</v>
          </cell>
          <cell r="K7520">
            <v>18.2258064516129</v>
          </cell>
          <cell r="M7520">
            <v>1</v>
          </cell>
        </row>
        <row r="7521">
          <cell r="B7521" t="str">
            <v>H</v>
          </cell>
          <cell r="C7521" t="str">
            <v>Medically Needy 21+</v>
          </cell>
          <cell r="K7521">
            <v>3</v>
          </cell>
          <cell r="M7521">
            <v>1</v>
          </cell>
        </row>
        <row r="7522">
          <cell r="B7522" t="str">
            <v>I</v>
          </cell>
          <cell r="C7522" t="str">
            <v>Medicaid Only/Dual Eligible 0-20</v>
          </cell>
          <cell r="K7522">
            <v>3</v>
          </cell>
          <cell r="M7522">
            <v>1</v>
          </cell>
        </row>
        <row r="7523">
          <cell r="B7523" t="str">
            <v>I</v>
          </cell>
          <cell r="C7523" t="str">
            <v>Medicaid Only/Dual Eligible 0-20</v>
          </cell>
          <cell r="K7523">
            <v>1090954.7626728099</v>
          </cell>
          <cell r="M7523">
            <v>1</v>
          </cell>
        </row>
        <row r="7524">
          <cell r="B7524" t="str">
            <v>I</v>
          </cell>
          <cell r="C7524" t="str">
            <v>Medicaid Only/Dual Eligible 0-20</v>
          </cell>
          <cell r="K7524">
            <v>1602.92050691244</v>
          </cell>
          <cell r="M7524">
            <v>1</v>
          </cell>
        </row>
        <row r="7525">
          <cell r="B7525" t="str">
            <v>I</v>
          </cell>
          <cell r="C7525" t="str">
            <v>Medicaid Only/Dual Eligible 0-20</v>
          </cell>
          <cell r="K7525">
            <v>3</v>
          </cell>
          <cell r="M7525">
            <v>1</v>
          </cell>
        </row>
        <row r="7526">
          <cell r="B7526" t="str">
            <v>I</v>
          </cell>
          <cell r="C7526" t="str">
            <v>Medicaid Only/Dual Eligible 0-20</v>
          </cell>
          <cell r="K7526">
            <v>50296.411290322598</v>
          </cell>
          <cell r="M7526">
            <v>1</v>
          </cell>
        </row>
        <row r="7527">
          <cell r="B7527" t="str">
            <v>I</v>
          </cell>
          <cell r="C7527" t="str">
            <v>Medicaid Only/Dual Eligible 0-20</v>
          </cell>
          <cell r="K7527">
            <v>398.58064516129002</v>
          </cell>
          <cell r="M7527">
            <v>1</v>
          </cell>
        </row>
        <row r="7528">
          <cell r="B7528" t="str">
            <v>I</v>
          </cell>
          <cell r="C7528" t="str">
            <v>Medicaid Only/Dual Eligible 0-20</v>
          </cell>
          <cell r="K7528">
            <v>1310.57949308756</v>
          </cell>
          <cell r="M7528">
            <v>1</v>
          </cell>
        </row>
        <row r="7529">
          <cell r="B7529" t="str">
            <v>I</v>
          </cell>
          <cell r="C7529" t="str">
            <v>Medicaid Only/Dual Eligible 0-20</v>
          </cell>
          <cell r="K7529">
            <v>8</v>
          </cell>
          <cell r="M7529">
            <v>1</v>
          </cell>
        </row>
        <row r="7530">
          <cell r="B7530" t="str">
            <v>I</v>
          </cell>
          <cell r="C7530" t="str">
            <v>Medicaid Only/Dual Eligible 0-20</v>
          </cell>
          <cell r="K7530">
            <v>305.92857142857099</v>
          </cell>
          <cell r="M7530">
            <v>1</v>
          </cell>
        </row>
        <row r="7531">
          <cell r="B7531" t="str">
            <v>I</v>
          </cell>
          <cell r="C7531" t="str">
            <v>Medicaid Only/Dual Eligible 0-20</v>
          </cell>
          <cell r="K7531">
            <v>11</v>
          </cell>
          <cell r="M7531">
            <v>1</v>
          </cell>
        </row>
        <row r="7532">
          <cell r="B7532" t="str">
            <v>I</v>
          </cell>
          <cell r="C7532" t="str">
            <v>Medicaid Only/Dual Eligible 0-20</v>
          </cell>
          <cell r="K7532">
            <v>259.07834101382502</v>
          </cell>
          <cell r="M7532">
            <v>1</v>
          </cell>
        </row>
        <row r="7533">
          <cell r="B7533" t="str">
            <v>I</v>
          </cell>
          <cell r="C7533" t="str">
            <v>Medicaid Only/Dual Eligible 0-20</v>
          </cell>
          <cell r="K7533">
            <v>37</v>
          </cell>
          <cell r="M7533">
            <v>1</v>
          </cell>
        </row>
        <row r="7534">
          <cell r="B7534" t="str">
            <v>I</v>
          </cell>
          <cell r="C7534" t="str">
            <v>Medicaid Only/Dual Eligible 0-20</v>
          </cell>
          <cell r="K7534">
            <v>3</v>
          </cell>
          <cell r="M7534">
            <v>1</v>
          </cell>
        </row>
        <row r="7535">
          <cell r="B7535" t="str">
            <v>I</v>
          </cell>
          <cell r="C7535" t="str">
            <v>Medicaid Only/Dual Eligible 0-20</v>
          </cell>
          <cell r="K7535">
            <v>1</v>
          </cell>
          <cell r="M7535">
            <v>1</v>
          </cell>
        </row>
        <row r="7536">
          <cell r="B7536" t="str">
            <v>I</v>
          </cell>
          <cell r="C7536" t="str">
            <v>Medicaid Only/Dual Eligible 0-20</v>
          </cell>
          <cell r="K7536">
            <v>4629.8974654377898</v>
          </cell>
          <cell r="M7536">
            <v>1</v>
          </cell>
        </row>
        <row r="7537">
          <cell r="B7537" t="str">
            <v>I</v>
          </cell>
          <cell r="C7537" t="str">
            <v>Medicaid Only/Dual Eligible 0-20</v>
          </cell>
          <cell r="K7537">
            <v>2</v>
          </cell>
          <cell r="M7537">
            <v>1</v>
          </cell>
        </row>
        <row r="7538">
          <cell r="B7538" t="str">
            <v>I</v>
          </cell>
          <cell r="C7538" t="str">
            <v>Medicaid Only/Dual Eligible 0-20</v>
          </cell>
          <cell r="K7538">
            <v>15</v>
          </cell>
          <cell r="M7538">
            <v>1</v>
          </cell>
        </row>
        <row r="7539">
          <cell r="B7539" t="str">
            <v>I</v>
          </cell>
          <cell r="C7539" t="str">
            <v>Medicaid Only/Dual Eligible 0-20</v>
          </cell>
          <cell r="K7539">
            <v>1148</v>
          </cell>
          <cell r="M7539">
            <v>1</v>
          </cell>
        </row>
        <row r="7540">
          <cell r="B7540" t="str">
            <v>I</v>
          </cell>
          <cell r="C7540" t="str">
            <v>Medicaid Only/Dual Eligible 0-20</v>
          </cell>
          <cell r="K7540">
            <v>2</v>
          </cell>
          <cell r="M7540">
            <v>1</v>
          </cell>
        </row>
        <row r="7541">
          <cell r="B7541" t="str">
            <v>I</v>
          </cell>
          <cell r="C7541" t="str">
            <v>Medicaid Only/Dual Eligible 0-20</v>
          </cell>
          <cell r="K7541">
            <v>1</v>
          </cell>
          <cell r="M7541">
            <v>1</v>
          </cell>
        </row>
        <row r="7542">
          <cell r="B7542" t="str">
            <v>I</v>
          </cell>
          <cell r="C7542" t="str">
            <v>Medicaid Only/Dual Eligible 0-20</v>
          </cell>
          <cell r="K7542">
            <v>4</v>
          </cell>
          <cell r="M7542">
            <v>1</v>
          </cell>
        </row>
        <row r="7543">
          <cell r="B7543" t="str">
            <v>I</v>
          </cell>
          <cell r="C7543" t="str">
            <v>Medicaid Only/Dual Eligible 0-20</v>
          </cell>
          <cell r="K7543">
            <v>2</v>
          </cell>
          <cell r="M7543">
            <v>1</v>
          </cell>
        </row>
        <row r="7544">
          <cell r="B7544" t="str">
            <v>I</v>
          </cell>
          <cell r="C7544" t="str">
            <v>Medicaid Only 21+</v>
          </cell>
          <cell r="K7544">
            <v>424419.00345622102</v>
          </cell>
          <cell r="M7544">
            <v>1</v>
          </cell>
        </row>
        <row r="7545">
          <cell r="B7545" t="str">
            <v>I</v>
          </cell>
          <cell r="C7545" t="str">
            <v>Medicaid Only 21+</v>
          </cell>
          <cell r="K7545">
            <v>1036</v>
          </cell>
          <cell r="M7545">
            <v>1</v>
          </cell>
        </row>
        <row r="7546">
          <cell r="B7546" t="str">
            <v>I</v>
          </cell>
          <cell r="C7546" t="str">
            <v>Medicaid Only 21+</v>
          </cell>
          <cell r="K7546">
            <v>94</v>
          </cell>
          <cell r="M7546">
            <v>1</v>
          </cell>
        </row>
        <row r="7547">
          <cell r="B7547" t="str">
            <v>I</v>
          </cell>
          <cell r="C7547" t="str">
            <v>Medicaid Only 21+</v>
          </cell>
          <cell r="K7547">
            <v>5696.2235023041503</v>
          </cell>
          <cell r="M7547">
            <v>1</v>
          </cell>
        </row>
        <row r="7548">
          <cell r="B7548" t="str">
            <v>I</v>
          </cell>
          <cell r="C7548" t="str">
            <v>Medicaid Only 21+</v>
          </cell>
          <cell r="K7548">
            <v>91132.944700460794</v>
          </cell>
          <cell r="M7548">
            <v>1</v>
          </cell>
        </row>
        <row r="7549">
          <cell r="B7549" t="str">
            <v>I</v>
          </cell>
          <cell r="C7549" t="str">
            <v>Medicaid Only 21+</v>
          </cell>
          <cell r="K7549">
            <v>2971</v>
          </cell>
          <cell r="M7549">
            <v>1</v>
          </cell>
        </row>
        <row r="7550">
          <cell r="B7550" t="str">
            <v>I</v>
          </cell>
          <cell r="C7550" t="str">
            <v>Medicaid Only 21+</v>
          </cell>
          <cell r="K7550">
            <v>414</v>
          </cell>
          <cell r="M7550">
            <v>1</v>
          </cell>
        </row>
        <row r="7551">
          <cell r="B7551" t="str">
            <v>I</v>
          </cell>
          <cell r="C7551" t="str">
            <v>Medicaid Only 21+</v>
          </cell>
          <cell r="K7551">
            <v>7550.2822580645197</v>
          </cell>
          <cell r="M7551">
            <v>1</v>
          </cell>
        </row>
        <row r="7552">
          <cell r="B7552" t="str">
            <v>I</v>
          </cell>
          <cell r="C7552" t="str">
            <v>Medicaid Only 21+</v>
          </cell>
          <cell r="K7552">
            <v>21576.697004608301</v>
          </cell>
          <cell r="M7552">
            <v>1</v>
          </cell>
        </row>
        <row r="7553">
          <cell r="B7553" t="str">
            <v>I</v>
          </cell>
          <cell r="C7553" t="str">
            <v>Medicaid Only 21+</v>
          </cell>
          <cell r="K7553">
            <v>430</v>
          </cell>
          <cell r="M7553">
            <v>1</v>
          </cell>
        </row>
        <row r="7554">
          <cell r="B7554" t="str">
            <v>I</v>
          </cell>
          <cell r="C7554" t="str">
            <v>Medicaid Only 21+</v>
          </cell>
          <cell r="K7554">
            <v>6</v>
          </cell>
          <cell r="M7554">
            <v>1</v>
          </cell>
        </row>
        <row r="7555">
          <cell r="B7555" t="str">
            <v>I</v>
          </cell>
          <cell r="C7555" t="str">
            <v>Medicaid Only 21+</v>
          </cell>
          <cell r="K7555">
            <v>145</v>
          </cell>
          <cell r="M7555">
            <v>1</v>
          </cell>
        </row>
        <row r="7556">
          <cell r="B7556" t="str">
            <v>I</v>
          </cell>
          <cell r="C7556" t="str">
            <v>Medicaid Only 21+</v>
          </cell>
          <cell r="K7556">
            <v>1028</v>
          </cell>
          <cell r="M7556">
            <v>1</v>
          </cell>
        </row>
        <row r="7557">
          <cell r="B7557" t="str">
            <v>I</v>
          </cell>
          <cell r="C7557" t="str">
            <v>Medicaid Only 21+</v>
          </cell>
          <cell r="K7557">
            <v>8639.9377880184293</v>
          </cell>
          <cell r="M7557">
            <v>1</v>
          </cell>
        </row>
        <row r="7558">
          <cell r="B7558" t="str">
            <v>I</v>
          </cell>
          <cell r="C7558" t="str">
            <v>Medicaid Only 21+</v>
          </cell>
          <cell r="K7558">
            <v>318</v>
          </cell>
          <cell r="M7558">
            <v>1</v>
          </cell>
        </row>
        <row r="7559">
          <cell r="B7559" t="str">
            <v>I</v>
          </cell>
          <cell r="C7559" t="str">
            <v>Medicaid Only 21+</v>
          </cell>
          <cell r="K7559">
            <v>22</v>
          </cell>
          <cell r="M7559">
            <v>1</v>
          </cell>
        </row>
        <row r="7560">
          <cell r="B7560" t="str">
            <v>I</v>
          </cell>
          <cell r="C7560" t="str">
            <v>Medicaid Only 21+</v>
          </cell>
          <cell r="K7560">
            <v>3</v>
          </cell>
          <cell r="M7560">
            <v>1</v>
          </cell>
        </row>
        <row r="7561">
          <cell r="B7561" t="str">
            <v>I</v>
          </cell>
          <cell r="C7561" t="str">
            <v>Medicaid Only 21+</v>
          </cell>
          <cell r="K7561">
            <v>28777.1705069124</v>
          </cell>
          <cell r="M7561">
            <v>1</v>
          </cell>
        </row>
        <row r="7562">
          <cell r="B7562" t="str">
            <v>I</v>
          </cell>
          <cell r="C7562" t="str">
            <v>Medicaid Only 21+</v>
          </cell>
          <cell r="K7562">
            <v>177.15668202764999</v>
          </cell>
          <cell r="M7562">
            <v>1</v>
          </cell>
        </row>
        <row r="7563">
          <cell r="B7563" t="str">
            <v>I</v>
          </cell>
          <cell r="C7563" t="str">
            <v>Medicaid Only 21+</v>
          </cell>
          <cell r="K7563">
            <v>2519.8502304147501</v>
          </cell>
          <cell r="M7563">
            <v>1</v>
          </cell>
        </row>
        <row r="7564">
          <cell r="B7564" t="str">
            <v>I</v>
          </cell>
          <cell r="C7564" t="str">
            <v>Medicaid Only 21+</v>
          </cell>
          <cell r="K7564">
            <v>133.77419354838699</v>
          </cell>
          <cell r="M7564">
            <v>1</v>
          </cell>
        </row>
        <row r="7565">
          <cell r="B7565" t="str">
            <v>I</v>
          </cell>
          <cell r="C7565" t="str">
            <v>Medicaid Only 21+</v>
          </cell>
          <cell r="K7565">
            <v>1413.51958525346</v>
          </cell>
          <cell r="M7565">
            <v>1</v>
          </cell>
        </row>
        <row r="7566">
          <cell r="B7566" t="str">
            <v>I</v>
          </cell>
          <cell r="C7566" t="str">
            <v>Medicaid Only 21+</v>
          </cell>
          <cell r="K7566">
            <v>52</v>
          </cell>
          <cell r="M7566">
            <v>1</v>
          </cell>
        </row>
        <row r="7567">
          <cell r="B7567" t="str">
            <v>I</v>
          </cell>
          <cell r="C7567" t="str">
            <v>Medicaid Only 21+</v>
          </cell>
          <cell r="K7567">
            <v>3</v>
          </cell>
          <cell r="M7567">
            <v>1</v>
          </cell>
        </row>
        <row r="7568">
          <cell r="B7568" t="str">
            <v>I</v>
          </cell>
          <cell r="C7568" t="str">
            <v>Medicaid Only 21+</v>
          </cell>
          <cell r="K7568">
            <v>43</v>
          </cell>
          <cell r="M7568">
            <v>1</v>
          </cell>
        </row>
        <row r="7569">
          <cell r="B7569" t="str">
            <v>I</v>
          </cell>
          <cell r="C7569" t="str">
            <v>Medicaid Only 21+</v>
          </cell>
          <cell r="K7569">
            <v>199</v>
          </cell>
          <cell r="M7569">
            <v>1</v>
          </cell>
        </row>
        <row r="7570">
          <cell r="B7570" t="str">
            <v>I</v>
          </cell>
          <cell r="C7570" t="str">
            <v>Medicaid Only 21+</v>
          </cell>
          <cell r="K7570">
            <v>1344</v>
          </cell>
          <cell r="M7570">
            <v>1</v>
          </cell>
        </row>
        <row r="7571">
          <cell r="B7571" t="str">
            <v>I</v>
          </cell>
          <cell r="C7571" t="str">
            <v>Medicaid Only 21+</v>
          </cell>
          <cell r="K7571">
            <v>19</v>
          </cell>
          <cell r="M7571">
            <v>1</v>
          </cell>
        </row>
        <row r="7572">
          <cell r="B7572" t="str">
            <v>I</v>
          </cell>
          <cell r="C7572" t="str">
            <v>Medicaid Only 21+</v>
          </cell>
          <cell r="K7572">
            <v>126</v>
          </cell>
          <cell r="M7572">
            <v>1</v>
          </cell>
        </row>
        <row r="7573">
          <cell r="B7573" t="str">
            <v>I</v>
          </cell>
          <cell r="C7573" t="str">
            <v>Medicaid Only 21+</v>
          </cell>
          <cell r="K7573">
            <v>374.77419354838702</v>
          </cell>
          <cell r="M7573">
            <v>1</v>
          </cell>
        </row>
        <row r="7574">
          <cell r="B7574" t="str">
            <v>I</v>
          </cell>
          <cell r="C7574" t="str">
            <v>Medicaid Only 21+</v>
          </cell>
          <cell r="K7574">
            <v>15</v>
          </cell>
          <cell r="M7574">
            <v>1</v>
          </cell>
        </row>
        <row r="7575">
          <cell r="B7575" t="str">
            <v>I</v>
          </cell>
          <cell r="C7575" t="str">
            <v>Medicaid Only 21+</v>
          </cell>
          <cell r="K7575">
            <v>2</v>
          </cell>
          <cell r="M7575">
            <v>1</v>
          </cell>
        </row>
        <row r="7576">
          <cell r="B7576" t="str">
            <v>I</v>
          </cell>
          <cell r="C7576" t="str">
            <v>Medicaid Only 21+</v>
          </cell>
          <cell r="K7576">
            <v>213</v>
          </cell>
          <cell r="M7576">
            <v>1</v>
          </cell>
        </row>
        <row r="7577">
          <cell r="B7577" t="str">
            <v>I</v>
          </cell>
          <cell r="C7577" t="str">
            <v>Medicaid Only 21+</v>
          </cell>
          <cell r="K7577">
            <v>60</v>
          </cell>
          <cell r="M7577">
            <v>1</v>
          </cell>
        </row>
        <row r="7578">
          <cell r="B7578" t="str">
            <v>I</v>
          </cell>
          <cell r="C7578" t="str">
            <v>Medicaid Only 21+</v>
          </cell>
          <cell r="K7578">
            <v>3</v>
          </cell>
          <cell r="M7578">
            <v>1</v>
          </cell>
        </row>
        <row r="7579">
          <cell r="B7579" t="str">
            <v>I</v>
          </cell>
          <cell r="C7579" t="str">
            <v>Medicaid Only 21+</v>
          </cell>
          <cell r="K7579">
            <v>10</v>
          </cell>
          <cell r="M7579">
            <v>1</v>
          </cell>
        </row>
        <row r="7580">
          <cell r="B7580" t="str">
            <v>I</v>
          </cell>
          <cell r="C7580" t="str">
            <v>Medicaid Only 21+</v>
          </cell>
          <cell r="K7580">
            <v>217.697004608295</v>
          </cell>
          <cell r="M7580">
            <v>1</v>
          </cell>
        </row>
        <row r="7581">
          <cell r="B7581" t="str">
            <v>I</v>
          </cell>
          <cell r="C7581" t="str">
            <v>Medicaid Only 21+</v>
          </cell>
          <cell r="K7581">
            <v>6</v>
          </cell>
          <cell r="M7581">
            <v>1</v>
          </cell>
        </row>
        <row r="7582">
          <cell r="B7582" t="str">
            <v>I</v>
          </cell>
          <cell r="C7582" t="str">
            <v>Medicaid Only 21+</v>
          </cell>
          <cell r="K7582">
            <v>20</v>
          </cell>
          <cell r="M7582">
            <v>1</v>
          </cell>
        </row>
        <row r="7583">
          <cell r="B7583" t="str">
            <v>I</v>
          </cell>
          <cell r="C7583" t="str">
            <v>Medicaid Only 21+</v>
          </cell>
          <cell r="K7583">
            <v>3</v>
          </cell>
          <cell r="M7583">
            <v>1</v>
          </cell>
        </row>
        <row r="7584">
          <cell r="B7584" t="str">
            <v>I</v>
          </cell>
          <cell r="C7584" t="str">
            <v>Medicaid Only 21+</v>
          </cell>
          <cell r="K7584">
            <v>101</v>
          </cell>
          <cell r="M7584">
            <v>1</v>
          </cell>
        </row>
        <row r="7585">
          <cell r="B7585" t="str">
            <v>I</v>
          </cell>
          <cell r="C7585" t="str">
            <v>Medicaid Only 21+</v>
          </cell>
          <cell r="K7585">
            <v>4889</v>
          </cell>
          <cell r="M7585">
            <v>1</v>
          </cell>
        </row>
        <row r="7586">
          <cell r="B7586" t="str">
            <v>I</v>
          </cell>
          <cell r="C7586" t="str">
            <v>Medicaid Only 21+</v>
          </cell>
          <cell r="K7586">
            <v>55</v>
          </cell>
          <cell r="M7586">
            <v>1</v>
          </cell>
        </row>
        <row r="7587">
          <cell r="B7587" t="str">
            <v>I</v>
          </cell>
          <cell r="C7587" t="str">
            <v>Medicaid Only 21+</v>
          </cell>
          <cell r="K7587">
            <v>6</v>
          </cell>
          <cell r="M7587">
            <v>1</v>
          </cell>
        </row>
        <row r="7588">
          <cell r="B7588" t="str">
            <v>I</v>
          </cell>
          <cell r="C7588" t="str">
            <v>Medicaid Only 21+</v>
          </cell>
          <cell r="K7588">
            <v>4462.25</v>
          </cell>
          <cell r="M7588">
            <v>1</v>
          </cell>
        </row>
        <row r="7589">
          <cell r="B7589" t="str">
            <v>I</v>
          </cell>
          <cell r="C7589" t="str">
            <v>Medicaid Only 21+</v>
          </cell>
          <cell r="K7589">
            <v>117</v>
          </cell>
          <cell r="M7589">
            <v>1</v>
          </cell>
        </row>
        <row r="7590">
          <cell r="B7590" t="str">
            <v>I</v>
          </cell>
          <cell r="C7590" t="str">
            <v>Medicaid Only 21+</v>
          </cell>
          <cell r="K7590">
            <v>3</v>
          </cell>
          <cell r="M7590">
            <v>1</v>
          </cell>
        </row>
        <row r="7591">
          <cell r="B7591" t="str">
            <v>I</v>
          </cell>
          <cell r="C7591" t="str">
            <v>Medicaid Only 21+</v>
          </cell>
          <cell r="K7591">
            <v>115</v>
          </cell>
          <cell r="M7591">
            <v>1</v>
          </cell>
        </row>
        <row r="7592">
          <cell r="B7592" t="str">
            <v>I</v>
          </cell>
          <cell r="C7592" t="str">
            <v>Medicaid Only 21+</v>
          </cell>
          <cell r="K7592">
            <v>9</v>
          </cell>
          <cell r="M7592">
            <v>1</v>
          </cell>
        </row>
        <row r="7593">
          <cell r="B7593" t="str">
            <v>I</v>
          </cell>
          <cell r="C7593" t="str">
            <v>Medicaid Only 21+</v>
          </cell>
          <cell r="K7593">
            <v>3</v>
          </cell>
          <cell r="M7593">
            <v>1</v>
          </cell>
        </row>
        <row r="7594">
          <cell r="B7594" t="str">
            <v>I</v>
          </cell>
          <cell r="C7594" t="str">
            <v>Medicaid Only 21+</v>
          </cell>
          <cell r="K7594">
            <v>18</v>
          </cell>
          <cell r="M7594">
            <v>1</v>
          </cell>
        </row>
        <row r="7595">
          <cell r="B7595" t="str">
            <v>I</v>
          </cell>
          <cell r="C7595" t="str">
            <v>Medicaid Only 21+</v>
          </cell>
          <cell r="K7595">
            <v>3</v>
          </cell>
          <cell r="M7595">
            <v>1</v>
          </cell>
        </row>
        <row r="7596">
          <cell r="B7596" t="str">
            <v>I</v>
          </cell>
          <cell r="C7596" t="str">
            <v>Medicaid Only 21+</v>
          </cell>
          <cell r="K7596">
            <v>3</v>
          </cell>
          <cell r="M7596">
            <v>1</v>
          </cell>
        </row>
        <row r="7597">
          <cell r="B7597" t="str">
            <v>I</v>
          </cell>
          <cell r="C7597" t="str">
            <v>Medicaid Only 21+</v>
          </cell>
          <cell r="K7597">
            <v>3.3548387096774199</v>
          </cell>
          <cell r="M7597">
            <v>1</v>
          </cell>
        </row>
        <row r="7598">
          <cell r="B7598" t="str">
            <v>I</v>
          </cell>
          <cell r="C7598" t="str">
            <v>Medicaid Only 21+</v>
          </cell>
          <cell r="K7598">
            <v>6</v>
          </cell>
          <cell r="M7598">
            <v>1</v>
          </cell>
        </row>
        <row r="7599">
          <cell r="B7599" t="str">
            <v>I</v>
          </cell>
          <cell r="C7599" t="str">
            <v>Medicaid Only 21+</v>
          </cell>
          <cell r="K7599">
            <v>1</v>
          </cell>
          <cell r="M7599">
            <v>1</v>
          </cell>
        </row>
        <row r="7600">
          <cell r="B7600" t="str">
            <v>I</v>
          </cell>
          <cell r="C7600" t="str">
            <v>Medicaid Only 21+</v>
          </cell>
          <cell r="K7600">
            <v>23</v>
          </cell>
          <cell r="M7600">
            <v>1</v>
          </cell>
        </row>
        <row r="7601">
          <cell r="B7601" t="str">
            <v>I</v>
          </cell>
          <cell r="C7601" t="str">
            <v>Medicaid Only 21+</v>
          </cell>
          <cell r="K7601">
            <v>3</v>
          </cell>
          <cell r="M7601">
            <v>1</v>
          </cell>
        </row>
        <row r="7602">
          <cell r="B7602" t="str">
            <v>I</v>
          </cell>
          <cell r="C7602" t="str">
            <v>Dual Eligible 21+</v>
          </cell>
          <cell r="K7602">
            <v>986.07834101382502</v>
          </cell>
          <cell r="M7602">
            <v>1</v>
          </cell>
        </row>
        <row r="7603">
          <cell r="B7603" t="str">
            <v>I</v>
          </cell>
          <cell r="C7603" t="str">
            <v>Dual Eligible 21+</v>
          </cell>
          <cell r="K7603">
            <v>7655.6578341013801</v>
          </cell>
          <cell r="M7603">
            <v>1</v>
          </cell>
        </row>
        <row r="7604">
          <cell r="B7604" t="str">
            <v>I</v>
          </cell>
          <cell r="C7604" t="str">
            <v>Dual Eligible 21+</v>
          </cell>
          <cell r="K7604">
            <v>1132.9354838709701</v>
          </cell>
          <cell r="M7604">
            <v>1</v>
          </cell>
        </row>
        <row r="7605">
          <cell r="B7605" t="str">
            <v>I</v>
          </cell>
          <cell r="C7605" t="str">
            <v>Dual Eligible 21+</v>
          </cell>
          <cell r="K7605">
            <v>114</v>
          </cell>
          <cell r="M7605">
            <v>1</v>
          </cell>
        </row>
        <row r="7606">
          <cell r="B7606" t="str">
            <v>I</v>
          </cell>
          <cell r="C7606" t="str">
            <v>Dual Eligible 21+</v>
          </cell>
          <cell r="K7606">
            <v>7708.0714285714303</v>
          </cell>
          <cell r="M7606">
            <v>1</v>
          </cell>
        </row>
        <row r="7607">
          <cell r="B7607" t="str">
            <v>I</v>
          </cell>
          <cell r="C7607" t="str">
            <v>Dual Eligible 21+</v>
          </cell>
          <cell r="K7607">
            <v>2135.2672811059902</v>
          </cell>
          <cell r="M7607">
            <v>1</v>
          </cell>
        </row>
        <row r="7608">
          <cell r="B7608" t="str">
            <v>I</v>
          </cell>
          <cell r="C7608" t="str">
            <v>Dual Eligible 21+</v>
          </cell>
          <cell r="K7608">
            <v>1056</v>
          </cell>
          <cell r="M7608">
            <v>1</v>
          </cell>
        </row>
        <row r="7609">
          <cell r="B7609" t="str">
            <v>I</v>
          </cell>
          <cell r="C7609" t="str">
            <v>Dual Eligible 21+</v>
          </cell>
          <cell r="K7609">
            <v>333</v>
          </cell>
          <cell r="M7609">
            <v>1</v>
          </cell>
        </row>
        <row r="7610">
          <cell r="B7610" t="str">
            <v>I</v>
          </cell>
          <cell r="C7610" t="str">
            <v>Dual Eligible 21+</v>
          </cell>
          <cell r="K7610">
            <v>42315.447004608301</v>
          </cell>
          <cell r="M7610">
            <v>1</v>
          </cell>
        </row>
        <row r="7611">
          <cell r="B7611" t="str">
            <v>I</v>
          </cell>
          <cell r="C7611" t="str">
            <v>Dual Eligible 21+</v>
          </cell>
          <cell r="K7611">
            <v>17338.0506912442</v>
          </cell>
          <cell r="M7611">
            <v>1</v>
          </cell>
        </row>
        <row r="7612">
          <cell r="B7612" t="str">
            <v>I</v>
          </cell>
          <cell r="C7612" t="str">
            <v>Dual Eligible 21+</v>
          </cell>
          <cell r="K7612">
            <v>844.322580645161</v>
          </cell>
          <cell r="M7612">
            <v>1</v>
          </cell>
        </row>
        <row r="7613">
          <cell r="B7613" t="str">
            <v>I</v>
          </cell>
          <cell r="C7613" t="str">
            <v>Dual Eligible 21+</v>
          </cell>
          <cell r="K7613">
            <v>132</v>
          </cell>
          <cell r="M7613">
            <v>1</v>
          </cell>
        </row>
        <row r="7614">
          <cell r="B7614" t="str">
            <v>I</v>
          </cell>
          <cell r="C7614" t="str">
            <v>Dual Eligible 21+</v>
          </cell>
          <cell r="K7614">
            <v>23299.020737327199</v>
          </cell>
          <cell r="M7614">
            <v>1</v>
          </cell>
        </row>
        <row r="7615">
          <cell r="B7615" t="str">
            <v>I</v>
          </cell>
          <cell r="C7615" t="str">
            <v>Dual Eligible 21+</v>
          </cell>
          <cell r="K7615">
            <v>21972.868663594501</v>
          </cell>
          <cell r="M7615">
            <v>1</v>
          </cell>
        </row>
        <row r="7616">
          <cell r="B7616" t="str">
            <v>I</v>
          </cell>
          <cell r="C7616" t="str">
            <v>Dual Eligible 21+</v>
          </cell>
          <cell r="K7616">
            <v>556.22811059907804</v>
          </cell>
          <cell r="M7616">
            <v>1</v>
          </cell>
        </row>
        <row r="7617">
          <cell r="B7617" t="str">
            <v>I</v>
          </cell>
          <cell r="C7617" t="str">
            <v>Dual Eligible 21+</v>
          </cell>
          <cell r="K7617">
            <v>365.96774193548401</v>
          </cell>
          <cell r="M7617">
            <v>1</v>
          </cell>
        </row>
        <row r="7618">
          <cell r="B7618" t="str">
            <v>I</v>
          </cell>
          <cell r="C7618" t="str">
            <v>Dual Eligible 21+</v>
          </cell>
          <cell r="K7618">
            <v>63.86866359447</v>
          </cell>
          <cell r="M7618">
            <v>1</v>
          </cell>
        </row>
        <row r="7619">
          <cell r="B7619" t="str">
            <v>I</v>
          </cell>
          <cell r="C7619" t="str">
            <v>Dual Eligible 21+</v>
          </cell>
          <cell r="K7619">
            <v>2</v>
          </cell>
          <cell r="M7619">
            <v>1</v>
          </cell>
        </row>
        <row r="7620">
          <cell r="B7620" t="str">
            <v>I</v>
          </cell>
          <cell r="C7620" t="str">
            <v>Dual Eligible 21+</v>
          </cell>
          <cell r="K7620">
            <v>30.2258064516129</v>
          </cell>
          <cell r="M7620">
            <v>1</v>
          </cell>
        </row>
        <row r="7621">
          <cell r="B7621" t="str">
            <v>I</v>
          </cell>
          <cell r="C7621" t="str">
            <v>Dual Eligible 21+</v>
          </cell>
          <cell r="K7621">
            <v>4</v>
          </cell>
          <cell r="M7621">
            <v>1</v>
          </cell>
        </row>
        <row r="7622">
          <cell r="B7622" t="str">
            <v>I</v>
          </cell>
          <cell r="C7622" t="str">
            <v>Dual Eligible 21+</v>
          </cell>
          <cell r="K7622">
            <v>153.46774193548401</v>
          </cell>
          <cell r="M7622">
            <v>1</v>
          </cell>
        </row>
        <row r="7623">
          <cell r="B7623" t="str">
            <v>I</v>
          </cell>
          <cell r="C7623" t="str">
            <v>Dual Eligible 21+</v>
          </cell>
          <cell r="K7623">
            <v>72</v>
          </cell>
          <cell r="M7623">
            <v>1</v>
          </cell>
        </row>
        <row r="7624">
          <cell r="B7624" t="str">
            <v>I</v>
          </cell>
          <cell r="C7624" t="str">
            <v>Dual Eligible 21+</v>
          </cell>
          <cell r="K7624">
            <v>10</v>
          </cell>
          <cell r="M7624">
            <v>1</v>
          </cell>
        </row>
        <row r="7625">
          <cell r="B7625" t="str">
            <v>I</v>
          </cell>
          <cell r="C7625" t="str">
            <v>Dual Eligible 21+</v>
          </cell>
          <cell r="K7625">
            <v>7</v>
          </cell>
          <cell r="M7625">
            <v>1</v>
          </cell>
        </row>
        <row r="7626">
          <cell r="B7626" t="str">
            <v>I</v>
          </cell>
          <cell r="C7626" t="str">
            <v>Dual Eligible 21+</v>
          </cell>
          <cell r="K7626">
            <v>244.96774193548401</v>
          </cell>
          <cell r="M7626">
            <v>1</v>
          </cell>
        </row>
        <row r="7627">
          <cell r="B7627" t="str">
            <v>I</v>
          </cell>
          <cell r="C7627" t="str">
            <v>Dual Eligible 21+</v>
          </cell>
          <cell r="K7627">
            <v>241</v>
          </cell>
          <cell r="M7627">
            <v>1</v>
          </cell>
        </row>
        <row r="7628">
          <cell r="B7628" t="str">
            <v>I</v>
          </cell>
          <cell r="C7628" t="str">
            <v>Dual Eligible 21+</v>
          </cell>
          <cell r="K7628">
            <v>31</v>
          </cell>
          <cell r="M7628">
            <v>1</v>
          </cell>
        </row>
        <row r="7629">
          <cell r="B7629" t="str">
            <v>I</v>
          </cell>
          <cell r="C7629" t="str">
            <v>Dual Eligible 21+</v>
          </cell>
          <cell r="K7629">
            <v>18</v>
          </cell>
          <cell r="M7629">
            <v>1</v>
          </cell>
        </row>
        <row r="7630">
          <cell r="B7630" t="str">
            <v>I</v>
          </cell>
          <cell r="C7630" t="str">
            <v>Dual Eligible 21+</v>
          </cell>
          <cell r="K7630">
            <v>1316.03225806452</v>
          </cell>
          <cell r="M7630">
            <v>1</v>
          </cell>
        </row>
        <row r="7631">
          <cell r="B7631" t="str">
            <v>I</v>
          </cell>
          <cell r="C7631" t="str">
            <v>Dual Eligible 21+</v>
          </cell>
          <cell r="K7631">
            <v>1381.91129032258</v>
          </cell>
          <cell r="M7631">
            <v>1</v>
          </cell>
        </row>
        <row r="7632">
          <cell r="B7632" t="str">
            <v>I</v>
          </cell>
          <cell r="C7632" t="str">
            <v>Dual Eligible 21+</v>
          </cell>
          <cell r="K7632">
            <v>14</v>
          </cell>
          <cell r="M7632">
            <v>1</v>
          </cell>
        </row>
        <row r="7633">
          <cell r="B7633" t="str">
            <v>I</v>
          </cell>
          <cell r="C7633" t="str">
            <v>Dual Eligible 21+</v>
          </cell>
          <cell r="K7633">
            <v>24</v>
          </cell>
          <cell r="M7633">
            <v>1</v>
          </cell>
        </row>
        <row r="7634">
          <cell r="B7634" t="str">
            <v>I</v>
          </cell>
          <cell r="C7634" t="str">
            <v>Dual Eligible 21+</v>
          </cell>
          <cell r="K7634">
            <v>1621.1347926267299</v>
          </cell>
          <cell r="M7634">
            <v>1</v>
          </cell>
        </row>
        <row r="7635">
          <cell r="B7635" t="str">
            <v>I</v>
          </cell>
          <cell r="C7635" t="str">
            <v>Dual Eligible 21+</v>
          </cell>
          <cell r="K7635">
            <v>2902.6728110599101</v>
          </cell>
          <cell r="M7635">
            <v>1</v>
          </cell>
        </row>
        <row r="7636">
          <cell r="B7636" t="str">
            <v>I</v>
          </cell>
          <cell r="C7636" t="str">
            <v>Dual Eligible 21+</v>
          </cell>
          <cell r="K7636">
            <v>48.9677419354839</v>
          </cell>
          <cell r="M7636">
            <v>1</v>
          </cell>
        </row>
        <row r="7637">
          <cell r="B7637" t="str">
            <v>I</v>
          </cell>
          <cell r="C7637" t="str">
            <v>Dual Eligible 21+</v>
          </cell>
          <cell r="K7637">
            <v>30</v>
          </cell>
          <cell r="M7637">
            <v>1</v>
          </cell>
        </row>
        <row r="7638">
          <cell r="B7638" t="str">
            <v>I</v>
          </cell>
          <cell r="C7638" t="str">
            <v>Dual Eligible 21+</v>
          </cell>
          <cell r="K7638">
            <v>40</v>
          </cell>
          <cell r="M7638">
            <v>1</v>
          </cell>
        </row>
        <row r="7639">
          <cell r="B7639" t="str">
            <v>I</v>
          </cell>
          <cell r="C7639" t="str">
            <v>Dual Eligible 21+</v>
          </cell>
          <cell r="K7639">
            <v>2781.1290322580599</v>
          </cell>
          <cell r="M7639">
            <v>1</v>
          </cell>
        </row>
        <row r="7640">
          <cell r="B7640" t="str">
            <v>I</v>
          </cell>
          <cell r="C7640" t="str">
            <v>Dual Eligible 21+</v>
          </cell>
          <cell r="K7640">
            <v>12</v>
          </cell>
          <cell r="M7640">
            <v>1</v>
          </cell>
        </row>
        <row r="7641">
          <cell r="B7641" t="str">
            <v>I</v>
          </cell>
          <cell r="C7641" t="str">
            <v>Dual Eligible 21+</v>
          </cell>
          <cell r="K7641">
            <v>3</v>
          </cell>
          <cell r="M7641">
            <v>1</v>
          </cell>
        </row>
        <row r="7642">
          <cell r="B7642" t="str">
            <v>I</v>
          </cell>
          <cell r="C7642" t="str">
            <v>Dual Eligible 21+</v>
          </cell>
          <cell r="K7642">
            <v>2274.04262672811</v>
          </cell>
          <cell r="M7642">
            <v>1</v>
          </cell>
        </row>
        <row r="7643">
          <cell r="B7643" t="str">
            <v>I</v>
          </cell>
          <cell r="C7643" t="str">
            <v>Dual Eligible 21+</v>
          </cell>
          <cell r="K7643">
            <v>54</v>
          </cell>
          <cell r="M7643">
            <v>1</v>
          </cell>
        </row>
        <row r="7644">
          <cell r="B7644" t="str">
            <v>I</v>
          </cell>
          <cell r="C7644" t="str">
            <v>Dual Eligible 21+</v>
          </cell>
          <cell r="K7644">
            <v>18</v>
          </cell>
          <cell r="M7644">
            <v>1</v>
          </cell>
        </row>
        <row r="7645">
          <cell r="B7645" t="str">
            <v>I</v>
          </cell>
          <cell r="C7645" t="str">
            <v>Dual Eligible 21+</v>
          </cell>
          <cell r="K7645">
            <v>4</v>
          </cell>
          <cell r="M7645">
            <v>1</v>
          </cell>
        </row>
        <row r="7646">
          <cell r="B7646" t="str">
            <v>I</v>
          </cell>
          <cell r="C7646" t="str">
            <v>Dual Eligible 21+</v>
          </cell>
          <cell r="K7646">
            <v>217</v>
          </cell>
          <cell r="M7646">
            <v>1</v>
          </cell>
        </row>
        <row r="7647">
          <cell r="B7647" t="str">
            <v>I</v>
          </cell>
          <cell r="C7647" t="str">
            <v>Dual Eligible 21+</v>
          </cell>
          <cell r="K7647">
            <v>3</v>
          </cell>
          <cell r="M7647">
            <v>1</v>
          </cell>
        </row>
        <row r="7648">
          <cell r="B7648" t="str">
            <v>I</v>
          </cell>
          <cell r="C7648" t="str">
            <v>Dual Eligible 21+</v>
          </cell>
          <cell r="K7648">
            <v>12</v>
          </cell>
          <cell r="M7648">
            <v>1</v>
          </cell>
        </row>
        <row r="7649">
          <cell r="B7649" t="str">
            <v>I</v>
          </cell>
          <cell r="C7649" t="str">
            <v>Dual Eligible 21+</v>
          </cell>
          <cell r="K7649">
            <v>333</v>
          </cell>
          <cell r="M7649">
            <v>1</v>
          </cell>
        </row>
        <row r="7650">
          <cell r="B7650" t="str">
            <v>I</v>
          </cell>
          <cell r="C7650" t="str">
            <v>Dual Eligible 21+</v>
          </cell>
          <cell r="K7650">
            <v>3</v>
          </cell>
          <cell r="M7650">
            <v>1</v>
          </cell>
        </row>
        <row r="7651">
          <cell r="B7651" t="str">
            <v>I</v>
          </cell>
          <cell r="C7651" t="str">
            <v>Dual Eligible 21+</v>
          </cell>
          <cell r="K7651">
            <v>6</v>
          </cell>
          <cell r="M7651">
            <v>1</v>
          </cell>
        </row>
        <row r="7652">
          <cell r="B7652" t="str">
            <v>I</v>
          </cell>
          <cell r="C7652" t="str">
            <v>Dual Eligible 21+</v>
          </cell>
          <cell r="K7652">
            <v>4</v>
          </cell>
          <cell r="M7652">
            <v>1</v>
          </cell>
        </row>
        <row r="7653">
          <cell r="B7653" t="str">
            <v>I</v>
          </cell>
          <cell r="C7653" t="str">
            <v>Dual Eligible 21+</v>
          </cell>
          <cell r="K7653">
            <v>4</v>
          </cell>
          <cell r="M7653">
            <v>1</v>
          </cell>
        </row>
        <row r="7654">
          <cell r="B7654" t="str">
            <v>I</v>
          </cell>
          <cell r="C7654" t="str">
            <v>Dual Eligible 21+</v>
          </cell>
          <cell r="K7654">
            <v>3</v>
          </cell>
          <cell r="M7654">
            <v>1</v>
          </cell>
        </row>
        <row r="7655">
          <cell r="B7655" t="str">
            <v>I</v>
          </cell>
          <cell r="C7655" t="str">
            <v>Dual Eligible 21+</v>
          </cell>
          <cell r="K7655">
            <v>2</v>
          </cell>
          <cell r="M7655">
            <v>1</v>
          </cell>
        </row>
        <row r="7656">
          <cell r="B7656" t="str">
            <v>I</v>
          </cell>
          <cell r="C7656" t="str">
            <v>Dual Eligible 21+</v>
          </cell>
          <cell r="K7656">
            <v>1</v>
          </cell>
          <cell r="M7656">
            <v>1</v>
          </cell>
        </row>
        <row r="7657">
          <cell r="B7657" t="str">
            <v>I</v>
          </cell>
          <cell r="C7657" t="str">
            <v>Medically Needy 0-20</v>
          </cell>
          <cell r="K7657">
            <v>3292.2004608294901</v>
          </cell>
          <cell r="M7657">
            <v>1</v>
          </cell>
        </row>
        <row r="7658">
          <cell r="B7658" t="str">
            <v>I</v>
          </cell>
          <cell r="C7658" t="str">
            <v>Medically Needy 0-20</v>
          </cell>
          <cell r="K7658">
            <v>9</v>
          </cell>
          <cell r="M7658">
            <v>1</v>
          </cell>
        </row>
        <row r="7659">
          <cell r="B7659" t="str">
            <v>I</v>
          </cell>
          <cell r="C7659" t="str">
            <v>Medically Needy 0-20</v>
          </cell>
          <cell r="K7659">
            <v>275.74423963133597</v>
          </cell>
          <cell r="M7659">
            <v>1</v>
          </cell>
        </row>
        <row r="7660">
          <cell r="B7660" t="str">
            <v>I</v>
          </cell>
          <cell r="C7660" t="str">
            <v>Medically Needy 0-20</v>
          </cell>
          <cell r="K7660">
            <v>1</v>
          </cell>
          <cell r="M7660">
            <v>1</v>
          </cell>
        </row>
        <row r="7661">
          <cell r="B7661" t="str">
            <v>I</v>
          </cell>
          <cell r="C7661" t="str">
            <v>Medically Needy 0-20</v>
          </cell>
          <cell r="K7661">
            <v>6</v>
          </cell>
          <cell r="M7661">
            <v>1</v>
          </cell>
        </row>
        <row r="7662">
          <cell r="B7662" t="str">
            <v>I</v>
          </cell>
          <cell r="C7662" t="str">
            <v>Medically Needy 0-20</v>
          </cell>
          <cell r="K7662">
            <v>3</v>
          </cell>
          <cell r="M7662">
            <v>1</v>
          </cell>
        </row>
        <row r="7663">
          <cell r="B7663" t="str">
            <v>I</v>
          </cell>
          <cell r="C7663" t="str">
            <v>Medically Needy 21+</v>
          </cell>
          <cell r="K7663">
            <v>18586.601382488501</v>
          </cell>
          <cell r="M7663">
            <v>1</v>
          </cell>
        </row>
        <row r="7664">
          <cell r="B7664" t="str">
            <v>I</v>
          </cell>
          <cell r="C7664" t="str">
            <v>Medically Needy 21+</v>
          </cell>
          <cell r="K7664">
            <v>274.71428571428601</v>
          </cell>
          <cell r="M7664">
            <v>1</v>
          </cell>
        </row>
        <row r="7665">
          <cell r="B7665" t="str">
            <v>I</v>
          </cell>
          <cell r="C7665" t="str">
            <v>Medically Needy 21+</v>
          </cell>
          <cell r="K7665">
            <v>2030.1866359446999</v>
          </cell>
          <cell r="M7665">
            <v>1</v>
          </cell>
        </row>
        <row r="7666">
          <cell r="B7666" t="str">
            <v>I</v>
          </cell>
          <cell r="C7666" t="str">
            <v>Medically Needy 21+</v>
          </cell>
          <cell r="K7666">
            <v>91</v>
          </cell>
          <cell r="M7666">
            <v>1</v>
          </cell>
        </row>
        <row r="7667">
          <cell r="B7667" t="str">
            <v>I</v>
          </cell>
          <cell r="C7667" t="str">
            <v>Medically Needy 21+</v>
          </cell>
          <cell r="K7667">
            <v>203.828341013825</v>
          </cell>
          <cell r="M7667">
            <v>1</v>
          </cell>
        </row>
        <row r="7668">
          <cell r="B7668" t="str">
            <v>I</v>
          </cell>
          <cell r="C7668" t="str">
            <v>Medically Needy 21+</v>
          </cell>
          <cell r="K7668">
            <v>28</v>
          </cell>
          <cell r="M7668">
            <v>1</v>
          </cell>
        </row>
        <row r="7669">
          <cell r="B7669" t="str">
            <v>I</v>
          </cell>
          <cell r="C7669" t="str">
            <v>Medically Needy 21+</v>
          </cell>
          <cell r="K7669">
            <v>11.1290322580645</v>
          </cell>
          <cell r="M7669">
            <v>1</v>
          </cell>
        </row>
        <row r="7670">
          <cell r="B7670" t="str">
            <v>I</v>
          </cell>
          <cell r="C7670" t="str">
            <v>Medically Needy 21+</v>
          </cell>
          <cell r="K7670">
            <v>9</v>
          </cell>
          <cell r="M7670">
            <v>1</v>
          </cell>
        </row>
        <row r="7671">
          <cell r="B7671" t="str">
            <v>A</v>
          </cell>
          <cell r="C7671" t="str">
            <v>Medicaid Only/Dual Eligible 0-20</v>
          </cell>
          <cell r="K7671">
            <v>1</v>
          </cell>
          <cell r="M7671">
            <v>1</v>
          </cell>
        </row>
        <row r="7672">
          <cell r="B7672" t="str">
            <v>A</v>
          </cell>
          <cell r="C7672" t="str">
            <v>Medicaid Only/Dual Eligible 0-20</v>
          </cell>
          <cell r="K7672">
            <v>540396.83440860198</v>
          </cell>
          <cell r="M7672">
            <v>1</v>
          </cell>
        </row>
        <row r="7673">
          <cell r="B7673" t="str">
            <v>A</v>
          </cell>
          <cell r="C7673" t="str">
            <v>Medicaid Only/Dual Eligible 0-20</v>
          </cell>
          <cell r="K7673">
            <v>541</v>
          </cell>
          <cell r="M7673">
            <v>1</v>
          </cell>
        </row>
        <row r="7674">
          <cell r="B7674" t="str">
            <v>A</v>
          </cell>
          <cell r="C7674" t="str">
            <v>Medicaid Only/Dual Eligible 0-20</v>
          </cell>
          <cell r="K7674">
            <v>25712.0741935484</v>
          </cell>
          <cell r="M7674">
            <v>1</v>
          </cell>
        </row>
        <row r="7675">
          <cell r="B7675" t="str">
            <v>A</v>
          </cell>
          <cell r="C7675" t="str">
            <v>Medicaid Only/Dual Eligible 0-20</v>
          </cell>
          <cell r="K7675">
            <v>2</v>
          </cell>
          <cell r="M7675">
            <v>1</v>
          </cell>
        </row>
        <row r="7676">
          <cell r="B7676" t="str">
            <v>A</v>
          </cell>
          <cell r="C7676" t="str">
            <v>Medicaid Only/Dual Eligible 0-20</v>
          </cell>
          <cell r="K7676">
            <v>84</v>
          </cell>
          <cell r="M7676">
            <v>1</v>
          </cell>
        </row>
        <row r="7677">
          <cell r="B7677" t="str">
            <v>A</v>
          </cell>
          <cell r="C7677" t="str">
            <v>Medicaid Only/Dual Eligible 0-20</v>
          </cell>
          <cell r="K7677">
            <v>2193.0387096774198</v>
          </cell>
          <cell r="M7677">
            <v>1</v>
          </cell>
        </row>
        <row r="7678">
          <cell r="B7678" t="str">
            <v>A</v>
          </cell>
          <cell r="C7678" t="str">
            <v>Medicaid Only/Dual Eligible 0-20</v>
          </cell>
          <cell r="K7678">
            <v>7</v>
          </cell>
          <cell r="M7678">
            <v>1</v>
          </cell>
        </row>
        <row r="7679">
          <cell r="B7679" t="str">
            <v>A</v>
          </cell>
          <cell r="C7679" t="str">
            <v>Medicaid Only/Dual Eligible 0-20</v>
          </cell>
          <cell r="K7679">
            <v>480.17849462365598</v>
          </cell>
          <cell r="M7679">
            <v>1</v>
          </cell>
        </row>
        <row r="7680">
          <cell r="B7680" t="str">
            <v>A</v>
          </cell>
          <cell r="C7680" t="str">
            <v>Medicaid Only/Dual Eligible 0-20</v>
          </cell>
          <cell r="K7680">
            <v>5</v>
          </cell>
          <cell r="M7680">
            <v>1</v>
          </cell>
        </row>
        <row r="7681">
          <cell r="B7681" t="str">
            <v>A</v>
          </cell>
          <cell r="C7681" t="str">
            <v>Medicaid Only/Dual Eligible 0-20</v>
          </cell>
          <cell r="K7681">
            <v>467.44516129032297</v>
          </cell>
          <cell r="M7681">
            <v>1</v>
          </cell>
        </row>
        <row r="7682">
          <cell r="B7682" t="str">
            <v>A</v>
          </cell>
          <cell r="C7682" t="str">
            <v>Medicaid Only/Dual Eligible 0-20</v>
          </cell>
          <cell r="K7682">
            <v>76</v>
          </cell>
          <cell r="M7682">
            <v>1</v>
          </cell>
        </row>
        <row r="7683">
          <cell r="B7683" t="str">
            <v>A</v>
          </cell>
          <cell r="C7683" t="str">
            <v>Medicaid Only/Dual Eligible 0-20</v>
          </cell>
          <cell r="K7683">
            <v>4</v>
          </cell>
          <cell r="M7683">
            <v>1</v>
          </cell>
        </row>
        <row r="7684">
          <cell r="B7684" t="str">
            <v>A</v>
          </cell>
          <cell r="C7684" t="str">
            <v>Medicaid Only/Dual Eligible 0-20</v>
          </cell>
          <cell r="K7684">
            <v>22.634408602150501</v>
          </cell>
          <cell r="M7684">
            <v>1</v>
          </cell>
        </row>
        <row r="7685">
          <cell r="B7685" t="str">
            <v>A</v>
          </cell>
          <cell r="C7685" t="str">
            <v>Medicaid Only/Dual Eligible 0-20</v>
          </cell>
          <cell r="K7685">
            <v>2</v>
          </cell>
          <cell r="M7685">
            <v>1</v>
          </cell>
        </row>
        <row r="7686">
          <cell r="B7686" t="str">
            <v>A</v>
          </cell>
          <cell r="C7686" t="str">
            <v>Medicaid Only/Dual Eligible 0-20</v>
          </cell>
          <cell r="K7686">
            <v>1</v>
          </cell>
          <cell r="M7686">
            <v>1</v>
          </cell>
        </row>
        <row r="7687">
          <cell r="B7687" t="str">
            <v>A</v>
          </cell>
          <cell r="C7687" t="str">
            <v>Medicaid Only/Dual Eligible 0-20</v>
          </cell>
          <cell r="K7687">
            <v>1395.8935483871001</v>
          </cell>
          <cell r="M7687">
            <v>1</v>
          </cell>
        </row>
        <row r="7688">
          <cell r="B7688" t="str">
            <v>A</v>
          </cell>
          <cell r="C7688" t="str">
            <v>Medicaid Only/Dual Eligible 0-20</v>
          </cell>
          <cell r="K7688">
            <v>1</v>
          </cell>
          <cell r="M7688">
            <v>1</v>
          </cell>
        </row>
        <row r="7689">
          <cell r="B7689" t="str">
            <v>A</v>
          </cell>
          <cell r="C7689" t="str">
            <v>Medicaid Only/Dual Eligible 0-20</v>
          </cell>
          <cell r="K7689">
            <v>6</v>
          </cell>
          <cell r="M7689">
            <v>1</v>
          </cell>
        </row>
        <row r="7690">
          <cell r="B7690" t="str">
            <v>A</v>
          </cell>
          <cell r="C7690" t="str">
            <v>Medicaid Only/Dual Eligible 0-20</v>
          </cell>
          <cell r="K7690">
            <v>456</v>
          </cell>
          <cell r="M7690">
            <v>1</v>
          </cell>
        </row>
        <row r="7691">
          <cell r="B7691" t="str">
            <v>A</v>
          </cell>
          <cell r="C7691" t="str">
            <v>Medicaid Only/Dual Eligible 0-20</v>
          </cell>
          <cell r="K7691">
            <v>3</v>
          </cell>
          <cell r="M7691">
            <v>1</v>
          </cell>
        </row>
        <row r="7692">
          <cell r="B7692" t="str">
            <v>A</v>
          </cell>
          <cell r="C7692" t="str">
            <v>Medicaid Only/Dual Eligible 0-20</v>
          </cell>
          <cell r="K7692">
            <v>2</v>
          </cell>
          <cell r="M7692">
            <v>1</v>
          </cell>
        </row>
        <row r="7693">
          <cell r="B7693" t="str">
            <v>A</v>
          </cell>
          <cell r="C7693" t="str">
            <v>Medicaid Only 21+</v>
          </cell>
          <cell r="K7693">
            <v>590</v>
          </cell>
          <cell r="M7693">
            <v>1</v>
          </cell>
        </row>
        <row r="7694">
          <cell r="B7694" t="str">
            <v>A</v>
          </cell>
          <cell r="C7694" t="str">
            <v>Medicaid Only 21+</v>
          </cell>
          <cell r="K7694">
            <v>188480.12688172</v>
          </cell>
          <cell r="M7694">
            <v>1</v>
          </cell>
        </row>
        <row r="7695">
          <cell r="B7695" t="str">
            <v>A</v>
          </cell>
          <cell r="C7695" t="str">
            <v>Medicaid Only 21+</v>
          </cell>
          <cell r="K7695">
            <v>1653</v>
          </cell>
          <cell r="M7695">
            <v>1</v>
          </cell>
        </row>
        <row r="7696">
          <cell r="B7696" t="str">
            <v>A</v>
          </cell>
          <cell r="C7696" t="str">
            <v>Medicaid Only 21+</v>
          </cell>
          <cell r="K7696">
            <v>19</v>
          </cell>
          <cell r="M7696">
            <v>1</v>
          </cell>
        </row>
        <row r="7697">
          <cell r="B7697" t="str">
            <v>A</v>
          </cell>
          <cell r="C7697" t="str">
            <v>Medicaid Only 21+</v>
          </cell>
          <cell r="K7697">
            <v>56773.801075268799</v>
          </cell>
          <cell r="M7697">
            <v>1</v>
          </cell>
        </row>
        <row r="7698">
          <cell r="B7698" t="str">
            <v>A</v>
          </cell>
          <cell r="C7698" t="str">
            <v>Medicaid Only 21+</v>
          </cell>
          <cell r="K7698">
            <v>1030</v>
          </cell>
          <cell r="M7698">
            <v>1</v>
          </cell>
        </row>
        <row r="7699">
          <cell r="B7699" t="str">
            <v>A</v>
          </cell>
          <cell r="C7699" t="str">
            <v>Medicaid Only 21+</v>
          </cell>
          <cell r="K7699">
            <v>37</v>
          </cell>
          <cell r="M7699">
            <v>1</v>
          </cell>
        </row>
        <row r="7700">
          <cell r="B7700" t="str">
            <v>A</v>
          </cell>
          <cell r="C7700" t="str">
            <v>Medicaid Only 21+</v>
          </cell>
          <cell r="K7700">
            <v>1228.6784946236601</v>
          </cell>
          <cell r="M7700">
            <v>1</v>
          </cell>
        </row>
        <row r="7701">
          <cell r="B7701" t="str">
            <v>A</v>
          </cell>
          <cell r="C7701" t="str">
            <v>Medicaid Only 21+</v>
          </cell>
          <cell r="K7701">
            <v>1308.8720430107501</v>
          </cell>
          <cell r="M7701">
            <v>1</v>
          </cell>
        </row>
        <row r="7702">
          <cell r="B7702" t="str">
            <v>A</v>
          </cell>
          <cell r="C7702" t="str">
            <v>Medicaid Only 21+</v>
          </cell>
          <cell r="K7702">
            <v>55</v>
          </cell>
          <cell r="M7702">
            <v>1</v>
          </cell>
        </row>
        <row r="7703">
          <cell r="B7703" t="str">
            <v>A</v>
          </cell>
          <cell r="C7703" t="str">
            <v>Medicaid Only 21+</v>
          </cell>
          <cell r="K7703">
            <v>14</v>
          </cell>
          <cell r="M7703">
            <v>1</v>
          </cell>
        </row>
        <row r="7704">
          <cell r="B7704" t="str">
            <v>A</v>
          </cell>
          <cell r="C7704" t="str">
            <v>Medicaid Only 21+</v>
          </cell>
          <cell r="K7704">
            <v>109</v>
          </cell>
          <cell r="M7704">
            <v>1</v>
          </cell>
        </row>
        <row r="7705">
          <cell r="B7705" t="str">
            <v>A</v>
          </cell>
          <cell r="C7705" t="str">
            <v>Medicaid Only 21+</v>
          </cell>
          <cell r="K7705">
            <v>285</v>
          </cell>
          <cell r="M7705">
            <v>1</v>
          </cell>
        </row>
        <row r="7706">
          <cell r="B7706" t="str">
            <v>A</v>
          </cell>
          <cell r="C7706" t="str">
            <v>Medicaid Only 21+</v>
          </cell>
          <cell r="K7706">
            <v>3</v>
          </cell>
          <cell r="M7706">
            <v>1</v>
          </cell>
        </row>
        <row r="7707">
          <cell r="B7707" t="str">
            <v>A</v>
          </cell>
          <cell r="C7707" t="str">
            <v>Medicaid Only 21+</v>
          </cell>
          <cell r="K7707">
            <v>18760.9623655914</v>
          </cell>
          <cell r="M7707">
            <v>1</v>
          </cell>
        </row>
        <row r="7708">
          <cell r="B7708" t="str">
            <v>A</v>
          </cell>
          <cell r="C7708" t="str">
            <v>Medicaid Only 21+</v>
          </cell>
          <cell r="K7708">
            <v>1</v>
          </cell>
          <cell r="M7708">
            <v>1</v>
          </cell>
        </row>
        <row r="7709">
          <cell r="B7709" t="str">
            <v>A</v>
          </cell>
          <cell r="C7709" t="str">
            <v>Medicaid Only 21+</v>
          </cell>
          <cell r="K7709">
            <v>48</v>
          </cell>
          <cell r="M7709">
            <v>1</v>
          </cell>
        </row>
        <row r="7710">
          <cell r="B7710" t="str">
            <v>A</v>
          </cell>
          <cell r="C7710" t="str">
            <v>Medicaid Only 21+</v>
          </cell>
          <cell r="K7710">
            <v>3148.2150537634402</v>
          </cell>
          <cell r="M7710">
            <v>1</v>
          </cell>
        </row>
        <row r="7711">
          <cell r="B7711" t="str">
            <v>A</v>
          </cell>
          <cell r="C7711" t="str">
            <v>Medicaid Only 21+</v>
          </cell>
          <cell r="K7711">
            <v>37</v>
          </cell>
          <cell r="M7711">
            <v>1</v>
          </cell>
        </row>
        <row r="7712">
          <cell r="B7712" t="str">
            <v>A</v>
          </cell>
          <cell r="C7712" t="str">
            <v>Medicaid Only 21+</v>
          </cell>
          <cell r="K7712">
            <v>2488.1387096774201</v>
          </cell>
          <cell r="M7712">
            <v>1</v>
          </cell>
        </row>
        <row r="7713">
          <cell r="B7713" t="str">
            <v>A</v>
          </cell>
          <cell r="C7713" t="str">
            <v>Medicaid Only 21+</v>
          </cell>
          <cell r="K7713">
            <v>97</v>
          </cell>
          <cell r="M7713">
            <v>1</v>
          </cell>
        </row>
        <row r="7714">
          <cell r="B7714" t="str">
            <v>A</v>
          </cell>
          <cell r="C7714" t="str">
            <v>Medicaid Only 21+</v>
          </cell>
          <cell r="K7714">
            <v>38</v>
          </cell>
          <cell r="M7714">
            <v>1</v>
          </cell>
        </row>
        <row r="7715">
          <cell r="B7715" t="str">
            <v>A</v>
          </cell>
          <cell r="C7715" t="str">
            <v>Medicaid Only 21+</v>
          </cell>
          <cell r="K7715">
            <v>2</v>
          </cell>
          <cell r="M7715">
            <v>1</v>
          </cell>
        </row>
        <row r="7716">
          <cell r="B7716" t="str">
            <v>A</v>
          </cell>
          <cell r="C7716" t="str">
            <v>Medicaid Only 21+</v>
          </cell>
          <cell r="K7716">
            <v>199</v>
          </cell>
          <cell r="M7716">
            <v>1</v>
          </cell>
        </row>
        <row r="7717">
          <cell r="B7717" t="str">
            <v>A</v>
          </cell>
          <cell r="C7717" t="str">
            <v>Medicaid Only 21+</v>
          </cell>
          <cell r="K7717">
            <v>1405</v>
          </cell>
          <cell r="M7717">
            <v>1</v>
          </cell>
        </row>
        <row r="7718">
          <cell r="B7718" t="str">
            <v>A</v>
          </cell>
          <cell r="C7718" t="str">
            <v>Medicaid Only 21+</v>
          </cell>
          <cell r="K7718">
            <v>1</v>
          </cell>
          <cell r="M7718">
            <v>1</v>
          </cell>
        </row>
        <row r="7719">
          <cell r="B7719" t="str">
            <v>A</v>
          </cell>
          <cell r="C7719" t="str">
            <v>Medicaid Only 21+</v>
          </cell>
          <cell r="K7719">
            <v>36</v>
          </cell>
          <cell r="M7719">
            <v>1</v>
          </cell>
        </row>
        <row r="7720">
          <cell r="B7720" t="str">
            <v>A</v>
          </cell>
          <cell r="C7720" t="str">
            <v>Medicaid Only 21+</v>
          </cell>
          <cell r="K7720">
            <v>59.033333333333303</v>
          </cell>
          <cell r="M7720">
            <v>1</v>
          </cell>
        </row>
        <row r="7721">
          <cell r="B7721" t="str">
            <v>A</v>
          </cell>
          <cell r="C7721" t="str">
            <v>Medicaid Only 21+</v>
          </cell>
          <cell r="K7721">
            <v>9</v>
          </cell>
          <cell r="M7721">
            <v>1</v>
          </cell>
        </row>
        <row r="7722">
          <cell r="B7722" t="str">
            <v>A</v>
          </cell>
          <cell r="C7722" t="str">
            <v>Medicaid Only 21+</v>
          </cell>
          <cell r="K7722">
            <v>1</v>
          </cell>
          <cell r="M7722">
            <v>1</v>
          </cell>
        </row>
        <row r="7723">
          <cell r="B7723" t="str">
            <v>A</v>
          </cell>
          <cell r="C7723" t="str">
            <v>Medicaid Only 21+</v>
          </cell>
          <cell r="K7723">
            <v>16</v>
          </cell>
          <cell r="M7723">
            <v>1</v>
          </cell>
        </row>
        <row r="7724">
          <cell r="B7724" t="str">
            <v>A</v>
          </cell>
          <cell r="C7724" t="str">
            <v>Medicaid Only 21+</v>
          </cell>
          <cell r="K7724">
            <v>19</v>
          </cell>
          <cell r="M7724">
            <v>1</v>
          </cell>
        </row>
        <row r="7725">
          <cell r="B7725" t="str">
            <v>A</v>
          </cell>
          <cell r="C7725" t="str">
            <v>Medicaid Only 21+</v>
          </cell>
          <cell r="K7725">
            <v>276.13548387096802</v>
          </cell>
          <cell r="M7725">
            <v>1</v>
          </cell>
        </row>
        <row r="7726">
          <cell r="B7726" t="str">
            <v>A</v>
          </cell>
          <cell r="C7726" t="str">
            <v>Medicaid Only 21+</v>
          </cell>
          <cell r="K7726">
            <v>1</v>
          </cell>
          <cell r="M7726">
            <v>1</v>
          </cell>
        </row>
        <row r="7727">
          <cell r="B7727" t="str">
            <v>A</v>
          </cell>
          <cell r="C7727" t="str">
            <v>Medicaid Only 21+</v>
          </cell>
          <cell r="K7727">
            <v>79</v>
          </cell>
          <cell r="M7727">
            <v>1</v>
          </cell>
        </row>
        <row r="7728">
          <cell r="B7728" t="str">
            <v>A</v>
          </cell>
          <cell r="C7728" t="str">
            <v>Medicaid Only 21+</v>
          </cell>
          <cell r="K7728">
            <v>3</v>
          </cell>
          <cell r="M7728">
            <v>1</v>
          </cell>
        </row>
        <row r="7729">
          <cell r="B7729" t="str">
            <v>A</v>
          </cell>
          <cell r="C7729" t="str">
            <v>Medicaid Only 21+</v>
          </cell>
          <cell r="K7729">
            <v>78</v>
          </cell>
          <cell r="M7729">
            <v>1</v>
          </cell>
        </row>
        <row r="7730">
          <cell r="B7730" t="str">
            <v>A</v>
          </cell>
          <cell r="C7730" t="str">
            <v>Medicaid Only 21+</v>
          </cell>
          <cell r="K7730">
            <v>3104.63333333333</v>
          </cell>
          <cell r="M7730">
            <v>1</v>
          </cell>
        </row>
        <row r="7731">
          <cell r="B7731" t="str">
            <v>A</v>
          </cell>
          <cell r="C7731" t="str">
            <v>Medicaid Only 21+</v>
          </cell>
          <cell r="K7731">
            <v>15</v>
          </cell>
          <cell r="M7731">
            <v>1</v>
          </cell>
        </row>
        <row r="7732">
          <cell r="B7732" t="str">
            <v>A</v>
          </cell>
          <cell r="C7732" t="str">
            <v>Medicaid Only 21+</v>
          </cell>
          <cell r="K7732">
            <v>26</v>
          </cell>
          <cell r="M7732">
            <v>1</v>
          </cell>
        </row>
        <row r="7733">
          <cell r="B7733" t="str">
            <v>A</v>
          </cell>
          <cell r="C7733" t="str">
            <v>Medicaid Only 21+</v>
          </cell>
          <cell r="K7733">
            <v>1980</v>
          </cell>
          <cell r="M7733">
            <v>1</v>
          </cell>
        </row>
        <row r="7734">
          <cell r="B7734" t="str">
            <v>A</v>
          </cell>
          <cell r="C7734" t="str">
            <v>Medicaid Only 21+</v>
          </cell>
          <cell r="K7734">
            <v>38</v>
          </cell>
          <cell r="M7734">
            <v>1</v>
          </cell>
        </row>
        <row r="7735">
          <cell r="B7735" t="str">
            <v>A</v>
          </cell>
          <cell r="C7735" t="str">
            <v>Medicaid Only 21+</v>
          </cell>
          <cell r="K7735">
            <v>4</v>
          </cell>
          <cell r="M7735">
            <v>1</v>
          </cell>
        </row>
        <row r="7736">
          <cell r="B7736" t="str">
            <v>A</v>
          </cell>
          <cell r="C7736" t="str">
            <v>Medicaid Only 21+</v>
          </cell>
          <cell r="K7736">
            <v>7</v>
          </cell>
          <cell r="M7736">
            <v>1</v>
          </cell>
        </row>
        <row r="7737">
          <cell r="B7737" t="str">
            <v>A</v>
          </cell>
          <cell r="C7737" t="str">
            <v>Medicaid Only 21+</v>
          </cell>
          <cell r="K7737">
            <v>3</v>
          </cell>
          <cell r="M7737">
            <v>1</v>
          </cell>
        </row>
        <row r="7738">
          <cell r="B7738" t="str">
            <v>A</v>
          </cell>
          <cell r="C7738" t="str">
            <v>Medicaid Only 21+</v>
          </cell>
          <cell r="K7738">
            <v>6</v>
          </cell>
          <cell r="M7738">
            <v>1</v>
          </cell>
        </row>
        <row r="7739">
          <cell r="B7739" t="str">
            <v>A</v>
          </cell>
          <cell r="C7739" t="str">
            <v>Medicaid Only 21+</v>
          </cell>
          <cell r="K7739">
            <v>7</v>
          </cell>
          <cell r="M7739">
            <v>1</v>
          </cell>
        </row>
        <row r="7740">
          <cell r="B7740" t="str">
            <v>A</v>
          </cell>
          <cell r="C7740" t="str">
            <v>Medicaid Only 21+</v>
          </cell>
          <cell r="K7740">
            <v>4</v>
          </cell>
          <cell r="M7740">
            <v>1</v>
          </cell>
        </row>
        <row r="7741">
          <cell r="B7741" t="str">
            <v>A</v>
          </cell>
          <cell r="C7741" t="str">
            <v>Medicaid Only 21+</v>
          </cell>
          <cell r="K7741">
            <v>15</v>
          </cell>
          <cell r="M7741">
            <v>1</v>
          </cell>
        </row>
        <row r="7742">
          <cell r="B7742" t="str">
            <v>A</v>
          </cell>
          <cell r="C7742" t="str">
            <v>Medicaid Only 21+</v>
          </cell>
          <cell r="K7742">
            <v>2</v>
          </cell>
          <cell r="M7742">
            <v>1</v>
          </cell>
        </row>
        <row r="7743">
          <cell r="B7743" t="str">
            <v>A</v>
          </cell>
          <cell r="C7743" t="str">
            <v>Medicaid Only 21+</v>
          </cell>
          <cell r="K7743">
            <v>14</v>
          </cell>
          <cell r="M7743">
            <v>1</v>
          </cell>
        </row>
        <row r="7744">
          <cell r="B7744" t="str">
            <v>A</v>
          </cell>
          <cell r="C7744" t="str">
            <v>Dual Eligible 21+</v>
          </cell>
          <cell r="K7744">
            <v>9138.5182795698893</v>
          </cell>
          <cell r="M7744">
            <v>1</v>
          </cell>
        </row>
        <row r="7745">
          <cell r="B7745" t="str">
            <v>A</v>
          </cell>
          <cell r="C7745" t="str">
            <v>Dual Eligible 21+</v>
          </cell>
          <cell r="K7745">
            <v>665.93333333333305</v>
          </cell>
          <cell r="M7745">
            <v>1</v>
          </cell>
        </row>
        <row r="7746">
          <cell r="B7746" t="str">
            <v>A</v>
          </cell>
          <cell r="C7746" t="str">
            <v>Dual Eligible 21+</v>
          </cell>
          <cell r="K7746">
            <v>197.741935483871</v>
          </cell>
          <cell r="M7746">
            <v>1</v>
          </cell>
        </row>
        <row r="7747">
          <cell r="B7747" t="str">
            <v>A</v>
          </cell>
          <cell r="C7747" t="str">
            <v>Dual Eligible 21+</v>
          </cell>
          <cell r="K7747">
            <v>11</v>
          </cell>
          <cell r="M7747">
            <v>1</v>
          </cell>
        </row>
        <row r="7748">
          <cell r="B7748" t="str">
            <v>A</v>
          </cell>
          <cell r="C7748" t="str">
            <v>Dual Eligible 21+</v>
          </cell>
          <cell r="K7748">
            <v>5393.8892473118303</v>
          </cell>
          <cell r="M7748">
            <v>1</v>
          </cell>
        </row>
        <row r="7749">
          <cell r="B7749" t="str">
            <v>A</v>
          </cell>
          <cell r="C7749" t="str">
            <v>Dual Eligible 21+</v>
          </cell>
          <cell r="K7749">
            <v>1158.9344086021499</v>
          </cell>
          <cell r="M7749">
            <v>1</v>
          </cell>
        </row>
        <row r="7750">
          <cell r="B7750" t="str">
            <v>A</v>
          </cell>
          <cell r="C7750" t="str">
            <v>Dual Eligible 21+</v>
          </cell>
          <cell r="K7750">
            <v>36</v>
          </cell>
          <cell r="M7750">
            <v>1</v>
          </cell>
        </row>
        <row r="7751">
          <cell r="B7751" t="str">
            <v>A</v>
          </cell>
          <cell r="C7751" t="str">
            <v>Dual Eligible 21+</v>
          </cell>
          <cell r="K7751">
            <v>180.63333333333301</v>
          </cell>
          <cell r="M7751">
            <v>1</v>
          </cell>
        </row>
        <row r="7752">
          <cell r="B7752" t="str">
            <v>A</v>
          </cell>
          <cell r="C7752" t="str">
            <v>Dual Eligible 21+</v>
          </cell>
          <cell r="K7752">
            <v>9238.5731182795698</v>
          </cell>
          <cell r="M7752">
            <v>1</v>
          </cell>
        </row>
        <row r="7753">
          <cell r="B7753" t="str">
            <v>A</v>
          </cell>
          <cell r="C7753" t="str">
            <v>Dual Eligible 21+</v>
          </cell>
          <cell r="K7753">
            <v>4728.7010752688202</v>
          </cell>
          <cell r="M7753">
            <v>1</v>
          </cell>
        </row>
        <row r="7754">
          <cell r="B7754" t="str">
            <v>A</v>
          </cell>
          <cell r="C7754" t="str">
            <v>Dual Eligible 21+</v>
          </cell>
          <cell r="K7754">
            <v>91</v>
          </cell>
          <cell r="M7754">
            <v>1</v>
          </cell>
        </row>
        <row r="7755">
          <cell r="B7755" t="str">
            <v>A</v>
          </cell>
          <cell r="C7755" t="str">
            <v>Dual Eligible 21+</v>
          </cell>
          <cell r="K7755">
            <v>18</v>
          </cell>
          <cell r="M7755">
            <v>1</v>
          </cell>
        </row>
        <row r="7756">
          <cell r="B7756" t="str">
            <v>A</v>
          </cell>
          <cell r="C7756" t="str">
            <v>Dual Eligible 21+</v>
          </cell>
          <cell r="K7756">
            <v>2010.20752688172</v>
          </cell>
          <cell r="M7756">
            <v>1</v>
          </cell>
        </row>
        <row r="7757">
          <cell r="B7757" t="str">
            <v>A</v>
          </cell>
          <cell r="C7757" t="str">
            <v>Dual Eligible 21+</v>
          </cell>
          <cell r="K7757">
            <v>5465.9333333333298</v>
          </cell>
          <cell r="M7757">
            <v>1</v>
          </cell>
        </row>
        <row r="7758">
          <cell r="B7758" t="str">
            <v>A</v>
          </cell>
          <cell r="C7758" t="str">
            <v>Dual Eligible 21+</v>
          </cell>
          <cell r="K7758">
            <v>37.4838709677419</v>
          </cell>
          <cell r="M7758">
            <v>1</v>
          </cell>
        </row>
        <row r="7759">
          <cell r="B7759" t="str">
            <v>A</v>
          </cell>
          <cell r="C7759" t="str">
            <v>Dual Eligible 21+</v>
          </cell>
          <cell r="K7759">
            <v>51</v>
          </cell>
          <cell r="M7759">
            <v>1</v>
          </cell>
        </row>
        <row r="7760">
          <cell r="B7760" t="str">
            <v>A</v>
          </cell>
          <cell r="C7760" t="str">
            <v>Dual Eligible 21+</v>
          </cell>
          <cell r="K7760">
            <v>65.369892473118298</v>
          </cell>
          <cell r="M7760">
            <v>1</v>
          </cell>
        </row>
        <row r="7761">
          <cell r="B7761" t="str">
            <v>A</v>
          </cell>
          <cell r="C7761" t="str">
            <v>Dual Eligible 21+</v>
          </cell>
          <cell r="K7761">
            <v>3</v>
          </cell>
          <cell r="M7761">
            <v>1</v>
          </cell>
        </row>
        <row r="7762">
          <cell r="B7762" t="str">
            <v>A</v>
          </cell>
          <cell r="C7762" t="str">
            <v>Dual Eligible 21+</v>
          </cell>
          <cell r="K7762">
            <v>49.010752688171998</v>
          </cell>
          <cell r="M7762">
            <v>1</v>
          </cell>
        </row>
        <row r="7763">
          <cell r="B7763" t="str">
            <v>A</v>
          </cell>
          <cell r="C7763" t="str">
            <v>Dual Eligible 21+</v>
          </cell>
          <cell r="K7763">
            <v>6.6666666666666693E-2</v>
          </cell>
          <cell r="M7763">
            <v>1</v>
          </cell>
        </row>
        <row r="7764">
          <cell r="B7764" t="str">
            <v>A</v>
          </cell>
          <cell r="C7764" t="str">
            <v>Dual Eligible 21+</v>
          </cell>
          <cell r="K7764">
            <v>132</v>
          </cell>
          <cell r="M7764">
            <v>1</v>
          </cell>
        </row>
        <row r="7765">
          <cell r="B7765" t="str">
            <v>A</v>
          </cell>
          <cell r="C7765" t="str">
            <v>Dual Eligible 21+</v>
          </cell>
          <cell r="K7765">
            <v>418.703225806452</v>
          </cell>
          <cell r="M7765">
            <v>1</v>
          </cell>
        </row>
        <row r="7766">
          <cell r="B7766" t="str">
            <v>A</v>
          </cell>
          <cell r="C7766" t="str">
            <v>Dual Eligible 21+</v>
          </cell>
          <cell r="K7766">
            <v>6</v>
          </cell>
          <cell r="M7766">
            <v>1</v>
          </cell>
        </row>
        <row r="7767">
          <cell r="B7767" t="str">
            <v>A</v>
          </cell>
          <cell r="C7767" t="str">
            <v>Dual Eligible 21+</v>
          </cell>
          <cell r="K7767">
            <v>262.45161290322602</v>
          </cell>
          <cell r="M7767">
            <v>1</v>
          </cell>
        </row>
        <row r="7768">
          <cell r="B7768" t="str">
            <v>A</v>
          </cell>
          <cell r="C7768" t="str">
            <v>Dual Eligible 21+</v>
          </cell>
          <cell r="K7768">
            <v>345</v>
          </cell>
          <cell r="M7768">
            <v>1</v>
          </cell>
        </row>
        <row r="7769">
          <cell r="B7769" t="str">
            <v>A</v>
          </cell>
          <cell r="C7769" t="str">
            <v>Dual Eligible 21+</v>
          </cell>
          <cell r="K7769">
            <v>3</v>
          </cell>
          <cell r="M7769">
            <v>1</v>
          </cell>
        </row>
        <row r="7770">
          <cell r="B7770" t="str">
            <v>A</v>
          </cell>
          <cell r="C7770" t="str">
            <v>Dual Eligible 21+</v>
          </cell>
          <cell r="K7770">
            <v>541.29247311827999</v>
          </cell>
          <cell r="M7770">
            <v>1</v>
          </cell>
        </row>
        <row r="7771">
          <cell r="B7771" t="str">
            <v>A</v>
          </cell>
          <cell r="C7771" t="str">
            <v>Dual Eligible 21+</v>
          </cell>
          <cell r="K7771">
            <v>831</v>
          </cell>
          <cell r="M7771">
            <v>1</v>
          </cell>
        </row>
        <row r="7772">
          <cell r="B7772" t="str">
            <v>A</v>
          </cell>
          <cell r="C7772" t="str">
            <v>Dual Eligible 21+</v>
          </cell>
          <cell r="K7772">
            <v>5</v>
          </cell>
          <cell r="M7772">
            <v>1</v>
          </cell>
        </row>
        <row r="7773">
          <cell r="B7773" t="str">
            <v>A</v>
          </cell>
          <cell r="C7773" t="str">
            <v>Dual Eligible 21+</v>
          </cell>
          <cell r="K7773">
            <v>153</v>
          </cell>
          <cell r="M7773">
            <v>1</v>
          </cell>
        </row>
        <row r="7774">
          <cell r="B7774" t="str">
            <v>A</v>
          </cell>
          <cell r="C7774" t="str">
            <v>Dual Eligible 21+</v>
          </cell>
          <cell r="K7774">
            <v>1346</v>
          </cell>
          <cell r="M7774">
            <v>1</v>
          </cell>
        </row>
        <row r="7775">
          <cell r="B7775" t="str">
            <v>A</v>
          </cell>
          <cell r="C7775" t="str">
            <v>Dual Eligible 21+</v>
          </cell>
          <cell r="K7775">
            <v>2</v>
          </cell>
          <cell r="M7775">
            <v>1</v>
          </cell>
        </row>
        <row r="7776">
          <cell r="B7776" t="str">
            <v>A</v>
          </cell>
          <cell r="C7776" t="str">
            <v>Dual Eligible 21+</v>
          </cell>
          <cell r="K7776">
            <v>10</v>
          </cell>
          <cell r="M7776">
            <v>1</v>
          </cell>
        </row>
        <row r="7777">
          <cell r="B7777" t="str">
            <v>A</v>
          </cell>
          <cell r="C7777" t="str">
            <v>Dual Eligible 21+</v>
          </cell>
          <cell r="K7777">
            <v>4</v>
          </cell>
          <cell r="M7777">
            <v>1</v>
          </cell>
        </row>
        <row r="7778">
          <cell r="B7778" t="str">
            <v>A</v>
          </cell>
          <cell r="C7778" t="str">
            <v>Dual Eligible 21+</v>
          </cell>
          <cell r="K7778">
            <v>2</v>
          </cell>
          <cell r="M7778">
            <v>1</v>
          </cell>
        </row>
        <row r="7779">
          <cell r="B7779" t="str">
            <v>A</v>
          </cell>
          <cell r="C7779" t="str">
            <v>Dual Eligible 21+</v>
          </cell>
          <cell r="K7779">
            <v>3146.5010752688199</v>
          </cell>
          <cell r="M7779">
            <v>1</v>
          </cell>
        </row>
        <row r="7780">
          <cell r="B7780" t="str">
            <v>A</v>
          </cell>
          <cell r="C7780" t="str">
            <v>Dual Eligible 21+</v>
          </cell>
          <cell r="K7780">
            <v>25</v>
          </cell>
          <cell r="M7780">
            <v>1</v>
          </cell>
        </row>
        <row r="7781">
          <cell r="B7781" t="str">
            <v>A</v>
          </cell>
          <cell r="C7781" t="str">
            <v>Dual Eligible 21+</v>
          </cell>
          <cell r="K7781">
            <v>7</v>
          </cell>
          <cell r="M7781">
            <v>1</v>
          </cell>
        </row>
        <row r="7782">
          <cell r="B7782" t="str">
            <v>A</v>
          </cell>
          <cell r="C7782" t="str">
            <v>Dual Eligible 21+</v>
          </cell>
          <cell r="K7782">
            <v>1617.0903225806501</v>
          </cell>
          <cell r="M7782">
            <v>1</v>
          </cell>
        </row>
        <row r="7783">
          <cell r="B7783" t="str">
            <v>A</v>
          </cell>
          <cell r="C7783" t="str">
            <v>Dual Eligible 21+</v>
          </cell>
          <cell r="K7783">
            <v>42</v>
          </cell>
          <cell r="M7783">
            <v>1</v>
          </cell>
        </row>
        <row r="7784">
          <cell r="B7784" t="str">
            <v>A</v>
          </cell>
          <cell r="C7784" t="str">
            <v>Dual Eligible 21+</v>
          </cell>
          <cell r="K7784">
            <v>3</v>
          </cell>
          <cell r="M7784">
            <v>1</v>
          </cell>
        </row>
        <row r="7785">
          <cell r="B7785" t="str">
            <v>A</v>
          </cell>
          <cell r="C7785" t="str">
            <v>Dual Eligible 21+</v>
          </cell>
          <cell r="K7785">
            <v>1</v>
          </cell>
          <cell r="M7785">
            <v>1</v>
          </cell>
        </row>
        <row r="7786">
          <cell r="B7786" t="str">
            <v>A</v>
          </cell>
          <cell r="C7786" t="str">
            <v>Dual Eligible 21+</v>
          </cell>
          <cell r="K7786">
            <v>16</v>
          </cell>
          <cell r="M7786">
            <v>1</v>
          </cell>
        </row>
        <row r="7787">
          <cell r="B7787" t="str">
            <v>A</v>
          </cell>
          <cell r="C7787" t="str">
            <v>Dual Eligible 21+</v>
          </cell>
          <cell r="K7787">
            <v>319</v>
          </cell>
          <cell r="M7787">
            <v>1</v>
          </cell>
        </row>
        <row r="7788">
          <cell r="B7788" t="str">
            <v>A</v>
          </cell>
          <cell r="C7788" t="str">
            <v>Dual Eligible 21+</v>
          </cell>
          <cell r="K7788">
            <v>324</v>
          </cell>
          <cell r="M7788">
            <v>1</v>
          </cell>
        </row>
        <row r="7789">
          <cell r="B7789" t="str">
            <v>A</v>
          </cell>
          <cell r="C7789" t="str">
            <v>Dual Eligible 21+</v>
          </cell>
          <cell r="K7789">
            <v>57.9677419354839</v>
          </cell>
          <cell r="M7789">
            <v>1</v>
          </cell>
        </row>
        <row r="7790">
          <cell r="B7790" t="str">
            <v>A</v>
          </cell>
          <cell r="C7790" t="str">
            <v>Dual Eligible 21+</v>
          </cell>
          <cell r="K7790">
            <v>2</v>
          </cell>
          <cell r="M7790">
            <v>1</v>
          </cell>
        </row>
        <row r="7791">
          <cell r="B7791" t="str">
            <v>A</v>
          </cell>
          <cell r="C7791" t="str">
            <v>Dual Eligible 21+</v>
          </cell>
          <cell r="K7791">
            <v>10</v>
          </cell>
          <cell r="M7791">
            <v>1</v>
          </cell>
        </row>
        <row r="7792">
          <cell r="B7792" t="str">
            <v>A</v>
          </cell>
          <cell r="C7792" t="str">
            <v>Dual Eligible 21+</v>
          </cell>
          <cell r="K7792">
            <v>11</v>
          </cell>
          <cell r="M7792">
            <v>1</v>
          </cell>
        </row>
        <row r="7793">
          <cell r="B7793" t="str">
            <v>A</v>
          </cell>
          <cell r="C7793" t="str">
            <v>Dual Eligible 21+</v>
          </cell>
          <cell r="K7793">
            <v>4</v>
          </cell>
          <cell r="M7793">
            <v>1</v>
          </cell>
        </row>
        <row r="7794">
          <cell r="B7794" t="str">
            <v>A</v>
          </cell>
          <cell r="C7794" t="str">
            <v>Dual Eligible 21+</v>
          </cell>
          <cell r="K7794">
            <v>2</v>
          </cell>
          <cell r="M7794">
            <v>1</v>
          </cell>
        </row>
        <row r="7795">
          <cell r="B7795" t="str">
            <v>A</v>
          </cell>
          <cell r="C7795" t="str">
            <v>Dual Eligible 21+</v>
          </cell>
          <cell r="K7795">
            <v>3</v>
          </cell>
          <cell r="M7795">
            <v>1</v>
          </cell>
        </row>
        <row r="7796">
          <cell r="B7796" t="str">
            <v>A</v>
          </cell>
          <cell r="C7796" t="str">
            <v>Dual Eligible 21+</v>
          </cell>
          <cell r="K7796">
            <v>13</v>
          </cell>
          <cell r="M7796">
            <v>1</v>
          </cell>
        </row>
        <row r="7797">
          <cell r="B7797" t="str">
            <v>A</v>
          </cell>
          <cell r="C7797" t="str">
            <v>Dual Eligible 21+</v>
          </cell>
          <cell r="K7797">
            <v>2</v>
          </cell>
          <cell r="M7797">
            <v>1</v>
          </cell>
        </row>
        <row r="7798">
          <cell r="B7798" t="str">
            <v>A</v>
          </cell>
          <cell r="C7798" t="str">
            <v>Medically Needy 0-20</v>
          </cell>
          <cell r="K7798">
            <v>2387.59139784946</v>
          </cell>
          <cell r="M7798">
            <v>1</v>
          </cell>
        </row>
        <row r="7799">
          <cell r="B7799" t="str">
            <v>A</v>
          </cell>
          <cell r="C7799" t="str">
            <v>Medically Needy 0-20</v>
          </cell>
          <cell r="K7799">
            <v>2</v>
          </cell>
          <cell r="M7799">
            <v>1</v>
          </cell>
        </row>
        <row r="7800">
          <cell r="B7800" t="str">
            <v>A</v>
          </cell>
          <cell r="C7800" t="str">
            <v>Medically Needy 0-20</v>
          </cell>
          <cell r="K7800">
            <v>103</v>
          </cell>
          <cell r="M7800">
            <v>1</v>
          </cell>
        </row>
        <row r="7801">
          <cell r="B7801" t="str">
            <v>A</v>
          </cell>
          <cell r="C7801" t="str">
            <v>Medically Needy 0-20</v>
          </cell>
          <cell r="K7801">
            <v>16.870967741935502</v>
          </cell>
          <cell r="M7801">
            <v>1</v>
          </cell>
        </row>
        <row r="7802">
          <cell r="B7802" t="str">
            <v>A</v>
          </cell>
          <cell r="C7802" t="str">
            <v>Medically Needy 21+</v>
          </cell>
          <cell r="K7802">
            <v>12757.8989247312</v>
          </cell>
          <cell r="M7802">
            <v>1</v>
          </cell>
        </row>
        <row r="7803">
          <cell r="B7803" t="str">
            <v>A</v>
          </cell>
          <cell r="C7803" t="str">
            <v>Medically Needy 21+</v>
          </cell>
          <cell r="K7803">
            <v>63</v>
          </cell>
          <cell r="M7803">
            <v>1</v>
          </cell>
        </row>
        <row r="7804">
          <cell r="B7804" t="str">
            <v>A</v>
          </cell>
          <cell r="C7804" t="str">
            <v>Medically Needy 21+</v>
          </cell>
          <cell r="K7804">
            <v>1755.2913978494601</v>
          </cell>
          <cell r="M7804">
            <v>1</v>
          </cell>
        </row>
        <row r="7805">
          <cell r="B7805" t="str">
            <v>A</v>
          </cell>
          <cell r="C7805" t="str">
            <v>Medically Needy 21+</v>
          </cell>
          <cell r="K7805">
            <v>12</v>
          </cell>
          <cell r="M7805">
            <v>1</v>
          </cell>
        </row>
        <row r="7806">
          <cell r="B7806" t="str">
            <v>A</v>
          </cell>
          <cell r="C7806" t="str">
            <v>Medically Needy 21+</v>
          </cell>
          <cell r="K7806">
            <v>20.886021505376299</v>
          </cell>
          <cell r="M7806">
            <v>1</v>
          </cell>
        </row>
        <row r="7807">
          <cell r="B7807" t="str">
            <v>A</v>
          </cell>
          <cell r="C7807" t="str">
            <v>Medically Needy 21+</v>
          </cell>
          <cell r="K7807">
            <v>6</v>
          </cell>
          <cell r="M7807">
            <v>1</v>
          </cell>
        </row>
        <row r="7808">
          <cell r="B7808" t="str">
            <v>A</v>
          </cell>
          <cell r="C7808" t="str">
            <v>Medically Needy 21+</v>
          </cell>
          <cell r="K7808">
            <v>11.3333333333333</v>
          </cell>
          <cell r="M7808">
            <v>1</v>
          </cell>
        </row>
        <row r="7809">
          <cell r="B7809" t="str">
            <v>A</v>
          </cell>
          <cell r="C7809" t="str">
            <v>Medically Needy 21+</v>
          </cell>
          <cell r="K7809">
            <v>1</v>
          </cell>
          <cell r="M7809">
            <v>1</v>
          </cell>
        </row>
        <row r="7810">
          <cell r="B7810" t="str">
            <v>A</v>
          </cell>
          <cell r="C7810" t="str">
            <v>Medically Needy 21+</v>
          </cell>
          <cell r="K7810">
            <v>9</v>
          </cell>
          <cell r="M7810">
            <v>1</v>
          </cell>
        </row>
        <row r="7811">
          <cell r="B7811" t="str">
            <v>A</v>
          </cell>
          <cell r="C7811" t="str">
            <v>Medically Needy 21+</v>
          </cell>
          <cell r="K7811">
            <v>9</v>
          </cell>
          <cell r="M7811">
            <v>1</v>
          </cell>
        </row>
        <row r="7812">
          <cell r="B7812" t="str">
            <v>B</v>
          </cell>
          <cell r="C7812" t="str">
            <v>Medicaid Only/Dual Eligible 0-20</v>
          </cell>
          <cell r="K7812">
            <v>1476024.4655913999</v>
          </cell>
          <cell r="M7812">
            <v>1</v>
          </cell>
        </row>
        <row r="7813">
          <cell r="B7813" t="str">
            <v>B</v>
          </cell>
          <cell r="C7813" t="str">
            <v>Medicaid Only/Dual Eligible 0-20</v>
          </cell>
          <cell r="K7813">
            <v>15</v>
          </cell>
          <cell r="M7813">
            <v>1</v>
          </cell>
        </row>
        <row r="7814">
          <cell r="B7814" t="str">
            <v>B</v>
          </cell>
          <cell r="C7814" t="str">
            <v>Medicaid Only/Dual Eligible 0-20</v>
          </cell>
          <cell r="K7814">
            <v>1441</v>
          </cell>
          <cell r="M7814">
            <v>1</v>
          </cell>
        </row>
        <row r="7815">
          <cell r="B7815" t="str">
            <v>B</v>
          </cell>
          <cell r="C7815" t="str">
            <v>Medicaid Only/Dual Eligible 0-20</v>
          </cell>
          <cell r="K7815">
            <v>7</v>
          </cell>
          <cell r="M7815">
            <v>1</v>
          </cell>
        </row>
        <row r="7816">
          <cell r="B7816" t="str">
            <v>B</v>
          </cell>
          <cell r="C7816" t="str">
            <v>Medicaid Only/Dual Eligible 0-20</v>
          </cell>
          <cell r="K7816">
            <v>83157.626881720396</v>
          </cell>
          <cell r="M7816">
            <v>1</v>
          </cell>
        </row>
        <row r="7817">
          <cell r="B7817" t="str">
            <v>B</v>
          </cell>
          <cell r="C7817" t="str">
            <v>Medicaid Only/Dual Eligible 0-20</v>
          </cell>
          <cell r="K7817">
            <v>209.23333333333301</v>
          </cell>
          <cell r="M7817">
            <v>1</v>
          </cell>
        </row>
        <row r="7818">
          <cell r="B7818" t="str">
            <v>B</v>
          </cell>
          <cell r="C7818" t="str">
            <v>Medicaid Only/Dual Eligible 0-20</v>
          </cell>
          <cell r="K7818">
            <v>5904.45698924731</v>
          </cell>
          <cell r="M7818">
            <v>1</v>
          </cell>
        </row>
        <row r="7819">
          <cell r="B7819" t="str">
            <v>B</v>
          </cell>
          <cell r="C7819" t="str">
            <v>Medicaid Only/Dual Eligible 0-20</v>
          </cell>
          <cell r="K7819">
            <v>1551.0795698924701</v>
          </cell>
          <cell r="M7819">
            <v>1</v>
          </cell>
        </row>
        <row r="7820">
          <cell r="B7820" t="str">
            <v>B</v>
          </cell>
          <cell r="C7820" t="str">
            <v>Medicaid Only/Dual Eligible 0-20</v>
          </cell>
          <cell r="K7820">
            <v>12.677419354838699</v>
          </cell>
          <cell r="M7820">
            <v>1</v>
          </cell>
        </row>
        <row r="7821">
          <cell r="B7821" t="str">
            <v>B</v>
          </cell>
          <cell r="C7821" t="str">
            <v>Medicaid Only/Dual Eligible 0-20</v>
          </cell>
          <cell r="K7821">
            <v>1392.2903225806499</v>
          </cell>
          <cell r="M7821">
            <v>1</v>
          </cell>
        </row>
        <row r="7822">
          <cell r="B7822" t="str">
            <v>B</v>
          </cell>
          <cell r="C7822" t="str">
            <v>Medicaid Only/Dual Eligible 0-20</v>
          </cell>
          <cell r="K7822">
            <v>318</v>
          </cell>
          <cell r="M7822">
            <v>1</v>
          </cell>
        </row>
        <row r="7823">
          <cell r="B7823" t="str">
            <v>B</v>
          </cell>
          <cell r="C7823" t="str">
            <v>Medicaid Only/Dual Eligible 0-20</v>
          </cell>
          <cell r="K7823">
            <v>33</v>
          </cell>
          <cell r="M7823">
            <v>1</v>
          </cell>
        </row>
        <row r="7824">
          <cell r="B7824" t="str">
            <v>B</v>
          </cell>
          <cell r="C7824" t="str">
            <v>Medicaid Only/Dual Eligible 0-20</v>
          </cell>
          <cell r="K7824">
            <v>15</v>
          </cell>
          <cell r="M7824">
            <v>1</v>
          </cell>
        </row>
        <row r="7825">
          <cell r="B7825" t="str">
            <v>B</v>
          </cell>
          <cell r="C7825" t="str">
            <v>Medicaid Only/Dual Eligible 0-20</v>
          </cell>
          <cell r="K7825">
            <v>3483.1440860215098</v>
          </cell>
          <cell r="M7825">
            <v>1</v>
          </cell>
        </row>
        <row r="7826">
          <cell r="B7826" t="str">
            <v>B</v>
          </cell>
          <cell r="C7826" t="str">
            <v>Medicaid Only/Dual Eligible 0-20</v>
          </cell>
          <cell r="K7826">
            <v>16</v>
          </cell>
          <cell r="M7826">
            <v>1</v>
          </cell>
        </row>
        <row r="7827">
          <cell r="B7827" t="str">
            <v>B</v>
          </cell>
          <cell r="C7827" t="str">
            <v>Medicaid Only/Dual Eligible 0-20</v>
          </cell>
          <cell r="K7827">
            <v>1298.7666666666701</v>
          </cell>
          <cell r="M7827">
            <v>1</v>
          </cell>
        </row>
        <row r="7828">
          <cell r="B7828" t="str">
            <v>B</v>
          </cell>
          <cell r="C7828" t="str">
            <v>Medicaid Only/Dual Eligible 0-20</v>
          </cell>
          <cell r="K7828">
            <v>9</v>
          </cell>
          <cell r="M7828">
            <v>1</v>
          </cell>
        </row>
        <row r="7829">
          <cell r="B7829" t="str">
            <v>B</v>
          </cell>
          <cell r="C7829" t="str">
            <v>Medicaid Only/Dual Eligible 0-20</v>
          </cell>
          <cell r="K7829">
            <v>1</v>
          </cell>
          <cell r="M7829">
            <v>1</v>
          </cell>
        </row>
        <row r="7830">
          <cell r="B7830" t="str">
            <v>B</v>
          </cell>
          <cell r="C7830" t="str">
            <v>Medicaid Only/Dual Eligible 0-20</v>
          </cell>
          <cell r="K7830">
            <v>19</v>
          </cell>
          <cell r="M7830">
            <v>1</v>
          </cell>
        </row>
        <row r="7831">
          <cell r="B7831" t="str">
            <v>B</v>
          </cell>
          <cell r="C7831" t="str">
            <v>Medicaid Only/Dual Eligible 0-20</v>
          </cell>
          <cell r="K7831">
            <v>15</v>
          </cell>
          <cell r="M7831">
            <v>1</v>
          </cell>
        </row>
        <row r="7832">
          <cell r="B7832" t="str">
            <v>B</v>
          </cell>
          <cell r="C7832" t="str">
            <v>Medicaid Only 21+</v>
          </cell>
          <cell r="K7832">
            <v>521534.61827957002</v>
          </cell>
          <cell r="M7832">
            <v>1</v>
          </cell>
        </row>
        <row r="7833">
          <cell r="B7833" t="str">
            <v>B</v>
          </cell>
          <cell r="C7833" t="str">
            <v>Medicaid Only 21+</v>
          </cell>
          <cell r="K7833">
            <v>1275</v>
          </cell>
          <cell r="M7833">
            <v>1</v>
          </cell>
        </row>
        <row r="7834">
          <cell r="B7834" t="str">
            <v>B</v>
          </cell>
          <cell r="C7834" t="str">
            <v>Medicaid Only 21+</v>
          </cell>
          <cell r="K7834">
            <v>4809.9634408602196</v>
          </cell>
          <cell r="M7834">
            <v>1</v>
          </cell>
        </row>
        <row r="7835">
          <cell r="B7835" t="str">
            <v>B</v>
          </cell>
          <cell r="C7835" t="str">
            <v>Medicaid Only 21+</v>
          </cell>
          <cell r="K7835">
            <v>41</v>
          </cell>
          <cell r="M7835">
            <v>1</v>
          </cell>
        </row>
        <row r="7836">
          <cell r="B7836" t="str">
            <v>B</v>
          </cell>
          <cell r="C7836" t="str">
            <v>Medicaid Only 21+</v>
          </cell>
          <cell r="K7836">
            <v>163791.95161290301</v>
          </cell>
          <cell r="M7836">
            <v>1</v>
          </cell>
        </row>
        <row r="7837">
          <cell r="B7837" t="str">
            <v>B</v>
          </cell>
          <cell r="C7837" t="str">
            <v>Medicaid Only 21+</v>
          </cell>
          <cell r="K7837">
            <v>2657</v>
          </cell>
          <cell r="M7837">
            <v>1</v>
          </cell>
        </row>
        <row r="7838">
          <cell r="B7838" t="str">
            <v>B</v>
          </cell>
          <cell r="C7838" t="str">
            <v>Medicaid Only 21+</v>
          </cell>
          <cell r="K7838">
            <v>105</v>
          </cell>
          <cell r="M7838">
            <v>1</v>
          </cell>
        </row>
        <row r="7839">
          <cell r="B7839" t="str">
            <v>B</v>
          </cell>
          <cell r="C7839" t="str">
            <v>Medicaid Only 21+</v>
          </cell>
          <cell r="K7839">
            <v>4360.3795698924696</v>
          </cell>
          <cell r="M7839">
            <v>1</v>
          </cell>
        </row>
        <row r="7840">
          <cell r="B7840" t="str">
            <v>B</v>
          </cell>
          <cell r="C7840" t="str">
            <v>Medicaid Only 21+</v>
          </cell>
          <cell r="K7840">
            <v>6570.4043010752703</v>
          </cell>
          <cell r="M7840">
            <v>1</v>
          </cell>
        </row>
        <row r="7841">
          <cell r="B7841" t="str">
            <v>B</v>
          </cell>
          <cell r="C7841" t="str">
            <v>Medicaid Only 21+</v>
          </cell>
          <cell r="K7841">
            <v>169</v>
          </cell>
          <cell r="M7841">
            <v>1</v>
          </cell>
        </row>
        <row r="7842">
          <cell r="B7842" t="str">
            <v>B</v>
          </cell>
          <cell r="C7842" t="str">
            <v>Medicaid Only 21+</v>
          </cell>
          <cell r="K7842">
            <v>1</v>
          </cell>
          <cell r="M7842">
            <v>1</v>
          </cell>
        </row>
        <row r="7843">
          <cell r="B7843" t="str">
            <v>B</v>
          </cell>
          <cell r="C7843" t="str">
            <v>Medicaid Only 21+</v>
          </cell>
          <cell r="K7843">
            <v>51</v>
          </cell>
          <cell r="M7843">
            <v>1</v>
          </cell>
        </row>
        <row r="7844">
          <cell r="B7844" t="str">
            <v>B</v>
          </cell>
          <cell r="C7844" t="str">
            <v>Medicaid Only 21+</v>
          </cell>
          <cell r="K7844">
            <v>218</v>
          </cell>
          <cell r="M7844">
            <v>1</v>
          </cell>
        </row>
        <row r="7845">
          <cell r="B7845" t="str">
            <v>B</v>
          </cell>
          <cell r="C7845" t="str">
            <v>Medicaid Only 21+</v>
          </cell>
          <cell r="K7845">
            <v>984.14408602150502</v>
          </cell>
          <cell r="M7845">
            <v>1</v>
          </cell>
        </row>
        <row r="7846">
          <cell r="B7846" t="str">
            <v>B</v>
          </cell>
          <cell r="C7846" t="str">
            <v>Medicaid Only 21+</v>
          </cell>
          <cell r="K7846">
            <v>8</v>
          </cell>
          <cell r="M7846">
            <v>1</v>
          </cell>
        </row>
        <row r="7847">
          <cell r="B7847" t="str">
            <v>B</v>
          </cell>
          <cell r="C7847" t="str">
            <v>Medicaid Only 21+</v>
          </cell>
          <cell r="K7847">
            <v>64997.950537634402</v>
          </cell>
          <cell r="M7847">
            <v>1</v>
          </cell>
        </row>
        <row r="7848">
          <cell r="B7848" t="str">
            <v>B</v>
          </cell>
          <cell r="C7848" t="str">
            <v>Medicaid Only 21+</v>
          </cell>
          <cell r="K7848">
            <v>296.75161290322598</v>
          </cell>
          <cell r="M7848">
            <v>1</v>
          </cell>
        </row>
        <row r="7849">
          <cell r="B7849" t="str">
            <v>B</v>
          </cell>
          <cell r="C7849" t="str">
            <v>Medicaid Only 21+</v>
          </cell>
          <cell r="K7849">
            <v>11646.912903225801</v>
          </cell>
          <cell r="M7849">
            <v>1</v>
          </cell>
        </row>
        <row r="7850">
          <cell r="B7850" t="str">
            <v>B</v>
          </cell>
          <cell r="C7850" t="str">
            <v>Medicaid Only 21+</v>
          </cell>
          <cell r="K7850">
            <v>202.704301075269</v>
          </cell>
          <cell r="M7850">
            <v>1</v>
          </cell>
        </row>
        <row r="7851">
          <cell r="B7851" t="str">
            <v>B</v>
          </cell>
          <cell r="C7851" t="str">
            <v>Medicaid Only 21+</v>
          </cell>
          <cell r="K7851">
            <v>6503.0419354838696</v>
          </cell>
          <cell r="M7851">
            <v>1</v>
          </cell>
        </row>
        <row r="7852">
          <cell r="B7852" t="str">
            <v>B</v>
          </cell>
          <cell r="C7852" t="str">
            <v>Medicaid Only 21+</v>
          </cell>
          <cell r="K7852">
            <v>122</v>
          </cell>
          <cell r="M7852">
            <v>1</v>
          </cell>
        </row>
        <row r="7853">
          <cell r="B7853" t="str">
            <v>B</v>
          </cell>
          <cell r="C7853" t="str">
            <v>Medicaid Only 21+</v>
          </cell>
          <cell r="K7853">
            <v>3</v>
          </cell>
          <cell r="M7853">
            <v>1</v>
          </cell>
        </row>
        <row r="7854">
          <cell r="B7854" t="str">
            <v>B</v>
          </cell>
          <cell r="C7854" t="str">
            <v>Medicaid Only 21+</v>
          </cell>
          <cell r="K7854">
            <v>124</v>
          </cell>
          <cell r="M7854">
            <v>1</v>
          </cell>
        </row>
        <row r="7855">
          <cell r="B7855" t="str">
            <v>B</v>
          </cell>
          <cell r="C7855" t="str">
            <v>Medicaid Only 21+</v>
          </cell>
          <cell r="K7855">
            <v>4482.8</v>
          </cell>
          <cell r="M7855">
            <v>1</v>
          </cell>
        </row>
        <row r="7856">
          <cell r="B7856" t="str">
            <v>B</v>
          </cell>
          <cell r="C7856" t="str">
            <v>Medicaid Only 21+</v>
          </cell>
          <cell r="K7856">
            <v>510</v>
          </cell>
          <cell r="M7856">
            <v>1</v>
          </cell>
        </row>
        <row r="7857">
          <cell r="B7857" t="str">
            <v>B</v>
          </cell>
          <cell r="C7857" t="str">
            <v>Medicaid Only 21+</v>
          </cell>
          <cell r="K7857">
            <v>179</v>
          </cell>
          <cell r="M7857">
            <v>1</v>
          </cell>
        </row>
        <row r="7858">
          <cell r="B7858" t="str">
            <v>B</v>
          </cell>
          <cell r="C7858" t="str">
            <v>Medicaid Only 21+</v>
          </cell>
          <cell r="K7858">
            <v>21</v>
          </cell>
          <cell r="M7858">
            <v>1</v>
          </cell>
        </row>
        <row r="7859">
          <cell r="B7859" t="str">
            <v>B</v>
          </cell>
          <cell r="C7859" t="str">
            <v>Medicaid Only 21+</v>
          </cell>
          <cell r="K7859">
            <v>354.8</v>
          </cell>
          <cell r="M7859">
            <v>1</v>
          </cell>
        </row>
        <row r="7860">
          <cell r="B7860" t="str">
            <v>B</v>
          </cell>
          <cell r="C7860" t="str">
            <v>Medicaid Only 21+</v>
          </cell>
          <cell r="K7860">
            <v>29</v>
          </cell>
          <cell r="M7860">
            <v>1</v>
          </cell>
        </row>
        <row r="7861">
          <cell r="B7861" t="str">
            <v>B</v>
          </cell>
          <cell r="C7861" t="str">
            <v>Medicaid Only 21+</v>
          </cell>
          <cell r="K7861">
            <v>2</v>
          </cell>
          <cell r="M7861">
            <v>1</v>
          </cell>
        </row>
        <row r="7862">
          <cell r="B7862" t="str">
            <v>B</v>
          </cell>
          <cell r="C7862" t="str">
            <v>Medicaid Only 21+</v>
          </cell>
          <cell r="K7862">
            <v>4</v>
          </cell>
          <cell r="M7862">
            <v>1</v>
          </cell>
        </row>
        <row r="7863">
          <cell r="B7863" t="str">
            <v>B</v>
          </cell>
          <cell r="C7863" t="str">
            <v>Medicaid Only 21+</v>
          </cell>
          <cell r="K7863">
            <v>61.633333333333297</v>
          </cell>
          <cell r="M7863">
            <v>1</v>
          </cell>
        </row>
        <row r="7864">
          <cell r="B7864" t="str">
            <v>B</v>
          </cell>
          <cell r="C7864" t="str">
            <v>Medicaid Only 21+</v>
          </cell>
          <cell r="K7864">
            <v>35</v>
          </cell>
          <cell r="M7864">
            <v>1</v>
          </cell>
        </row>
        <row r="7865">
          <cell r="B7865" t="str">
            <v>B</v>
          </cell>
          <cell r="C7865" t="str">
            <v>Medicaid Only 21+</v>
          </cell>
          <cell r="K7865">
            <v>1</v>
          </cell>
          <cell r="M7865">
            <v>1</v>
          </cell>
        </row>
        <row r="7866">
          <cell r="B7866" t="str">
            <v>B</v>
          </cell>
          <cell r="C7866" t="str">
            <v>Medicaid Only 21+</v>
          </cell>
          <cell r="K7866">
            <v>872.83978494623705</v>
          </cell>
          <cell r="M7866">
            <v>1</v>
          </cell>
        </row>
        <row r="7867">
          <cell r="B7867" t="str">
            <v>B</v>
          </cell>
          <cell r="C7867" t="str">
            <v>Medicaid Only 21+</v>
          </cell>
          <cell r="K7867">
            <v>5</v>
          </cell>
          <cell r="M7867">
            <v>1</v>
          </cell>
        </row>
        <row r="7868">
          <cell r="B7868" t="str">
            <v>B</v>
          </cell>
          <cell r="C7868" t="str">
            <v>Medicaid Only 21+</v>
          </cell>
          <cell r="K7868">
            <v>178.90322580645201</v>
          </cell>
          <cell r="M7868">
            <v>1</v>
          </cell>
        </row>
        <row r="7869">
          <cell r="B7869" t="str">
            <v>B</v>
          </cell>
          <cell r="C7869" t="str">
            <v>Medicaid Only 21+</v>
          </cell>
          <cell r="K7869">
            <v>6</v>
          </cell>
          <cell r="M7869">
            <v>1</v>
          </cell>
        </row>
        <row r="7870">
          <cell r="B7870" t="str">
            <v>B</v>
          </cell>
          <cell r="C7870" t="str">
            <v>Medicaid Only 21+</v>
          </cell>
          <cell r="K7870">
            <v>126</v>
          </cell>
          <cell r="M7870">
            <v>1</v>
          </cell>
        </row>
        <row r="7871">
          <cell r="B7871" t="str">
            <v>B</v>
          </cell>
          <cell r="C7871" t="str">
            <v>Medicaid Only 21+</v>
          </cell>
          <cell r="K7871">
            <v>5643.7</v>
          </cell>
          <cell r="M7871">
            <v>1</v>
          </cell>
        </row>
        <row r="7872">
          <cell r="B7872" t="str">
            <v>B</v>
          </cell>
          <cell r="C7872" t="str">
            <v>Medicaid Only 21+</v>
          </cell>
          <cell r="K7872">
            <v>22</v>
          </cell>
          <cell r="M7872">
            <v>1</v>
          </cell>
        </row>
        <row r="7873">
          <cell r="B7873" t="str">
            <v>B</v>
          </cell>
          <cell r="C7873" t="str">
            <v>Medicaid Only 21+</v>
          </cell>
          <cell r="K7873">
            <v>5038.4838709677397</v>
          </cell>
          <cell r="M7873">
            <v>1</v>
          </cell>
        </row>
        <row r="7874">
          <cell r="B7874" t="str">
            <v>B</v>
          </cell>
          <cell r="C7874" t="str">
            <v>Medicaid Only 21+</v>
          </cell>
          <cell r="K7874">
            <v>44</v>
          </cell>
          <cell r="M7874">
            <v>1</v>
          </cell>
        </row>
        <row r="7875">
          <cell r="B7875" t="str">
            <v>B</v>
          </cell>
          <cell r="C7875" t="str">
            <v>Medicaid Only 21+</v>
          </cell>
          <cell r="K7875">
            <v>76</v>
          </cell>
          <cell r="M7875">
            <v>1</v>
          </cell>
        </row>
        <row r="7876">
          <cell r="B7876" t="str">
            <v>B</v>
          </cell>
          <cell r="C7876" t="str">
            <v>Medicaid Only 21+</v>
          </cell>
          <cell r="K7876">
            <v>5</v>
          </cell>
          <cell r="M7876">
            <v>1</v>
          </cell>
        </row>
        <row r="7877">
          <cell r="B7877" t="str">
            <v>B</v>
          </cell>
          <cell r="C7877" t="str">
            <v>Medicaid Only 21+</v>
          </cell>
          <cell r="K7877">
            <v>15</v>
          </cell>
          <cell r="M7877">
            <v>1</v>
          </cell>
        </row>
        <row r="7878">
          <cell r="B7878" t="str">
            <v>B</v>
          </cell>
          <cell r="C7878" t="str">
            <v>Medicaid Only 21+</v>
          </cell>
          <cell r="K7878">
            <v>24</v>
          </cell>
          <cell r="M7878">
            <v>1</v>
          </cell>
        </row>
        <row r="7879">
          <cell r="B7879" t="str">
            <v>B</v>
          </cell>
          <cell r="C7879" t="str">
            <v>Medicaid Only 21+</v>
          </cell>
          <cell r="K7879">
            <v>14</v>
          </cell>
          <cell r="M7879">
            <v>1</v>
          </cell>
        </row>
        <row r="7880">
          <cell r="B7880" t="str">
            <v>B</v>
          </cell>
          <cell r="C7880" t="str">
            <v>Medicaid Only 21+</v>
          </cell>
          <cell r="K7880">
            <v>3</v>
          </cell>
          <cell r="M7880">
            <v>1</v>
          </cell>
        </row>
        <row r="7881">
          <cell r="B7881" t="str">
            <v>B</v>
          </cell>
          <cell r="C7881" t="str">
            <v>Medicaid Only 21+</v>
          </cell>
          <cell r="K7881">
            <v>1</v>
          </cell>
          <cell r="M7881">
            <v>1</v>
          </cell>
        </row>
        <row r="7882">
          <cell r="B7882" t="str">
            <v>B</v>
          </cell>
          <cell r="C7882" t="str">
            <v>Medicaid Only 21+</v>
          </cell>
          <cell r="K7882">
            <v>12</v>
          </cell>
          <cell r="M7882">
            <v>1</v>
          </cell>
        </row>
        <row r="7883">
          <cell r="B7883" t="str">
            <v>B</v>
          </cell>
          <cell r="C7883" t="str">
            <v>Medicaid Only 21+</v>
          </cell>
          <cell r="K7883">
            <v>55</v>
          </cell>
          <cell r="M7883">
            <v>1</v>
          </cell>
        </row>
        <row r="7884">
          <cell r="B7884" t="str">
            <v>B</v>
          </cell>
          <cell r="C7884" t="str">
            <v>Medicaid Only 21+</v>
          </cell>
          <cell r="K7884">
            <v>2</v>
          </cell>
          <cell r="M7884">
            <v>1</v>
          </cell>
        </row>
        <row r="7885">
          <cell r="B7885" t="str">
            <v>B</v>
          </cell>
          <cell r="C7885" t="str">
            <v>Medicaid Only 21+</v>
          </cell>
          <cell r="K7885">
            <v>2</v>
          </cell>
          <cell r="M7885">
            <v>1</v>
          </cell>
        </row>
        <row r="7886">
          <cell r="B7886" t="str">
            <v>B</v>
          </cell>
          <cell r="C7886" t="str">
            <v>Medicaid Only 21+</v>
          </cell>
          <cell r="K7886">
            <v>1</v>
          </cell>
          <cell r="M7886">
            <v>1</v>
          </cell>
        </row>
        <row r="7887">
          <cell r="B7887" t="str">
            <v>B</v>
          </cell>
          <cell r="C7887" t="str">
            <v>Medicaid Only 21+</v>
          </cell>
          <cell r="K7887">
            <v>2</v>
          </cell>
          <cell r="M7887">
            <v>1</v>
          </cell>
        </row>
        <row r="7888">
          <cell r="B7888" t="str">
            <v>B</v>
          </cell>
          <cell r="C7888" t="str">
            <v>Dual Eligible 21+</v>
          </cell>
          <cell r="K7888">
            <v>1293.9000000000001</v>
          </cell>
          <cell r="M7888">
            <v>1</v>
          </cell>
        </row>
        <row r="7889">
          <cell r="B7889" t="str">
            <v>B</v>
          </cell>
          <cell r="C7889" t="str">
            <v>Dual Eligible 21+</v>
          </cell>
          <cell r="K7889">
            <v>18915.345161290301</v>
          </cell>
          <cell r="M7889">
            <v>1</v>
          </cell>
        </row>
        <row r="7890">
          <cell r="B7890" t="str">
            <v>B</v>
          </cell>
          <cell r="C7890" t="str">
            <v>Dual Eligible 21+</v>
          </cell>
          <cell r="K7890">
            <v>31</v>
          </cell>
          <cell r="M7890">
            <v>1</v>
          </cell>
        </row>
        <row r="7891">
          <cell r="B7891" t="str">
            <v>B</v>
          </cell>
          <cell r="C7891" t="str">
            <v>Dual Eligible 21+</v>
          </cell>
          <cell r="K7891">
            <v>764.01075268817203</v>
          </cell>
          <cell r="M7891">
            <v>1</v>
          </cell>
        </row>
        <row r="7892">
          <cell r="B7892" t="str">
            <v>B</v>
          </cell>
          <cell r="C7892" t="str">
            <v>Dual Eligible 21+</v>
          </cell>
          <cell r="K7892">
            <v>2759.2516129032301</v>
          </cell>
          <cell r="M7892">
            <v>1</v>
          </cell>
        </row>
        <row r="7893">
          <cell r="B7893" t="str">
            <v>B</v>
          </cell>
          <cell r="C7893" t="str">
            <v>Dual Eligible 21+</v>
          </cell>
          <cell r="K7893">
            <v>11407.8849462366</v>
          </cell>
          <cell r="M7893">
            <v>1</v>
          </cell>
        </row>
        <row r="7894">
          <cell r="B7894" t="str">
            <v>B</v>
          </cell>
          <cell r="C7894" t="str">
            <v>Dual Eligible 21+</v>
          </cell>
          <cell r="K7894">
            <v>495.1</v>
          </cell>
          <cell r="M7894">
            <v>1</v>
          </cell>
        </row>
        <row r="7895">
          <cell r="B7895" t="str">
            <v>B</v>
          </cell>
          <cell r="C7895" t="str">
            <v>Dual Eligible 21+</v>
          </cell>
          <cell r="K7895">
            <v>115</v>
          </cell>
          <cell r="M7895">
            <v>1</v>
          </cell>
        </row>
        <row r="7896">
          <cell r="B7896" t="str">
            <v>B</v>
          </cell>
          <cell r="C7896" t="str">
            <v>Dual Eligible 21+</v>
          </cell>
          <cell r="K7896">
            <v>23459.4290322581</v>
          </cell>
          <cell r="M7896">
            <v>1</v>
          </cell>
        </row>
        <row r="7897">
          <cell r="B7897" t="str">
            <v>B</v>
          </cell>
          <cell r="C7897" t="str">
            <v>Dual Eligible 21+</v>
          </cell>
          <cell r="K7897">
            <v>10891.0107526882</v>
          </cell>
          <cell r="M7897">
            <v>1</v>
          </cell>
        </row>
        <row r="7898">
          <cell r="B7898" t="str">
            <v>B</v>
          </cell>
          <cell r="C7898" t="str">
            <v>Dual Eligible 21+</v>
          </cell>
          <cell r="K7898">
            <v>52.9677419354839</v>
          </cell>
          <cell r="M7898">
            <v>1</v>
          </cell>
        </row>
        <row r="7899">
          <cell r="B7899" t="str">
            <v>B</v>
          </cell>
          <cell r="C7899" t="str">
            <v>Dual Eligible 21+</v>
          </cell>
          <cell r="K7899">
            <v>342.45053763440899</v>
          </cell>
          <cell r="M7899">
            <v>1</v>
          </cell>
        </row>
        <row r="7900">
          <cell r="B7900" t="str">
            <v>B</v>
          </cell>
          <cell r="C7900" t="str">
            <v>Dual Eligible 21+</v>
          </cell>
          <cell r="K7900">
            <v>15831.9182795699</v>
          </cell>
          <cell r="M7900">
            <v>1</v>
          </cell>
        </row>
        <row r="7901">
          <cell r="B7901" t="str">
            <v>B</v>
          </cell>
          <cell r="C7901" t="str">
            <v>Dual Eligible 21+</v>
          </cell>
          <cell r="K7901">
            <v>5360.3150537634401</v>
          </cell>
          <cell r="M7901">
            <v>1</v>
          </cell>
        </row>
        <row r="7902">
          <cell r="B7902" t="str">
            <v>B</v>
          </cell>
          <cell r="C7902" t="str">
            <v>Dual Eligible 21+</v>
          </cell>
          <cell r="K7902">
            <v>143.433333333333</v>
          </cell>
          <cell r="M7902">
            <v>1</v>
          </cell>
        </row>
        <row r="7903">
          <cell r="B7903" t="str">
            <v>B</v>
          </cell>
          <cell r="C7903" t="str">
            <v>Dual Eligible 21+</v>
          </cell>
          <cell r="K7903">
            <v>110.966666666667</v>
          </cell>
          <cell r="M7903">
            <v>1</v>
          </cell>
        </row>
        <row r="7904">
          <cell r="B7904" t="str">
            <v>B</v>
          </cell>
          <cell r="C7904" t="str">
            <v>Dual Eligible 21+</v>
          </cell>
          <cell r="K7904">
            <v>181.60967741935499</v>
          </cell>
          <cell r="M7904">
            <v>1</v>
          </cell>
        </row>
        <row r="7905">
          <cell r="B7905" t="str">
            <v>B</v>
          </cell>
          <cell r="C7905" t="str">
            <v>Dual Eligible 21+</v>
          </cell>
          <cell r="K7905">
            <v>3</v>
          </cell>
          <cell r="M7905">
            <v>1</v>
          </cell>
        </row>
        <row r="7906">
          <cell r="B7906" t="str">
            <v>B</v>
          </cell>
          <cell r="C7906" t="str">
            <v>Dual Eligible 21+</v>
          </cell>
          <cell r="K7906">
            <v>112.76666666666701</v>
          </cell>
          <cell r="M7906">
            <v>1</v>
          </cell>
        </row>
        <row r="7907">
          <cell r="B7907" t="str">
            <v>B</v>
          </cell>
          <cell r="C7907" t="str">
            <v>Dual Eligible 21+</v>
          </cell>
          <cell r="K7907">
            <v>3</v>
          </cell>
          <cell r="M7907">
            <v>1</v>
          </cell>
        </row>
        <row r="7908">
          <cell r="B7908" t="str">
            <v>B</v>
          </cell>
          <cell r="C7908" t="str">
            <v>Dual Eligible 21+</v>
          </cell>
          <cell r="K7908">
            <v>741.71290322580603</v>
          </cell>
          <cell r="M7908">
            <v>1</v>
          </cell>
        </row>
        <row r="7909">
          <cell r="B7909" t="str">
            <v>B</v>
          </cell>
          <cell r="C7909" t="str">
            <v>Dual Eligible 21+</v>
          </cell>
          <cell r="K7909">
            <v>239.96666666666701</v>
          </cell>
          <cell r="M7909">
            <v>1</v>
          </cell>
        </row>
        <row r="7910">
          <cell r="B7910" t="str">
            <v>B</v>
          </cell>
          <cell r="C7910" t="str">
            <v>Dual Eligible 21+</v>
          </cell>
          <cell r="K7910">
            <v>9</v>
          </cell>
          <cell r="M7910">
            <v>1</v>
          </cell>
        </row>
        <row r="7911">
          <cell r="B7911" t="str">
            <v>B</v>
          </cell>
          <cell r="C7911" t="str">
            <v>Dual Eligible 21+</v>
          </cell>
          <cell r="K7911">
            <v>39.966666666666697</v>
          </cell>
          <cell r="M7911">
            <v>1</v>
          </cell>
        </row>
        <row r="7912">
          <cell r="B7912" t="str">
            <v>B</v>
          </cell>
          <cell r="C7912" t="str">
            <v>Dual Eligible 21+</v>
          </cell>
          <cell r="K7912">
            <v>539.76666666666699</v>
          </cell>
          <cell r="M7912">
            <v>1</v>
          </cell>
        </row>
        <row r="7913">
          <cell r="B7913" t="str">
            <v>B</v>
          </cell>
          <cell r="C7913" t="str">
            <v>Dual Eligible 21+</v>
          </cell>
          <cell r="K7913">
            <v>655.96666666666704</v>
          </cell>
          <cell r="M7913">
            <v>1</v>
          </cell>
        </row>
        <row r="7914">
          <cell r="B7914" t="str">
            <v>B</v>
          </cell>
          <cell r="C7914" t="str">
            <v>Dual Eligible 21+</v>
          </cell>
          <cell r="K7914">
            <v>21</v>
          </cell>
          <cell r="M7914">
            <v>1</v>
          </cell>
        </row>
        <row r="7915">
          <cell r="B7915" t="str">
            <v>B</v>
          </cell>
          <cell r="C7915" t="str">
            <v>Dual Eligible 21+</v>
          </cell>
          <cell r="K7915">
            <v>30</v>
          </cell>
          <cell r="M7915">
            <v>1</v>
          </cell>
        </row>
        <row r="7916">
          <cell r="B7916" t="str">
            <v>B</v>
          </cell>
          <cell r="C7916" t="str">
            <v>Dual Eligible 21+</v>
          </cell>
          <cell r="K7916">
            <v>1210.05591397849</v>
          </cell>
          <cell r="M7916">
            <v>1</v>
          </cell>
        </row>
        <row r="7917">
          <cell r="B7917" t="str">
            <v>B</v>
          </cell>
          <cell r="C7917" t="str">
            <v>Dual Eligible 21+</v>
          </cell>
          <cell r="K7917">
            <v>2025.3505376344101</v>
          </cell>
          <cell r="M7917">
            <v>1</v>
          </cell>
        </row>
        <row r="7918">
          <cell r="B7918" t="str">
            <v>B</v>
          </cell>
          <cell r="C7918" t="str">
            <v>Dual Eligible 21+</v>
          </cell>
          <cell r="K7918">
            <v>21</v>
          </cell>
          <cell r="M7918">
            <v>1</v>
          </cell>
        </row>
        <row r="7919">
          <cell r="B7919" t="str">
            <v>B</v>
          </cell>
          <cell r="C7919" t="str">
            <v>Dual Eligible 21+</v>
          </cell>
          <cell r="K7919">
            <v>28</v>
          </cell>
          <cell r="M7919">
            <v>1</v>
          </cell>
        </row>
        <row r="7920">
          <cell r="B7920" t="str">
            <v>B</v>
          </cell>
          <cell r="C7920" t="str">
            <v>Dual Eligible 21+</v>
          </cell>
          <cell r="K7920">
            <v>3754.9666666666699</v>
          </cell>
          <cell r="M7920">
            <v>1</v>
          </cell>
        </row>
        <row r="7921">
          <cell r="B7921" t="str">
            <v>B</v>
          </cell>
          <cell r="C7921" t="str">
            <v>Dual Eligible 21+</v>
          </cell>
          <cell r="K7921">
            <v>462.50107526881698</v>
          </cell>
          <cell r="M7921">
            <v>1</v>
          </cell>
        </row>
        <row r="7922">
          <cell r="B7922" t="str">
            <v>B</v>
          </cell>
          <cell r="C7922" t="str">
            <v>Dual Eligible 21+</v>
          </cell>
          <cell r="K7922">
            <v>7</v>
          </cell>
          <cell r="M7922">
            <v>1</v>
          </cell>
        </row>
        <row r="7923">
          <cell r="B7923" t="str">
            <v>B</v>
          </cell>
          <cell r="C7923" t="str">
            <v>Dual Eligible 21+</v>
          </cell>
          <cell r="K7923">
            <v>19</v>
          </cell>
          <cell r="M7923">
            <v>1</v>
          </cell>
        </row>
        <row r="7924">
          <cell r="B7924" t="str">
            <v>B</v>
          </cell>
          <cell r="C7924" t="str">
            <v>Dual Eligible 21+</v>
          </cell>
          <cell r="K7924">
            <v>5.9666666666666703</v>
          </cell>
          <cell r="M7924">
            <v>1</v>
          </cell>
        </row>
        <row r="7925">
          <cell r="B7925" t="str">
            <v>B</v>
          </cell>
          <cell r="C7925" t="str">
            <v>Dual Eligible 21+</v>
          </cell>
          <cell r="K7925">
            <v>3</v>
          </cell>
          <cell r="M7925">
            <v>1</v>
          </cell>
        </row>
        <row r="7926">
          <cell r="B7926" t="str">
            <v>B</v>
          </cell>
          <cell r="C7926" t="str">
            <v>Dual Eligible 21+</v>
          </cell>
          <cell r="K7926">
            <v>3.67741935483871</v>
          </cell>
          <cell r="M7926">
            <v>1</v>
          </cell>
        </row>
        <row r="7927">
          <cell r="B7927" t="str">
            <v>B</v>
          </cell>
          <cell r="C7927" t="str">
            <v>Dual Eligible 21+</v>
          </cell>
          <cell r="K7927">
            <v>56</v>
          </cell>
          <cell r="M7927">
            <v>1</v>
          </cell>
        </row>
        <row r="7928">
          <cell r="B7928" t="str">
            <v>B</v>
          </cell>
          <cell r="C7928" t="str">
            <v>Dual Eligible 21+</v>
          </cell>
          <cell r="K7928">
            <v>5327.7322580645196</v>
          </cell>
          <cell r="M7928">
            <v>1</v>
          </cell>
        </row>
        <row r="7929">
          <cell r="B7929" t="str">
            <v>B</v>
          </cell>
          <cell r="C7929" t="str">
            <v>Dual Eligible 21+</v>
          </cell>
          <cell r="K7929">
            <v>24</v>
          </cell>
          <cell r="M7929">
            <v>1</v>
          </cell>
        </row>
        <row r="7930">
          <cell r="B7930" t="str">
            <v>B</v>
          </cell>
          <cell r="C7930" t="str">
            <v>Dual Eligible 21+</v>
          </cell>
          <cell r="K7930">
            <v>4070.9666666666699</v>
          </cell>
          <cell r="M7930">
            <v>1</v>
          </cell>
        </row>
        <row r="7931">
          <cell r="B7931" t="str">
            <v>B</v>
          </cell>
          <cell r="C7931" t="str">
            <v>Dual Eligible 21+</v>
          </cell>
          <cell r="K7931">
            <v>77</v>
          </cell>
          <cell r="M7931">
            <v>1</v>
          </cell>
        </row>
        <row r="7932">
          <cell r="B7932" t="str">
            <v>B</v>
          </cell>
          <cell r="C7932" t="str">
            <v>Dual Eligible 21+</v>
          </cell>
          <cell r="K7932">
            <v>33</v>
          </cell>
          <cell r="M7932">
            <v>1</v>
          </cell>
        </row>
        <row r="7933">
          <cell r="B7933" t="str">
            <v>B</v>
          </cell>
          <cell r="C7933" t="str">
            <v>Dual Eligible 21+</v>
          </cell>
          <cell r="K7933">
            <v>603</v>
          </cell>
          <cell r="M7933">
            <v>1</v>
          </cell>
        </row>
        <row r="7934">
          <cell r="B7934" t="str">
            <v>B</v>
          </cell>
          <cell r="C7934" t="str">
            <v>Dual Eligible 21+</v>
          </cell>
          <cell r="K7934">
            <v>38</v>
          </cell>
          <cell r="M7934">
            <v>1</v>
          </cell>
        </row>
        <row r="7935">
          <cell r="B7935" t="str">
            <v>B</v>
          </cell>
          <cell r="C7935" t="str">
            <v>Dual Eligible 21+</v>
          </cell>
          <cell r="K7935">
            <v>3</v>
          </cell>
          <cell r="M7935">
            <v>1</v>
          </cell>
        </row>
        <row r="7936">
          <cell r="B7936" t="str">
            <v>B</v>
          </cell>
          <cell r="C7936" t="str">
            <v>Dual Eligible 21+</v>
          </cell>
          <cell r="K7936">
            <v>555</v>
          </cell>
          <cell r="M7936">
            <v>1</v>
          </cell>
        </row>
        <row r="7937">
          <cell r="B7937" t="str">
            <v>B</v>
          </cell>
          <cell r="C7937" t="str">
            <v>Dual Eligible 21+</v>
          </cell>
          <cell r="K7937">
            <v>80</v>
          </cell>
          <cell r="M7937">
            <v>1</v>
          </cell>
        </row>
        <row r="7938">
          <cell r="B7938" t="str">
            <v>B</v>
          </cell>
          <cell r="C7938" t="str">
            <v>Dual Eligible 21+</v>
          </cell>
          <cell r="K7938">
            <v>3</v>
          </cell>
          <cell r="M7938">
            <v>1</v>
          </cell>
        </row>
        <row r="7939">
          <cell r="B7939" t="str">
            <v>B</v>
          </cell>
          <cell r="C7939" t="str">
            <v>Dual Eligible 21+</v>
          </cell>
          <cell r="K7939">
            <v>3</v>
          </cell>
          <cell r="M7939">
            <v>1</v>
          </cell>
        </row>
        <row r="7940">
          <cell r="B7940" t="str">
            <v>B</v>
          </cell>
          <cell r="C7940" t="str">
            <v>Dual Eligible 21+</v>
          </cell>
          <cell r="K7940">
            <v>5</v>
          </cell>
          <cell r="M7940">
            <v>1</v>
          </cell>
        </row>
        <row r="7941">
          <cell r="B7941" t="str">
            <v>B</v>
          </cell>
          <cell r="C7941" t="str">
            <v>Dual Eligible 21+</v>
          </cell>
          <cell r="K7941">
            <v>19</v>
          </cell>
          <cell r="M7941">
            <v>1</v>
          </cell>
        </row>
        <row r="7942">
          <cell r="B7942" t="str">
            <v>B</v>
          </cell>
          <cell r="C7942" t="str">
            <v>Dual Eligible 21+</v>
          </cell>
          <cell r="K7942">
            <v>4</v>
          </cell>
          <cell r="M7942">
            <v>1</v>
          </cell>
        </row>
        <row r="7943">
          <cell r="B7943" t="str">
            <v>B</v>
          </cell>
          <cell r="C7943" t="str">
            <v>Dual Eligible 21+</v>
          </cell>
          <cell r="K7943">
            <v>17</v>
          </cell>
          <cell r="M7943">
            <v>1</v>
          </cell>
        </row>
        <row r="7944">
          <cell r="B7944" t="str">
            <v>B</v>
          </cell>
          <cell r="C7944" t="str">
            <v>Dual Eligible 21+</v>
          </cell>
          <cell r="K7944">
            <v>36</v>
          </cell>
          <cell r="M7944">
            <v>1</v>
          </cell>
        </row>
        <row r="7945">
          <cell r="B7945" t="str">
            <v>B</v>
          </cell>
          <cell r="C7945" t="str">
            <v>Dual Eligible 21+</v>
          </cell>
          <cell r="K7945">
            <v>6</v>
          </cell>
          <cell r="M7945">
            <v>1</v>
          </cell>
        </row>
        <row r="7946">
          <cell r="B7946" t="str">
            <v>B</v>
          </cell>
          <cell r="C7946" t="str">
            <v>Dual Eligible 21+</v>
          </cell>
          <cell r="K7946">
            <v>9</v>
          </cell>
          <cell r="M7946">
            <v>1</v>
          </cell>
        </row>
        <row r="7947">
          <cell r="B7947" t="str">
            <v>B</v>
          </cell>
          <cell r="C7947" t="str">
            <v>Dual Eligible 21+</v>
          </cell>
          <cell r="K7947">
            <v>17</v>
          </cell>
          <cell r="M7947">
            <v>1</v>
          </cell>
        </row>
        <row r="7948">
          <cell r="B7948" t="str">
            <v>B</v>
          </cell>
          <cell r="C7948" t="str">
            <v>Medically Needy 0-20</v>
          </cell>
          <cell r="K7948">
            <v>8965.6892473118296</v>
          </cell>
          <cell r="M7948">
            <v>1</v>
          </cell>
        </row>
        <row r="7949">
          <cell r="B7949" t="str">
            <v>B</v>
          </cell>
          <cell r="C7949" t="str">
            <v>Medically Needy 0-20</v>
          </cell>
          <cell r="K7949">
            <v>6</v>
          </cell>
          <cell r="M7949">
            <v>1</v>
          </cell>
        </row>
        <row r="7950">
          <cell r="B7950" t="str">
            <v>B</v>
          </cell>
          <cell r="C7950" t="str">
            <v>Medically Needy 0-20</v>
          </cell>
          <cell r="K7950">
            <v>443.62580645161302</v>
          </cell>
          <cell r="M7950">
            <v>1</v>
          </cell>
        </row>
        <row r="7951">
          <cell r="B7951" t="str">
            <v>B</v>
          </cell>
          <cell r="C7951" t="str">
            <v>Medically Needy 0-20</v>
          </cell>
          <cell r="K7951">
            <v>1</v>
          </cell>
          <cell r="M7951">
            <v>1</v>
          </cell>
        </row>
        <row r="7952">
          <cell r="B7952" t="str">
            <v>B</v>
          </cell>
          <cell r="C7952" t="str">
            <v>Medically Needy 21+</v>
          </cell>
          <cell r="K7952">
            <v>40192.378494623699</v>
          </cell>
          <cell r="M7952">
            <v>1</v>
          </cell>
        </row>
        <row r="7953">
          <cell r="B7953" t="str">
            <v>B</v>
          </cell>
          <cell r="C7953" t="str">
            <v>Medically Needy 21+</v>
          </cell>
          <cell r="K7953">
            <v>241</v>
          </cell>
          <cell r="M7953">
            <v>1</v>
          </cell>
        </row>
        <row r="7954">
          <cell r="B7954" t="str">
            <v>B</v>
          </cell>
          <cell r="C7954" t="str">
            <v>Medically Needy 21+</v>
          </cell>
          <cell r="K7954">
            <v>5111.72580645161</v>
          </cell>
          <cell r="M7954">
            <v>1</v>
          </cell>
        </row>
        <row r="7955">
          <cell r="B7955" t="str">
            <v>B</v>
          </cell>
          <cell r="C7955" t="str">
            <v>Medically Needy 21+</v>
          </cell>
          <cell r="K7955">
            <v>51.133333333333297</v>
          </cell>
          <cell r="M7955">
            <v>1</v>
          </cell>
        </row>
        <row r="7956">
          <cell r="B7956" t="str">
            <v>B</v>
          </cell>
          <cell r="C7956" t="str">
            <v>Medically Needy 21+</v>
          </cell>
          <cell r="K7956">
            <v>125.560215053763</v>
          </cell>
          <cell r="M7956">
            <v>1</v>
          </cell>
        </row>
        <row r="7957">
          <cell r="B7957" t="str">
            <v>B</v>
          </cell>
          <cell r="C7957" t="str">
            <v>Medically Needy 21+</v>
          </cell>
          <cell r="K7957">
            <v>15</v>
          </cell>
          <cell r="M7957">
            <v>1</v>
          </cell>
        </row>
        <row r="7958">
          <cell r="B7958" t="str">
            <v>B</v>
          </cell>
          <cell r="C7958" t="str">
            <v>Medically Needy 21+</v>
          </cell>
          <cell r="K7958">
            <v>43.056989247311797</v>
          </cell>
          <cell r="M7958">
            <v>1</v>
          </cell>
        </row>
        <row r="7959">
          <cell r="B7959" t="str">
            <v>B</v>
          </cell>
          <cell r="C7959" t="str">
            <v>Medically Needy 21+</v>
          </cell>
          <cell r="K7959">
            <v>15</v>
          </cell>
          <cell r="M7959">
            <v>1</v>
          </cell>
        </row>
        <row r="7960">
          <cell r="B7960" t="str">
            <v>B</v>
          </cell>
          <cell r="C7960" t="str">
            <v>Medically Needy 21+</v>
          </cell>
          <cell r="K7960">
            <v>3</v>
          </cell>
          <cell r="M7960">
            <v>1</v>
          </cell>
        </row>
        <row r="7961">
          <cell r="B7961" t="str">
            <v>B</v>
          </cell>
          <cell r="C7961" t="str">
            <v>Medically Needy 21+</v>
          </cell>
          <cell r="K7961">
            <v>1</v>
          </cell>
          <cell r="M7961">
            <v>1</v>
          </cell>
        </row>
        <row r="7962">
          <cell r="B7962" t="str">
            <v>C</v>
          </cell>
          <cell r="C7962" t="str">
            <v>Medicaid Only/Dual Eligible 0-20</v>
          </cell>
          <cell r="K7962">
            <v>6</v>
          </cell>
          <cell r="M7962">
            <v>1</v>
          </cell>
        </row>
        <row r="7963">
          <cell r="B7963" t="str">
            <v>C</v>
          </cell>
          <cell r="C7963" t="str">
            <v>Medicaid Only/Dual Eligible 0-20</v>
          </cell>
          <cell r="K7963">
            <v>432890.734408602</v>
          </cell>
          <cell r="M7963">
            <v>1</v>
          </cell>
        </row>
        <row r="7964">
          <cell r="B7964" t="str">
            <v>C</v>
          </cell>
          <cell r="C7964" t="str">
            <v>Medicaid Only/Dual Eligible 0-20</v>
          </cell>
          <cell r="K7964">
            <v>267.53333333333302</v>
          </cell>
          <cell r="M7964">
            <v>1</v>
          </cell>
        </row>
        <row r="7965">
          <cell r="B7965" t="str">
            <v>C</v>
          </cell>
          <cell r="C7965" t="str">
            <v>Medicaid Only/Dual Eligible 0-20</v>
          </cell>
          <cell r="K7965">
            <v>25032.066666666698</v>
          </cell>
          <cell r="M7965">
            <v>1</v>
          </cell>
        </row>
        <row r="7966">
          <cell r="B7966" t="str">
            <v>C</v>
          </cell>
          <cell r="C7966" t="str">
            <v>Medicaid Only/Dual Eligible 0-20</v>
          </cell>
          <cell r="K7966">
            <v>44</v>
          </cell>
          <cell r="M7966">
            <v>1</v>
          </cell>
        </row>
        <row r="7967">
          <cell r="B7967" t="str">
            <v>C</v>
          </cell>
          <cell r="C7967" t="str">
            <v>Medicaid Only/Dual Eligible 0-20</v>
          </cell>
          <cell r="K7967">
            <v>1452.7763440860199</v>
          </cell>
          <cell r="M7967">
            <v>1</v>
          </cell>
        </row>
        <row r="7968">
          <cell r="B7968" t="str">
            <v>C</v>
          </cell>
          <cell r="C7968" t="str">
            <v>Medicaid Only/Dual Eligible 0-20</v>
          </cell>
          <cell r="K7968">
            <v>3</v>
          </cell>
          <cell r="M7968">
            <v>1</v>
          </cell>
        </row>
        <row r="7969">
          <cell r="B7969" t="str">
            <v>C</v>
          </cell>
          <cell r="C7969" t="str">
            <v>Medicaid Only/Dual Eligible 0-20</v>
          </cell>
          <cell r="K7969">
            <v>392.00215053763401</v>
          </cell>
          <cell r="M7969">
            <v>1</v>
          </cell>
        </row>
        <row r="7970">
          <cell r="B7970" t="str">
            <v>C</v>
          </cell>
          <cell r="C7970" t="str">
            <v>Medicaid Only/Dual Eligible 0-20</v>
          </cell>
          <cell r="K7970">
            <v>3</v>
          </cell>
          <cell r="M7970">
            <v>1</v>
          </cell>
        </row>
        <row r="7971">
          <cell r="B7971" t="str">
            <v>C</v>
          </cell>
          <cell r="C7971" t="str">
            <v>Medicaid Only/Dual Eligible 0-20</v>
          </cell>
          <cell r="K7971">
            <v>419.77741935483903</v>
          </cell>
          <cell r="M7971">
            <v>1</v>
          </cell>
        </row>
        <row r="7972">
          <cell r="B7972" t="str">
            <v>C</v>
          </cell>
          <cell r="C7972" t="str">
            <v>Medicaid Only/Dual Eligible 0-20</v>
          </cell>
          <cell r="K7972">
            <v>1</v>
          </cell>
          <cell r="M7972">
            <v>1</v>
          </cell>
        </row>
        <row r="7973">
          <cell r="B7973" t="str">
            <v>C</v>
          </cell>
          <cell r="C7973" t="str">
            <v>Medicaid Only/Dual Eligible 0-20</v>
          </cell>
          <cell r="K7973">
            <v>77</v>
          </cell>
          <cell r="M7973">
            <v>1</v>
          </cell>
        </row>
        <row r="7974">
          <cell r="B7974" t="str">
            <v>C</v>
          </cell>
          <cell r="C7974" t="str">
            <v>Medicaid Only/Dual Eligible 0-20</v>
          </cell>
          <cell r="K7974">
            <v>2</v>
          </cell>
          <cell r="M7974">
            <v>1</v>
          </cell>
        </row>
        <row r="7975">
          <cell r="B7975" t="str">
            <v>C</v>
          </cell>
          <cell r="C7975" t="str">
            <v>Medicaid Only/Dual Eligible 0-20</v>
          </cell>
          <cell r="K7975">
            <v>3.9032258064516099</v>
          </cell>
          <cell r="M7975">
            <v>1</v>
          </cell>
        </row>
        <row r="7976">
          <cell r="B7976" t="str">
            <v>C</v>
          </cell>
          <cell r="C7976" t="str">
            <v>Medicaid Only/Dual Eligible 0-20</v>
          </cell>
          <cell r="K7976">
            <v>2</v>
          </cell>
          <cell r="M7976">
            <v>1</v>
          </cell>
        </row>
        <row r="7977">
          <cell r="B7977" t="str">
            <v>C</v>
          </cell>
          <cell r="C7977" t="str">
            <v>Medicaid Only/Dual Eligible 0-20</v>
          </cell>
          <cell r="K7977">
            <v>1496.0677419354799</v>
          </cell>
          <cell r="M7977">
            <v>1</v>
          </cell>
        </row>
        <row r="7978">
          <cell r="B7978" t="str">
            <v>C</v>
          </cell>
          <cell r="C7978" t="str">
            <v>Medicaid Only/Dual Eligible 0-20</v>
          </cell>
          <cell r="K7978">
            <v>6</v>
          </cell>
          <cell r="M7978">
            <v>1</v>
          </cell>
        </row>
        <row r="7979">
          <cell r="B7979" t="str">
            <v>C</v>
          </cell>
          <cell r="C7979" t="str">
            <v>Medicaid Only/Dual Eligible 0-20</v>
          </cell>
          <cell r="K7979">
            <v>3</v>
          </cell>
          <cell r="M7979">
            <v>1</v>
          </cell>
        </row>
        <row r="7980">
          <cell r="B7980" t="str">
            <v>C</v>
          </cell>
          <cell r="C7980" t="str">
            <v>Medicaid Only/Dual Eligible 0-20</v>
          </cell>
          <cell r="K7980">
            <v>663</v>
          </cell>
          <cell r="M7980">
            <v>1</v>
          </cell>
        </row>
        <row r="7981">
          <cell r="B7981" t="str">
            <v>C</v>
          </cell>
          <cell r="C7981" t="str">
            <v>Medicaid Only/Dual Eligible 0-20</v>
          </cell>
          <cell r="K7981">
            <v>4</v>
          </cell>
          <cell r="M7981">
            <v>1</v>
          </cell>
        </row>
        <row r="7982">
          <cell r="B7982" t="str">
            <v>C</v>
          </cell>
          <cell r="C7982" t="str">
            <v>Medicaid Only/Dual Eligible 0-20</v>
          </cell>
          <cell r="K7982">
            <v>2</v>
          </cell>
          <cell r="M7982">
            <v>1</v>
          </cell>
        </row>
        <row r="7983">
          <cell r="B7983" t="str">
            <v>C</v>
          </cell>
          <cell r="C7983" t="str">
            <v>Medicaid Only 21+</v>
          </cell>
          <cell r="K7983">
            <v>527</v>
          </cell>
          <cell r="M7983">
            <v>1</v>
          </cell>
        </row>
        <row r="7984">
          <cell r="B7984" t="str">
            <v>C</v>
          </cell>
          <cell r="C7984" t="str">
            <v>Medicaid Only 21+</v>
          </cell>
          <cell r="K7984">
            <v>147063.50860214999</v>
          </cell>
          <cell r="M7984">
            <v>1</v>
          </cell>
        </row>
        <row r="7985">
          <cell r="B7985" t="str">
            <v>C</v>
          </cell>
          <cell r="C7985" t="str">
            <v>Medicaid Only 21+</v>
          </cell>
          <cell r="K7985">
            <v>25</v>
          </cell>
          <cell r="M7985">
            <v>1</v>
          </cell>
        </row>
        <row r="7986">
          <cell r="B7986" t="str">
            <v>C</v>
          </cell>
          <cell r="C7986" t="str">
            <v>Medicaid Only 21+</v>
          </cell>
          <cell r="K7986">
            <v>1215.36666666667</v>
          </cell>
          <cell r="M7986">
            <v>1</v>
          </cell>
        </row>
        <row r="7987">
          <cell r="B7987" t="str">
            <v>C</v>
          </cell>
          <cell r="C7987" t="str">
            <v>Medicaid Only 21+</v>
          </cell>
          <cell r="K7987">
            <v>52694.573118279601</v>
          </cell>
          <cell r="M7987">
            <v>1</v>
          </cell>
        </row>
        <row r="7988">
          <cell r="B7988" t="str">
            <v>C</v>
          </cell>
          <cell r="C7988" t="str">
            <v>Medicaid Only 21+</v>
          </cell>
          <cell r="K7988">
            <v>1818</v>
          </cell>
          <cell r="M7988">
            <v>1</v>
          </cell>
        </row>
        <row r="7989">
          <cell r="B7989" t="str">
            <v>C</v>
          </cell>
          <cell r="C7989" t="str">
            <v>Medicaid Only 21+</v>
          </cell>
          <cell r="K7989">
            <v>1269.9666666666701</v>
          </cell>
          <cell r="M7989">
            <v>1</v>
          </cell>
        </row>
        <row r="7990">
          <cell r="B7990" t="str">
            <v>C</v>
          </cell>
          <cell r="C7990" t="str">
            <v>Medicaid Only 21+</v>
          </cell>
          <cell r="K7990">
            <v>98</v>
          </cell>
          <cell r="M7990">
            <v>1</v>
          </cell>
        </row>
        <row r="7991">
          <cell r="B7991" t="str">
            <v>C</v>
          </cell>
          <cell r="C7991" t="str">
            <v>Medicaid Only 21+</v>
          </cell>
          <cell r="K7991">
            <v>79</v>
          </cell>
          <cell r="M7991">
            <v>1</v>
          </cell>
        </row>
        <row r="7992">
          <cell r="B7992" t="str">
            <v>C</v>
          </cell>
          <cell r="C7992" t="str">
            <v>Medicaid Only 21+</v>
          </cell>
          <cell r="K7992">
            <v>2957.6096774193602</v>
          </cell>
          <cell r="M7992">
            <v>1</v>
          </cell>
        </row>
        <row r="7993">
          <cell r="B7993" t="str">
            <v>C</v>
          </cell>
          <cell r="C7993" t="str">
            <v>Medicaid Only 21+</v>
          </cell>
          <cell r="K7993">
            <v>8</v>
          </cell>
          <cell r="M7993">
            <v>1</v>
          </cell>
        </row>
        <row r="7994">
          <cell r="B7994" t="str">
            <v>C</v>
          </cell>
          <cell r="C7994" t="str">
            <v>Medicaid Only 21+</v>
          </cell>
          <cell r="K7994">
            <v>144</v>
          </cell>
          <cell r="M7994">
            <v>1</v>
          </cell>
        </row>
        <row r="7995">
          <cell r="B7995" t="str">
            <v>C</v>
          </cell>
          <cell r="C7995" t="str">
            <v>Medicaid Only 21+</v>
          </cell>
          <cell r="K7995">
            <v>421.3</v>
          </cell>
          <cell r="M7995">
            <v>1</v>
          </cell>
        </row>
        <row r="7996">
          <cell r="B7996" t="str">
            <v>C</v>
          </cell>
          <cell r="C7996" t="str">
            <v>Medicaid Only 21+</v>
          </cell>
          <cell r="K7996">
            <v>3</v>
          </cell>
          <cell r="M7996">
            <v>1</v>
          </cell>
        </row>
        <row r="7997">
          <cell r="B7997" t="str">
            <v>C</v>
          </cell>
          <cell r="C7997" t="str">
            <v>Medicaid Only 21+</v>
          </cell>
          <cell r="K7997">
            <v>20437.4956989247</v>
          </cell>
          <cell r="M7997">
            <v>1</v>
          </cell>
        </row>
        <row r="7998">
          <cell r="B7998" t="str">
            <v>C</v>
          </cell>
          <cell r="C7998" t="str">
            <v>Medicaid Only 21+</v>
          </cell>
          <cell r="K7998">
            <v>61.193548387096797</v>
          </cell>
          <cell r="M7998">
            <v>1</v>
          </cell>
        </row>
        <row r="7999">
          <cell r="B7999" t="str">
            <v>C</v>
          </cell>
          <cell r="C7999" t="str">
            <v>Medicaid Only 21+</v>
          </cell>
          <cell r="K7999">
            <v>3819.99247311828</v>
          </cell>
          <cell r="M7999">
            <v>1</v>
          </cell>
        </row>
        <row r="8000">
          <cell r="B8000" t="str">
            <v>C</v>
          </cell>
          <cell r="C8000" t="str">
            <v>Medicaid Only 21+</v>
          </cell>
          <cell r="K8000">
            <v>40</v>
          </cell>
          <cell r="M8000">
            <v>1</v>
          </cell>
        </row>
        <row r="8001">
          <cell r="B8001" t="str">
            <v>C</v>
          </cell>
          <cell r="C8001" t="str">
            <v>Medicaid Only 21+</v>
          </cell>
          <cell r="K8001">
            <v>72</v>
          </cell>
          <cell r="M8001">
            <v>1</v>
          </cell>
        </row>
        <row r="8002">
          <cell r="B8002" t="str">
            <v>C</v>
          </cell>
          <cell r="C8002" t="str">
            <v>Medicaid Only 21+</v>
          </cell>
          <cell r="K8002">
            <v>1851.21182795699</v>
          </cell>
          <cell r="M8002">
            <v>1</v>
          </cell>
        </row>
        <row r="8003">
          <cell r="B8003" t="str">
            <v>C</v>
          </cell>
          <cell r="C8003" t="str">
            <v>Medicaid Only 21+</v>
          </cell>
          <cell r="K8003">
            <v>33</v>
          </cell>
          <cell r="M8003">
            <v>1</v>
          </cell>
        </row>
        <row r="8004">
          <cell r="B8004" t="str">
            <v>C</v>
          </cell>
          <cell r="C8004" t="str">
            <v>Medicaid Only 21+</v>
          </cell>
          <cell r="K8004">
            <v>1555</v>
          </cell>
          <cell r="M8004">
            <v>1</v>
          </cell>
        </row>
        <row r="8005">
          <cell r="B8005" t="str">
            <v>C</v>
          </cell>
          <cell r="C8005" t="str">
            <v>Medicaid Only 21+</v>
          </cell>
          <cell r="K8005">
            <v>407</v>
          </cell>
          <cell r="M8005">
            <v>1</v>
          </cell>
        </row>
        <row r="8006">
          <cell r="B8006" t="str">
            <v>C</v>
          </cell>
          <cell r="C8006" t="str">
            <v>Medicaid Only 21+</v>
          </cell>
          <cell r="K8006">
            <v>50</v>
          </cell>
          <cell r="M8006">
            <v>1</v>
          </cell>
        </row>
        <row r="8007">
          <cell r="B8007" t="str">
            <v>C</v>
          </cell>
          <cell r="C8007" t="str">
            <v>Medicaid Only 21+</v>
          </cell>
          <cell r="K8007">
            <v>15</v>
          </cell>
          <cell r="M8007">
            <v>1</v>
          </cell>
        </row>
        <row r="8008">
          <cell r="B8008" t="str">
            <v>C</v>
          </cell>
          <cell r="C8008" t="str">
            <v>Medicaid Only 21+</v>
          </cell>
          <cell r="K8008">
            <v>148.23333333333301</v>
          </cell>
          <cell r="M8008">
            <v>1</v>
          </cell>
        </row>
        <row r="8009">
          <cell r="B8009" t="str">
            <v>C</v>
          </cell>
          <cell r="C8009" t="str">
            <v>Medicaid Only 21+</v>
          </cell>
          <cell r="K8009">
            <v>11</v>
          </cell>
          <cell r="M8009">
            <v>1</v>
          </cell>
        </row>
        <row r="8010">
          <cell r="B8010" t="str">
            <v>C</v>
          </cell>
          <cell r="C8010" t="str">
            <v>Medicaid Only 21+</v>
          </cell>
          <cell r="K8010">
            <v>1</v>
          </cell>
          <cell r="M8010">
            <v>1</v>
          </cell>
        </row>
        <row r="8011">
          <cell r="B8011" t="str">
            <v>C</v>
          </cell>
          <cell r="C8011" t="str">
            <v>Medicaid Only 21+</v>
          </cell>
          <cell r="K8011">
            <v>37</v>
          </cell>
          <cell r="M8011">
            <v>1</v>
          </cell>
        </row>
        <row r="8012">
          <cell r="B8012" t="str">
            <v>C</v>
          </cell>
          <cell r="C8012" t="str">
            <v>Medicaid Only 21+</v>
          </cell>
          <cell r="K8012">
            <v>19</v>
          </cell>
          <cell r="M8012">
            <v>1</v>
          </cell>
        </row>
        <row r="8013">
          <cell r="B8013" t="str">
            <v>C</v>
          </cell>
          <cell r="C8013" t="str">
            <v>Medicaid Only 21+</v>
          </cell>
          <cell r="K8013">
            <v>234.7</v>
          </cell>
          <cell r="M8013">
            <v>1</v>
          </cell>
        </row>
        <row r="8014">
          <cell r="B8014" t="str">
            <v>C</v>
          </cell>
          <cell r="C8014" t="str">
            <v>Medicaid Only 21+</v>
          </cell>
          <cell r="K8014">
            <v>3</v>
          </cell>
          <cell r="M8014">
            <v>1</v>
          </cell>
        </row>
        <row r="8015">
          <cell r="B8015" t="str">
            <v>C</v>
          </cell>
          <cell r="C8015" t="str">
            <v>Medicaid Only 21+</v>
          </cell>
          <cell r="K8015">
            <v>53</v>
          </cell>
          <cell r="M8015">
            <v>1</v>
          </cell>
        </row>
        <row r="8016">
          <cell r="B8016" t="str">
            <v>C</v>
          </cell>
          <cell r="C8016" t="str">
            <v>Medicaid Only 21+</v>
          </cell>
          <cell r="K8016">
            <v>52</v>
          </cell>
          <cell r="M8016">
            <v>1</v>
          </cell>
        </row>
        <row r="8017">
          <cell r="B8017" t="str">
            <v>C</v>
          </cell>
          <cell r="C8017" t="str">
            <v>Medicaid Only 21+</v>
          </cell>
          <cell r="K8017">
            <v>2166.7333333333299</v>
          </cell>
          <cell r="M8017">
            <v>1</v>
          </cell>
        </row>
        <row r="8018">
          <cell r="B8018" t="str">
            <v>C</v>
          </cell>
          <cell r="C8018" t="str">
            <v>Medicaid Only 21+</v>
          </cell>
          <cell r="K8018">
            <v>9</v>
          </cell>
          <cell r="M8018">
            <v>1</v>
          </cell>
        </row>
        <row r="8019">
          <cell r="B8019" t="str">
            <v>C</v>
          </cell>
          <cell r="C8019" t="str">
            <v>Medicaid Only 21+</v>
          </cell>
          <cell r="K8019">
            <v>1906</v>
          </cell>
          <cell r="M8019">
            <v>1</v>
          </cell>
        </row>
        <row r="8020">
          <cell r="B8020" t="str">
            <v>C</v>
          </cell>
          <cell r="C8020" t="str">
            <v>Medicaid Only 21+</v>
          </cell>
          <cell r="K8020">
            <v>26</v>
          </cell>
          <cell r="M8020">
            <v>1</v>
          </cell>
        </row>
        <row r="8021">
          <cell r="B8021" t="str">
            <v>C</v>
          </cell>
          <cell r="C8021" t="str">
            <v>Medicaid Only 21+</v>
          </cell>
          <cell r="K8021">
            <v>18</v>
          </cell>
          <cell r="M8021">
            <v>1</v>
          </cell>
        </row>
        <row r="8022">
          <cell r="B8022" t="str">
            <v>C</v>
          </cell>
          <cell r="C8022" t="str">
            <v>Medicaid Only 21+</v>
          </cell>
          <cell r="K8022">
            <v>3</v>
          </cell>
          <cell r="M8022">
            <v>1</v>
          </cell>
        </row>
        <row r="8023">
          <cell r="B8023" t="str">
            <v>C</v>
          </cell>
          <cell r="C8023" t="str">
            <v>Medicaid Only 21+</v>
          </cell>
          <cell r="K8023">
            <v>3</v>
          </cell>
          <cell r="M8023">
            <v>1</v>
          </cell>
        </row>
        <row r="8024">
          <cell r="B8024" t="str">
            <v>C</v>
          </cell>
          <cell r="C8024" t="str">
            <v>Medicaid Only 21+</v>
          </cell>
          <cell r="K8024">
            <v>7.5333333333333297</v>
          </cell>
          <cell r="M8024">
            <v>1</v>
          </cell>
        </row>
        <row r="8025">
          <cell r="B8025" t="str">
            <v>C</v>
          </cell>
          <cell r="C8025" t="str">
            <v>Medicaid Only 21+</v>
          </cell>
          <cell r="K8025">
            <v>1</v>
          </cell>
          <cell r="M8025">
            <v>1</v>
          </cell>
        </row>
        <row r="8026">
          <cell r="B8026" t="str">
            <v>C</v>
          </cell>
          <cell r="C8026" t="str">
            <v>Medicaid Only 21+</v>
          </cell>
          <cell r="K8026">
            <v>17</v>
          </cell>
          <cell r="M8026">
            <v>1</v>
          </cell>
        </row>
        <row r="8027">
          <cell r="B8027" t="str">
            <v>C</v>
          </cell>
          <cell r="C8027" t="str">
            <v>Medicaid Only 21+</v>
          </cell>
          <cell r="K8027">
            <v>1</v>
          </cell>
          <cell r="M8027">
            <v>1</v>
          </cell>
        </row>
        <row r="8028">
          <cell r="B8028" t="str">
            <v>C</v>
          </cell>
          <cell r="C8028" t="str">
            <v>Medicaid Only 21+</v>
          </cell>
          <cell r="K8028">
            <v>46</v>
          </cell>
          <cell r="M8028">
            <v>1</v>
          </cell>
        </row>
        <row r="8029">
          <cell r="B8029" t="str">
            <v>C</v>
          </cell>
          <cell r="C8029" t="str">
            <v>Dual Eligible 21+</v>
          </cell>
          <cell r="K8029">
            <v>552.93333333333305</v>
          </cell>
          <cell r="M8029">
            <v>1</v>
          </cell>
        </row>
        <row r="8030">
          <cell r="B8030" t="str">
            <v>C</v>
          </cell>
          <cell r="C8030" t="str">
            <v>Dual Eligible 21+</v>
          </cell>
          <cell r="K8030">
            <v>5809.7494623655903</v>
          </cell>
          <cell r="M8030">
            <v>1</v>
          </cell>
        </row>
        <row r="8031">
          <cell r="B8031" t="str">
            <v>C</v>
          </cell>
          <cell r="C8031" t="str">
            <v>Dual Eligible 21+</v>
          </cell>
          <cell r="K8031">
            <v>375</v>
          </cell>
          <cell r="M8031">
            <v>1</v>
          </cell>
        </row>
        <row r="8032">
          <cell r="B8032" t="str">
            <v>C</v>
          </cell>
          <cell r="C8032" t="str">
            <v>Dual Eligible 21+</v>
          </cell>
          <cell r="K8032">
            <v>27</v>
          </cell>
          <cell r="M8032">
            <v>1</v>
          </cell>
        </row>
        <row r="8033">
          <cell r="B8033" t="str">
            <v>C</v>
          </cell>
          <cell r="C8033" t="str">
            <v>Dual Eligible 21+</v>
          </cell>
          <cell r="K8033">
            <v>4144.1634408602104</v>
          </cell>
          <cell r="M8033">
            <v>1</v>
          </cell>
        </row>
        <row r="8034">
          <cell r="B8034" t="str">
            <v>C</v>
          </cell>
          <cell r="C8034" t="str">
            <v>Dual Eligible 21+</v>
          </cell>
          <cell r="K8034">
            <v>2154.4677419354798</v>
          </cell>
          <cell r="M8034">
            <v>1</v>
          </cell>
        </row>
        <row r="8035">
          <cell r="B8035" t="str">
            <v>C</v>
          </cell>
          <cell r="C8035" t="str">
            <v>Dual Eligible 21+</v>
          </cell>
          <cell r="K8035">
            <v>301.933333333333</v>
          </cell>
          <cell r="M8035">
            <v>1</v>
          </cell>
        </row>
        <row r="8036">
          <cell r="B8036" t="str">
            <v>C</v>
          </cell>
          <cell r="C8036" t="str">
            <v>Dual Eligible 21+</v>
          </cell>
          <cell r="K8036">
            <v>97</v>
          </cell>
          <cell r="M8036">
            <v>1</v>
          </cell>
        </row>
        <row r="8037">
          <cell r="B8037" t="str">
            <v>C</v>
          </cell>
          <cell r="C8037" t="str">
            <v>Dual Eligible 21+</v>
          </cell>
          <cell r="K8037">
            <v>6048.5365591397804</v>
          </cell>
          <cell r="M8037">
            <v>1</v>
          </cell>
        </row>
        <row r="8038">
          <cell r="B8038" t="str">
            <v>C</v>
          </cell>
          <cell r="C8038" t="str">
            <v>Dual Eligible 21+</v>
          </cell>
          <cell r="K8038">
            <v>8934.8311827957004</v>
          </cell>
          <cell r="M8038">
            <v>1</v>
          </cell>
        </row>
        <row r="8039">
          <cell r="B8039" t="str">
            <v>C</v>
          </cell>
          <cell r="C8039" t="str">
            <v>Dual Eligible 21+</v>
          </cell>
          <cell r="K8039">
            <v>170</v>
          </cell>
          <cell r="M8039">
            <v>1</v>
          </cell>
        </row>
        <row r="8040">
          <cell r="B8040" t="str">
            <v>C</v>
          </cell>
          <cell r="C8040" t="str">
            <v>Dual Eligible 21+</v>
          </cell>
          <cell r="K8040">
            <v>30</v>
          </cell>
          <cell r="M8040">
            <v>1</v>
          </cell>
        </row>
        <row r="8041">
          <cell r="B8041" t="str">
            <v>C</v>
          </cell>
          <cell r="C8041" t="str">
            <v>Dual Eligible 21+</v>
          </cell>
          <cell r="K8041">
            <v>2169.1311827957002</v>
          </cell>
          <cell r="M8041">
            <v>1</v>
          </cell>
        </row>
        <row r="8042">
          <cell r="B8042" t="str">
            <v>C</v>
          </cell>
          <cell r="C8042" t="str">
            <v>Dual Eligible 21+</v>
          </cell>
          <cell r="K8042">
            <v>10395.333333333299</v>
          </cell>
          <cell r="M8042">
            <v>1</v>
          </cell>
        </row>
        <row r="8043">
          <cell r="B8043" t="str">
            <v>C</v>
          </cell>
          <cell r="C8043" t="str">
            <v>Dual Eligible 21+</v>
          </cell>
          <cell r="K8043">
            <v>114</v>
          </cell>
          <cell r="M8043">
            <v>1</v>
          </cell>
        </row>
        <row r="8044">
          <cell r="B8044" t="str">
            <v>C</v>
          </cell>
          <cell r="C8044" t="str">
            <v>Dual Eligible 21+</v>
          </cell>
          <cell r="K8044">
            <v>87</v>
          </cell>
          <cell r="M8044">
            <v>1</v>
          </cell>
        </row>
        <row r="8045">
          <cell r="B8045" t="str">
            <v>C</v>
          </cell>
          <cell r="C8045" t="str">
            <v>Dual Eligible 21+</v>
          </cell>
          <cell r="K8045">
            <v>60.6666666666667</v>
          </cell>
          <cell r="M8045">
            <v>1</v>
          </cell>
        </row>
        <row r="8046">
          <cell r="B8046" t="str">
            <v>C</v>
          </cell>
          <cell r="C8046" t="str">
            <v>Dual Eligible 21+</v>
          </cell>
          <cell r="K8046">
            <v>50.935483870967701</v>
          </cell>
          <cell r="M8046">
            <v>1</v>
          </cell>
        </row>
        <row r="8047">
          <cell r="B8047" t="str">
            <v>C</v>
          </cell>
          <cell r="C8047" t="str">
            <v>Dual Eligible 21+</v>
          </cell>
          <cell r="K8047">
            <v>188.249462365591</v>
          </cell>
          <cell r="M8047">
            <v>1</v>
          </cell>
        </row>
        <row r="8048">
          <cell r="B8048" t="str">
            <v>C</v>
          </cell>
          <cell r="C8048" t="str">
            <v>Dual Eligible 21+</v>
          </cell>
          <cell r="K8048">
            <v>83</v>
          </cell>
          <cell r="M8048">
            <v>1</v>
          </cell>
        </row>
        <row r="8049">
          <cell r="B8049" t="str">
            <v>C</v>
          </cell>
          <cell r="C8049" t="str">
            <v>Dual Eligible 21+</v>
          </cell>
          <cell r="K8049">
            <v>19.566666666666698</v>
          </cell>
          <cell r="M8049">
            <v>1</v>
          </cell>
        </row>
        <row r="8050">
          <cell r="B8050" t="str">
            <v>C</v>
          </cell>
          <cell r="C8050" t="str">
            <v>Dual Eligible 21+</v>
          </cell>
          <cell r="K8050">
            <v>6</v>
          </cell>
          <cell r="M8050">
            <v>1</v>
          </cell>
        </row>
        <row r="8051">
          <cell r="B8051" t="str">
            <v>C</v>
          </cell>
          <cell r="C8051" t="str">
            <v>Dual Eligible 21+</v>
          </cell>
          <cell r="K8051">
            <v>499.96666666666698</v>
          </cell>
          <cell r="M8051">
            <v>1</v>
          </cell>
        </row>
        <row r="8052">
          <cell r="B8052" t="str">
            <v>C</v>
          </cell>
          <cell r="C8052" t="str">
            <v>Dual Eligible 21+</v>
          </cell>
          <cell r="K8052">
            <v>190.53333333333299</v>
          </cell>
          <cell r="M8052">
            <v>1</v>
          </cell>
        </row>
        <row r="8053">
          <cell r="B8053" t="str">
            <v>C</v>
          </cell>
          <cell r="C8053" t="str">
            <v>Dual Eligible 21+</v>
          </cell>
          <cell r="K8053">
            <v>16</v>
          </cell>
          <cell r="M8053">
            <v>1</v>
          </cell>
        </row>
        <row r="8054">
          <cell r="B8054" t="str">
            <v>C</v>
          </cell>
          <cell r="C8054" t="str">
            <v>Dual Eligible 21+</v>
          </cell>
          <cell r="K8054">
            <v>20</v>
          </cell>
          <cell r="M8054">
            <v>1</v>
          </cell>
        </row>
        <row r="8055">
          <cell r="B8055" t="str">
            <v>C</v>
          </cell>
          <cell r="C8055" t="str">
            <v>Dual Eligible 21+</v>
          </cell>
          <cell r="K8055">
            <v>870.93333333333305</v>
          </cell>
          <cell r="M8055">
            <v>1</v>
          </cell>
        </row>
        <row r="8056">
          <cell r="B8056" t="str">
            <v>C</v>
          </cell>
          <cell r="C8056" t="str">
            <v>Dual Eligible 21+</v>
          </cell>
          <cell r="K8056">
            <v>456.351612903226</v>
          </cell>
          <cell r="M8056">
            <v>1</v>
          </cell>
        </row>
        <row r="8057">
          <cell r="B8057" t="str">
            <v>C</v>
          </cell>
          <cell r="C8057" t="str">
            <v>Dual Eligible 21+</v>
          </cell>
          <cell r="K8057">
            <v>6</v>
          </cell>
          <cell r="M8057">
            <v>1</v>
          </cell>
        </row>
        <row r="8058">
          <cell r="B8058" t="str">
            <v>C</v>
          </cell>
          <cell r="C8058" t="str">
            <v>Dual Eligible 21+</v>
          </cell>
          <cell r="K8058">
            <v>14</v>
          </cell>
          <cell r="M8058">
            <v>1</v>
          </cell>
        </row>
        <row r="8059">
          <cell r="B8059" t="str">
            <v>C</v>
          </cell>
          <cell r="C8059" t="str">
            <v>Dual Eligible 21+</v>
          </cell>
          <cell r="K8059">
            <v>162.139784946237</v>
          </cell>
          <cell r="M8059">
            <v>1</v>
          </cell>
        </row>
        <row r="8060">
          <cell r="B8060" t="str">
            <v>C</v>
          </cell>
          <cell r="C8060" t="str">
            <v>Dual Eligible 21+</v>
          </cell>
          <cell r="K8060">
            <v>1942.3354838709699</v>
          </cell>
          <cell r="M8060">
            <v>1</v>
          </cell>
        </row>
        <row r="8061">
          <cell r="B8061" t="str">
            <v>C</v>
          </cell>
          <cell r="C8061" t="str">
            <v>Dual Eligible 21+</v>
          </cell>
          <cell r="K8061">
            <v>8</v>
          </cell>
          <cell r="M8061">
            <v>1</v>
          </cell>
        </row>
        <row r="8062">
          <cell r="B8062" t="str">
            <v>C</v>
          </cell>
          <cell r="C8062" t="str">
            <v>Dual Eligible 21+</v>
          </cell>
          <cell r="K8062">
            <v>20</v>
          </cell>
          <cell r="M8062">
            <v>1</v>
          </cell>
        </row>
        <row r="8063">
          <cell r="B8063" t="str">
            <v>C</v>
          </cell>
          <cell r="C8063" t="str">
            <v>Dual Eligible 21+</v>
          </cell>
          <cell r="K8063">
            <v>1</v>
          </cell>
          <cell r="M8063">
            <v>1</v>
          </cell>
        </row>
        <row r="8064">
          <cell r="B8064" t="str">
            <v>C</v>
          </cell>
          <cell r="C8064" t="str">
            <v>Dual Eligible 21+</v>
          </cell>
          <cell r="K8064">
            <v>17</v>
          </cell>
          <cell r="M8064">
            <v>1</v>
          </cell>
        </row>
        <row r="8065">
          <cell r="B8065" t="str">
            <v>C</v>
          </cell>
          <cell r="C8065" t="str">
            <v>Dual Eligible 21+</v>
          </cell>
          <cell r="K8065">
            <v>2155.64086021505</v>
          </cell>
          <cell r="M8065">
            <v>1</v>
          </cell>
        </row>
        <row r="8066">
          <cell r="B8066" t="str">
            <v>C</v>
          </cell>
          <cell r="C8066" t="str">
            <v>Dual Eligible 21+</v>
          </cell>
          <cell r="K8066">
            <v>6</v>
          </cell>
          <cell r="M8066">
            <v>1</v>
          </cell>
        </row>
        <row r="8067">
          <cell r="B8067" t="str">
            <v>C</v>
          </cell>
          <cell r="C8067" t="str">
            <v>Dual Eligible 21+</v>
          </cell>
          <cell r="K8067">
            <v>1717.4666666666701</v>
          </cell>
          <cell r="M8067">
            <v>1</v>
          </cell>
        </row>
        <row r="8068">
          <cell r="B8068" t="str">
            <v>C</v>
          </cell>
          <cell r="C8068" t="str">
            <v>Dual Eligible 21+</v>
          </cell>
          <cell r="K8068">
            <v>51</v>
          </cell>
          <cell r="M8068">
            <v>1</v>
          </cell>
        </row>
        <row r="8069">
          <cell r="B8069" t="str">
            <v>C</v>
          </cell>
          <cell r="C8069" t="str">
            <v>Dual Eligible 21+</v>
          </cell>
          <cell r="K8069">
            <v>3</v>
          </cell>
          <cell r="M8069">
            <v>1</v>
          </cell>
        </row>
        <row r="8070">
          <cell r="B8070" t="str">
            <v>C</v>
          </cell>
          <cell r="C8070" t="str">
            <v>Dual Eligible 21+</v>
          </cell>
          <cell r="K8070">
            <v>6</v>
          </cell>
          <cell r="M8070">
            <v>1</v>
          </cell>
        </row>
        <row r="8071">
          <cell r="B8071" t="str">
            <v>C</v>
          </cell>
          <cell r="C8071" t="str">
            <v>Dual Eligible 21+</v>
          </cell>
          <cell r="K8071">
            <v>204</v>
          </cell>
          <cell r="M8071">
            <v>1</v>
          </cell>
        </row>
        <row r="8072">
          <cell r="B8072" t="str">
            <v>C</v>
          </cell>
          <cell r="C8072" t="str">
            <v>Dual Eligible 21+</v>
          </cell>
          <cell r="K8072">
            <v>7</v>
          </cell>
          <cell r="M8072">
            <v>1</v>
          </cell>
        </row>
        <row r="8073">
          <cell r="B8073" t="str">
            <v>C</v>
          </cell>
          <cell r="C8073" t="str">
            <v>Dual Eligible 21+</v>
          </cell>
          <cell r="K8073">
            <v>35</v>
          </cell>
          <cell r="M8073">
            <v>1</v>
          </cell>
        </row>
        <row r="8074">
          <cell r="B8074" t="str">
            <v>C</v>
          </cell>
          <cell r="C8074" t="str">
            <v>Dual Eligible 21+</v>
          </cell>
          <cell r="K8074">
            <v>269</v>
          </cell>
          <cell r="M8074">
            <v>1</v>
          </cell>
        </row>
        <row r="8075">
          <cell r="B8075" t="str">
            <v>C</v>
          </cell>
          <cell r="C8075" t="str">
            <v>Dual Eligible 21+</v>
          </cell>
          <cell r="K8075">
            <v>5</v>
          </cell>
          <cell r="M8075">
            <v>1</v>
          </cell>
        </row>
        <row r="8076">
          <cell r="B8076" t="str">
            <v>C</v>
          </cell>
          <cell r="C8076" t="str">
            <v>Dual Eligible 21+</v>
          </cell>
          <cell r="K8076">
            <v>5</v>
          </cell>
          <cell r="M8076">
            <v>1</v>
          </cell>
        </row>
        <row r="8077">
          <cell r="B8077" t="str">
            <v>C</v>
          </cell>
          <cell r="C8077" t="str">
            <v>Dual Eligible 21+</v>
          </cell>
          <cell r="K8077">
            <v>19</v>
          </cell>
          <cell r="M8077">
            <v>1</v>
          </cell>
        </row>
        <row r="8078">
          <cell r="B8078" t="str">
            <v>C</v>
          </cell>
          <cell r="C8078" t="str">
            <v>Dual Eligible 21+</v>
          </cell>
          <cell r="K8078">
            <v>1</v>
          </cell>
          <cell r="M8078">
            <v>1</v>
          </cell>
        </row>
        <row r="8079">
          <cell r="B8079" t="str">
            <v>C</v>
          </cell>
          <cell r="C8079" t="str">
            <v>Dual Eligible 21+</v>
          </cell>
          <cell r="K8079">
            <v>2</v>
          </cell>
          <cell r="M8079">
            <v>1</v>
          </cell>
        </row>
        <row r="8080">
          <cell r="B8080" t="str">
            <v>C</v>
          </cell>
          <cell r="C8080" t="str">
            <v>Dual Eligible 21+</v>
          </cell>
          <cell r="K8080">
            <v>2</v>
          </cell>
          <cell r="M8080">
            <v>1</v>
          </cell>
        </row>
        <row r="8081">
          <cell r="B8081" t="str">
            <v>C</v>
          </cell>
          <cell r="C8081" t="str">
            <v>Dual Eligible 21+</v>
          </cell>
          <cell r="K8081">
            <v>8</v>
          </cell>
          <cell r="M8081">
            <v>1</v>
          </cell>
        </row>
        <row r="8082">
          <cell r="B8082" t="str">
            <v>C</v>
          </cell>
          <cell r="C8082" t="str">
            <v>Medically Needy 0-20</v>
          </cell>
          <cell r="K8082">
            <v>4123.2688172042999</v>
          </cell>
          <cell r="M8082">
            <v>1</v>
          </cell>
        </row>
        <row r="8083">
          <cell r="B8083" t="str">
            <v>C</v>
          </cell>
          <cell r="C8083" t="str">
            <v>Medically Needy 0-20</v>
          </cell>
          <cell r="K8083">
            <v>6</v>
          </cell>
          <cell r="M8083">
            <v>1</v>
          </cell>
        </row>
        <row r="8084">
          <cell r="B8084" t="str">
            <v>C</v>
          </cell>
          <cell r="C8084" t="str">
            <v>Medically Needy 0-20</v>
          </cell>
          <cell r="K8084">
            <v>244.16451612903199</v>
          </cell>
          <cell r="M8084">
            <v>1</v>
          </cell>
        </row>
        <row r="8085">
          <cell r="B8085" t="str">
            <v>C</v>
          </cell>
          <cell r="C8085" t="str">
            <v>Medically Needy 0-20</v>
          </cell>
          <cell r="K8085">
            <v>1</v>
          </cell>
          <cell r="M8085">
            <v>1</v>
          </cell>
        </row>
        <row r="8086">
          <cell r="B8086" t="str">
            <v>C</v>
          </cell>
          <cell r="C8086" t="str">
            <v>Medically Needy 0-20</v>
          </cell>
          <cell r="K8086">
            <v>4</v>
          </cell>
          <cell r="M8086">
            <v>1</v>
          </cell>
        </row>
        <row r="8087">
          <cell r="B8087" t="str">
            <v>C</v>
          </cell>
          <cell r="C8087" t="str">
            <v>Medically Needy 0-20</v>
          </cell>
          <cell r="K8087">
            <v>3</v>
          </cell>
          <cell r="M8087">
            <v>1</v>
          </cell>
        </row>
        <row r="8088">
          <cell r="B8088" t="str">
            <v>C</v>
          </cell>
          <cell r="C8088" t="str">
            <v>Medically Needy 21+</v>
          </cell>
          <cell r="K8088">
            <v>16289.435483871001</v>
          </cell>
          <cell r="M8088">
            <v>1</v>
          </cell>
        </row>
        <row r="8089">
          <cell r="B8089" t="str">
            <v>C</v>
          </cell>
          <cell r="C8089" t="str">
            <v>Medically Needy 21+</v>
          </cell>
          <cell r="K8089">
            <v>83.860215053763397</v>
          </cell>
          <cell r="M8089">
            <v>1</v>
          </cell>
        </row>
        <row r="8090">
          <cell r="B8090" t="str">
            <v>C</v>
          </cell>
          <cell r="C8090" t="str">
            <v>Medically Needy 21+</v>
          </cell>
          <cell r="K8090">
            <v>2447.40107526882</v>
          </cell>
          <cell r="M8090">
            <v>1</v>
          </cell>
        </row>
        <row r="8091">
          <cell r="B8091" t="str">
            <v>C</v>
          </cell>
          <cell r="C8091" t="str">
            <v>Medically Needy 21+</v>
          </cell>
          <cell r="K8091">
            <v>21.733333333333299</v>
          </cell>
          <cell r="M8091">
            <v>1</v>
          </cell>
        </row>
        <row r="8092">
          <cell r="B8092" t="str">
            <v>C</v>
          </cell>
          <cell r="C8092" t="str">
            <v>Medically Needy 21+</v>
          </cell>
          <cell r="K8092">
            <v>51</v>
          </cell>
          <cell r="M8092">
            <v>1</v>
          </cell>
        </row>
        <row r="8093">
          <cell r="B8093" t="str">
            <v>C</v>
          </cell>
          <cell r="C8093" t="str">
            <v>Medically Needy 21+</v>
          </cell>
          <cell r="K8093">
            <v>9</v>
          </cell>
          <cell r="M8093">
            <v>1</v>
          </cell>
        </row>
        <row r="8094">
          <cell r="B8094" t="str">
            <v>C</v>
          </cell>
          <cell r="C8094" t="str">
            <v>Medically Needy 21+</v>
          </cell>
          <cell r="K8094">
            <v>22.412903225806499</v>
          </cell>
          <cell r="M8094">
            <v>1</v>
          </cell>
        </row>
        <row r="8095">
          <cell r="B8095" t="str">
            <v>C</v>
          </cell>
          <cell r="C8095" t="str">
            <v>Medically Needy 21+</v>
          </cell>
          <cell r="K8095">
            <v>7.9032258064516103</v>
          </cell>
          <cell r="M8095">
            <v>1</v>
          </cell>
        </row>
        <row r="8096">
          <cell r="B8096" t="str">
            <v>D</v>
          </cell>
          <cell r="C8096" t="str">
            <v>Medicaid Only/Dual Eligible 0-20</v>
          </cell>
          <cell r="K8096">
            <v>1152874.6236559199</v>
          </cell>
          <cell r="M8096">
            <v>1</v>
          </cell>
        </row>
        <row r="8097">
          <cell r="B8097" t="str">
            <v>D</v>
          </cell>
          <cell r="C8097" t="str">
            <v>Medicaid Only/Dual Eligible 0-20</v>
          </cell>
          <cell r="K8097">
            <v>22</v>
          </cell>
          <cell r="M8097">
            <v>1</v>
          </cell>
        </row>
        <row r="8098">
          <cell r="B8098" t="str">
            <v>D</v>
          </cell>
          <cell r="C8098" t="str">
            <v>Medicaid Only/Dual Eligible 0-20</v>
          </cell>
          <cell r="K8098">
            <v>932</v>
          </cell>
          <cell r="M8098">
            <v>1</v>
          </cell>
        </row>
        <row r="8099">
          <cell r="B8099" t="str">
            <v>D</v>
          </cell>
          <cell r="C8099" t="str">
            <v>Medicaid Only/Dual Eligible 0-20</v>
          </cell>
          <cell r="K8099">
            <v>1</v>
          </cell>
          <cell r="M8099">
            <v>1</v>
          </cell>
        </row>
        <row r="8100">
          <cell r="B8100" t="str">
            <v>D</v>
          </cell>
          <cell r="C8100" t="str">
            <v>Medicaid Only/Dual Eligible 0-20</v>
          </cell>
          <cell r="K8100">
            <v>53218.3311827957</v>
          </cell>
          <cell r="M8100">
            <v>1</v>
          </cell>
        </row>
        <row r="8101">
          <cell r="B8101" t="str">
            <v>D</v>
          </cell>
          <cell r="C8101" t="str">
            <v>Medicaid Only/Dual Eligible 0-20</v>
          </cell>
          <cell r="K8101">
            <v>198</v>
          </cell>
          <cell r="M8101">
            <v>1</v>
          </cell>
        </row>
        <row r="8102">
          <cell r="B8102" t="str">
            <v>D</v>
          </cell>
          <cell r="C8102" t="str">
            <v>Medicaid Only/Dual Eligible 0-20</v>
          </cell>
          <cell r="K8102">
            <v>4311.1204301075304</v>
          </cell>
          <cell r="M8102">
            <v>1</v>
          </cell>
        </row>
        <row r="8103">
          <cell r="B8103" t="str">
            <v>D</v>
          </cell>
          <cell r="C8103" t="str">
            <v>Medicaid Only/Dual Eligible 0-20</v>
          </cell>
          <cell r="K8103">
            <v>10</v>
          </cell>
          <cell r="M8103">
            <v>1</v>
          </cell>
        </row>
        <row r="8104">
          <cell r="B8104" t="str">
            <v>D</v>
          </cell>
          <cell r="C8104" t="str">
            <v>Medicaid Only/Dual Eligible 0-20</v>
          </cell>
          <cell r="K8104">
            <v>867.917204301075</v>
          </cell>
          <cell r="M8104">
            <v>1</v>
          </cell>
        </row>
        <row r="8105">
          <cell r="B8105" t="str">
            <v>D</v>
          </cell>
          <cell r="C8105" t="str">
            <v>Medicaid Only/Dual Eligible 0-20</v>
          </cell>
          <cell r="K8105">
            <v>19</v>
          </cell>
          <cell r="M8105">
            <v>1</v>
          </cell>
        </row>
        <row r="8106">
          <cell r="B8106" t="str">
            <v>D</v>
          </cell>
          <cell r="C8106" t="str">
            <v>Medicaid Only/Dual Eligible 0-20</v>
          </cell>
          <cell r="K8106">
            <v>3</v>
          </cell>
          <cell r="M8106">
            <v>1</v>
          </cell>
        </row>
        <row r="8107">
          <cell r="B8107" t="str">
            <v>D</v>
          </cell>
          <cell r="C8107" t="str">
            <v>Medicaid Only/Dual Eligible 0-20</v>
          </cell>
          <cell r="K8107">
            <v>1104.5935483871001</v>
          </cell>
          <cell r="M8107">
            <v>1</v>
          </cell>
        </row>
        <row r="8108">
          <cell r="B8108" t="str">
            <v>D</v>
          </cell>
          <cell r="C8108" t="str">
            <v>Medicaid Only/Dual Eligible 0-20</v>
          </cell>
          <cell r="K8108">
            <v>1</v>
          </cell>
          <cell r="M8108">
            <v>1</v>
          </cell>
        </row>
        <row r="8109">
          <cell r="B8109" t="str">
            <v>D</v>
          </cell>
          <cell r="C8109" t="str">
            <v>Medicaid Only/Dual Eligible 0-20</v>
          </cell>
          <cell r="K8109">
            <v>206</v>
          </cell>
          <cell r="M8109">
            <v>1</v>
          </cell>
        </row>
        <row r="8110">
          <cell r="B8110" t="str">
            <v>D</v>
          </cell>
          <cell r="C8110" t="str">
            <v>Medicaid Only/Dual Eligible 0-20</v>
          </cell>
          <cell r="K8110">
            <v>28</v>
          </cell>
          <cell r="M8110">
            <v>1</v>
          </cell>
        </row>
        <row r="8111">
          <cell r="B8111" t="str">
            <v>D</v>
          </cell>
          <cell r="C8111" t="str">
            <v>Medicaid Only/Dual Eligible 0-20</v>
          </cell>
          <cell r="K8111">
            <v>11</v>
          </cell>
          <cell r="M8111">
            <v>1</v>
          </cell>
        </row>
        <row r="8112">
          <cell r="B8112" t="str">
            <v>D</v>
          </cell>
          <cell r="C8112" t="str">
            <v>Medicaid Only/Dual Eligible 0-20</v>
          </cell>
          <cell r="K8112">
            <v>4</v>
          </cell>
          <cell r="M8112">
            <v>1</v>
          </cell>
        </row>
        <row r="8113">
          <cell r="B8113" t="str">
            <v>D</v>
          </cell>
          <cell r="C8113" t="str">
            <v>Medicaid Only/Dual Eligible 0-20</v>
          </cell>
          <cell r="K8113">
            <v>2460.8677419354799</v>
          </cell>
          <cell r="M8113">
            <v>1</v>
          </cell>
        </row>
        <row r="8114">
          <cell r="B8114" t="str">
            <v>D</v>
          </cell>
          <cell r="C8114" t="str">
            <v>Medicaid Only/Dual Eligible 0-20</v>
          </cell>
          <cell r="K8114">
            <v>3</v>
          </cell>
          <cell r="M8114">
            <v>1</v>
          </cell>
        </row>
        <row r="8115">
          <cell r="B8115" t="str">
            <v>D</v>
          </cell>
          <cell r="C8115" t="str">
            <v>Medicaid Only/Dual Eligible 0-20</v>
          </cell>
          <cell r="K8115">
            <v>2</v>
          </cell>
          <cell r="M8115">
            <v>1</v>
          </cell>
        </row>
        <row r="8116">
          <cell r="B8116" t="str">
            <v>D</v>
          </cell>
          <cell r="C8116" t="str">
            <v>Medicaid Only/Dual Eligible 0-20</v>
          </cell>
          <cell r="K8116">
            <v>836</v>
          </cell>
          <cell r="M8116">
            <v>1</v>
          </cell>
        </row>
        <row r="8117">
          <cell r="B8117" t="str">
            <v>D</v>
          </cell>
          <cell r="C8117" t="str">
            <v>Medicaid Only/Dual Eligible 0-20</v>
          </cell>
          <cell r="K8117">
            <v>7</v>
          </cell>
          <cell r="M8117">
            <v>1</v>
          </cell>
        </row>
        <row r="8118">
          <cell r="B8118" t="str">
            <v>D</v>
          </cell>
          <cell r="C8118" t="str">
            <v>Medicaid Only/Dual Eligible 0-20</v>
          </cell>
          <cell r="K8118">
            <v>21</v>
          </cell>
          <cell r="M8118">
            <v>1</v>
          </cell>
        </row>
        <row r="8119">
          <cell r="B8119" t="str">
            <v>D</v>
          </cell>
          <cell r="C8119" t="str">
            <v>Medicaid Only/Dual Eligible 0-20</v>
          </cell>
          <cell r="K8119">
            <v>3</v>
          </cell>
          <cell r="M8119">
            <v>1</v>
          </cell>
        </row>
        <row r="8120">
          <cell r="B8120" t="str">
            <v>D</v>
          </cell>
          <cell r="C8120" t="str">
            <v>Medicaid Only 21+</v>
          </cell>
          <cell r="K8120">
            <v>826</v>
          </cell>
          <cell r="M8120">
            <v>1</v>
          </cell>
        </row>
        <row r="8121">
          <cell r="B8121" t="str">
            <v>D</v>
          </cell>
          <cell r="C8121" t="str">
            <v>Medicaid Only 21+</v>
          </cell>
          <cell r="K8121">
            <v>371603.07311827998</v>
          </cell>
          <cell r="M8121">
            <v>1</v>
          </cell>
        </row>
        <row r="8122">
          <cell r="B8122" t="str">
            <v>D</v>
          </cell>
          <cell r="C8122" t="str">
            <v>Medicaid Only 21+</v>
          </cell>
          <cell r="K8122">
            <v>2815.06989247312</v>
          </cell>
          <cell r="M8122">
            <v>1</v>
          </cell>
        </row>
        <row r="8123">
          <cell r="B8123" t="str">
            <v>D</v>
          </cell>
          <cell r="C8123" t="str">
            <v>Medicaid Only 21+</v>
          </cell>
          <cell r="K8123">
            <v>7</v>
          </cell>
          <cell r="M8123">
            <v>1</v>
          </cell>
        </row>
        <row r="8124">
          <cell r="B8124" t="str">
            <v>D</v>
          </cell>
          <cell r="C8124" t="str">
            <v>Medicaid Only 21+</v>
          </cell>
          <cell r="K8124">
            <v>101592.737634409</v>
          </cell>
          <cell r="M8124">
            <v>1</v>
          </cell>
        </row>
        <row r="8125">
          <cell r="B8125" t="str">
            <v>D</v>
          </cell>
          <cell r="C8125" t="str">
            <v>Medicaid Only 21+</v>
          </cell>
          <cell r="K8125">
            <v>1869</v>
          </cell>
          <cell r="M8125">
            <v>1</v>
          </cell>
        </row>
        <row r="8126">
          <cell r="B8126" t="str">
            <v>D</v>
          </cell>
          <cell r="C8126" t="str">
            <v>Medicaid Only 21+</v>
          </cell>
          <cell r="K8126">
            <v>109</v>
          </cell>
          <cell r="M8126">
            <v>1</v>
          </cell>
        </row>
        <row r="8127">
          <cell r="B8127" t="str">
            <v>D</v>
          </cell>
          <cell r="C8127" t="str">
            <v>Medicaid Only 21+</v>
          </cell>
          <cell r="K8127">
            <v>2472.6698924731199</v>
          </cell>
          <cell r="M8127">
            <v>1</v>
          </cell>
        </row>
        <row r="8128">
          <cell r="B8128" t="str">
            <v>D</v>
          </cell>
          <cell r="C8128" t="str">
            <v>Medicaid Only 21+</v>
          </cell>
          <cell r="K8128">
            <v>243</v>
          </cell>
          <cell r="M8128">
            <v>1</v>
          </cell>
        </row>
        <row r="8129">
          <cell r="B8129" t="str">
            <v>D</v>
          </cell>
          <cell r="C8129" t="str">
            <v>Medicaid Only 21+</v>
          </cell>
          <cell r="K8129">
            <v>8656.0913978494591</v>
          </cell>
          <cell r="M8129">
            <v>1</v>
          </cell>
        </row>
        <row r="8130">
          <cell r="B8130" t="str">
            <v>D</v>
          </cell>
          <cell r="C8130" t="str">
            <v>Medicaid Only 21+</v>
          </cell>
          <cell r="K8130">
            <v>46</v>
          </cell>
          <cell r="M8130">
            <v>1</v>
          </cell>
        </row>
        <row r="8131">
          <cell r="B8131" t="str">
            <v>D</v>
          </cell>
          <cell r="C8131" t="str">
            <v>Medicaid Only 21+</v>
          </cell>
          <cell r="K8131">
            <v>285</v>
          </cell>
          <cell r="M8131">
            <v>1</v>
          </cell>
        </row>
        <row r="8132">
          <cell r="B8132" t="str">
            <v>D</v>
          </cell>
          <cell r="C8132" t="str">
            <v>Medicaid Only 21+</v>
          </cell>
          <cell r="K8132">
            <v>1593.5365591397799</v>
          </cell>
          <cell r="M8132">
            <v>1</v>
          </cell>
        </row>
        <row r="8133">
          <cell r="B8133" t="str">
            <v>D</v>
          </cell>
          <cell r="C8133" t="str">
            <v>Medicaid Only 21+</v>
          </cell>
          <cell r="K8133">
            <v>36</v>
          </cell>
          <cell r="M8133">
            <v>1</v>
          </cell>
        </row>
        <row r="8134">
          <cell r="B8134" t="str">
            <v>D</v>
          </cell>
          <cell r="C8134" t="str">
            <v>Medicaid Only 21+</v>
          </cell>
          <cell r="K8134">
            <v>50925.160215053802</v>
          </cell>
          <cell r="M8134">
            <v>1</v>
          </cell>
        </row>
        <row r="8135">
          <cell r="B8135" t="str">
            <v>D</v>
          </cell>
          <cell r="C8135" t="str">
            <v>Medicaid Only 21+</v>
          </cell>
          <cell r="K8135">
            <v>177</v>
          </cell>
          <cell r="M8135">
            <v>1</v>
          </cell>
        </row>
        <row r="8136">
          <cell r="B8136" t="str">
            <v>D</v>
          </cell>
          <cell r="C8136" t="str">
            <v>Medicaid Only 21+</v>
          </cell>
          <cell r="K8136">
            <v>7222.9655913978504</v>
          </cell>
          <cell r="M8136">
            <v>1</v>
          </cell>
        </row>
        <row r="8137">
          <cell r="B8137" t="str">
            <v>D</v>
          </cell>
          <cell r="C8137" t="str">
            <v>Medicaid Only 21+</v>
          </cell>
          <cell r="K8137">
            <v>74.466666666666697</v>
          </cell>
          <cell r="M8137">
            <v>1</v>
          </cell>
        </row>
        <row r="8138">
          <cell r="B8138" t="str">
            <v>D</v>
          </cell>
          <cell r="C8138" t="str">
            <v>Medicaid Only 21+</v>
          </cell>
          <cell r="K8138">
            <v>5144.6881720430101</v>
          </cell>
          <cell r="M8138">
            <v>1</v>
          </cell>
        </row>
        <row r="8139">
          <cell r="B8139" t="str">
            <v>D</v>
          </cell>
          <cell r="C8139" t="str">
            <v>Medicaid Only 21+</v>
          </cell>
          <cell r="K8139">
            <v>118</v>
          </cell>
          <cell r="M8139">
            <v>1</v>
          </cell>
        </row>
        <row r="8140">
          <cell r="B8140" t="str">
            <v>D</v>
          </cell>
          <cell r="C8140" t="str">
            <v>Medicaid Only 21+</v>
          </cell>
          <cell r="K8140">
            <v>87</v>
          </cell>
          <cell r="M8140">
            <v>1</v>
          </cell>
        </row>
        <row r="8141">
          <cell r="B8141" t="str">
            <v>D</v>
          </cell>
          <cell r="C8141" t="str">
            <v>Medicaid Only 21+</v>
          </cell>
          <cell r="K8141">
            <v>3407.0365591397799</v>
          </cell>
          <cell r="M8141">
            <v>1</v>
          </cell>
        </row>
        <row r="8142">
          <cell r="B8142" t="str">
            <v>D</v>
          </cell>
          <cell r="C8142" t="str">
            <v>Medicaid Only 21+</v>
          </cell>
          <cell r="K8142">
            <v>469</v>
          </cell>
          <cell r="M8142">
            <v>1</v>
          </cell>
        </row>
        <row r="8143">
          <cell r="B8143" t="str">
            <v>D</v>
          </cell>
          <cell r="C8143" t="str">
            <v>Medicaid Only 21+</v>
          </cell>
          <cell r="K8143">
            <v>22</v>
          </cell>
          <cell r="M8143">
            <v>1</v>
          </cell>
        </row>
        <row r="8144">
          <cell r="B8144" t="str">
            <v>D</v>
          </cell>
          <cell r="C8144" t="str">
            <v>Medicaid Only 21+</v>
          </cell>
          <cell r="K8144">
            <v>120</v>
          </cell>
          <cell r="M8144">
            <v>1</v>
          </cell>
        </row>
        <row r="8145">
          <cell r="B8145" t="str">
            <v>D</v>
          </cell>
          <cell r="C8145" t="str">
            <v>Medicaid Only 21+</v>
          </cell>
          <cell r="K8145">
            <v>513.07741935483898</v>
          </cell>
          <cell r="M8145">
            <v>1</v>
          </cell>
        </row>
        <row r="8146">
          <cell r="B8146" t="str">
            <v>D</v>
          </cell>
          <cell r="C8146" t="str">
            <v>Medicaid Only 21+</v>
          </cell>
          <cell r="K8146">
            <v>41</v>
          </cell>
          <cell r="M8146">
            <v>1</v>
          </cell>
        </row>
        <row r="8147">
          <cell r="B8147" t="str">
            <v>D</v>
          </cell>
          <cell r="C8147" t="str">
            <v>Medicaid Only 21+</v>
          </cell>
          <cell r="K8147">
            <v>3</v>
          </cell>
          <cell r="M8147">
            <v>1</v>
          </cell>
        </row>
        <row r="8148">
          <cell r="B8148" t="str">
            <v>D</v>
          </cell>
          <cell r="C8148" t="str">
            <v>Medicaid Only 21+</v>
          </cell>
          <cell r="K8148">
            <v>55</v>
          </cell>
          <cell r="M8148">
            <v>1</v>
          </cell>
        </row>
        <row r="8149">
          <cell r="B8149" t="str">
            <v>D</v>
          </cell>
          <cell r="C8149" t="str">
            <v>Medicaid Only 21+</v>
          </cell>
          <cell r="K8149">
            <v>128</v>
          </cell>
          <cell r="M8149">
            <v>1</v>
          </cell>
        </row>
        <row r="8150">
          <cell r="B8150" t="str">
            <v>D</v>
          </cell>
          <cell r="C8150" t="str">
            <v>Medicaid Only 21+</v>
          </cell>
          <cell r="K8150">
            <v>9</v>
          </cell>
          <cell r="M8150">
            <v>1</v>
          </cell>
        </row>
        <row r="8151">
          <cell r="B8151" t="str">
            <v>D</v>
          </cell>
          <cell r="C8151" t="str">
            <v>Medicaid Only 21+</v>
          </cell>
          <cell r="K8151">
            <v>820.94731182795704</v>
          </cell>
          <cell r="M8151">
            <v>1</v>
          </cell>
        </row>
        <row r="8152">
          <cell r="B8152" t="str">
            <v>D</v>
          </cell>
          <cell r="C8152" t="str">
            <v>Medicaid Only 21+</v>
          </cell>
          <cell r="K8152">
            <v>3</v>
          </cell>
          <cell r="M8152">
            <v>1</v>
          </cell>
        </row>
        <row r="8153">
          <cell r="B8153" t="str">
            <v>D</v>
          </cell>
          <cell r="C8153" t="str">
            <v>Medicaid Only 21+</v>
          </cell>
          <cell r="K8153">
            <v>150</v>
          </cell>
          <cell r="M8153">
            <v>1</v>
          </cell>
        </row>
        <row r="8154">
          <cell r="B8154" t="str">
            <v>D</v>
          </cell>
          <cell r="C8154" t="str">
            <v>Medicaid Only 21+</v>
          </cell>
          <cell r="K8154">
            <v>2</v>
          </cell>
          <cell r="M8154">
            <v>1</v>
          </cell>
        </row>
        <row r="8155">
          <cell r="B8155" t="str">
            <v>D</v>
          </cell>
          <cell r="C8155" t="str">
            <v>Medicaid Only 21+</v>
          </cell>
          <cell r="K8155">
            <v>4185.0666666666702</v>
          </cell>
          <cell r="M8155">
            <v>1</v>
          </cell>
        </row>
        <row r="8156">
          <cell r="B8156" t="str">
            <v>D</v>
          </cell>
          <cell r="C8156" t="str">
            <v>Medicaid Only 21+</v>
          </cell>
          <cell r="K8156">
            <v>121</v>
          </cell>
          <cell r="M8156">
            <v>1</v>
          </cell>
        </row>
        <row r="8157">
          <cell r="B8157" t="str">
            <v>D</v>
          </cell>
          <cell r="C8157" t="str">
            <v>Medicaid Only 21+</v>
          </cell>
          <cell r="K8157">
            <v>27</v>
          </cell>
          <cell r="M8157">
            <v>1</v>
          </cell>
        </row>
        <row r="8158">
          <cell r="B8158" t="str">
            <v>D</v>
          </cell>
          <cell r="C8158" t="str">
            <v>Medicaid Only 21+</v>
          </cell>
          <cell r="K8158">
            <v>2780.9602150537598</v>
          </cell>
          <cell r="M8158">
            <v>1</v>
          </cell>
        </row>
        <row r="8159">
          <cell r="B8159" t="str">
            <v>D</v>
          </cell>
          <cell r="C8159" t="str">
            <v>Medicaid Only 21+</v>
          </cell>
          <cell r="K8159">
            <v>55</v>
          </cell>
          <cell r="M8159">
            <v>1</v>
          </cell>
        </row>
        <row r="8160">
          <cell r="B8160" t="str">
            <v>D</v>
          </cell>
          <cell r="C8160" t="str">
            <v>Medicaid Only 21+</v>
          </cell>
          <cell r="K8160">
            <v>39</v>
          </cell>
          <cell r="M8160">
            <v>1</v>
          </cell>
        </row>
        <row r="8161">
          <cell r="B8161" t="str">
            <v>D</v>
          </cell>
          <cell r="C8161" t="str">
            <v>Medicaid Only 21+</v>
          </cell>
          <cell r="K8161">
            <v>3</v>
          </cell>
          <cell r="M8161">
            <v>1</v>
          </cell>
        </row>
        <row r="8162">
          <cell r="B8162" t="str">
            <v>D</v>
          </cell>
          <cell r="C8162" t="str">
            <v>Medicaid Only 21+</v>
          </cell>
          <cell r="K8162">
            <v>3</v>
          </cell>
          <cell r="M8162">
            <v>1</v>
          </cell>
        </row>
        <row r="8163">
          <cell r="B8163" t="str">
            <v>D</v>
          </cell>
          <cell r="C8163" t="str">
            <v>Medicaid Only 21+</v>
          </cell>
          <cell r="K8163">
            <v>3</v>
          </cell>
          <cell r="M8163">
            <v>1</v>
          </cell>
        </row>
        <row r="8164">
          <cell r="B8164" t="str">
            <v>D</v>
          </cell>
          <cell r="C8164" t="str">
            <v>Medicaid Only 21+</v>
          </cell>
          <cell r="K8164">
            <v>15.8</v>
          </cell>
          <cell r="M8164">
            <v>1</v>
          </cell>
        </row>
        <row r="8165">
          <cell r="B8165" t="str">
            <v>D</v>
          </cell>
          <cell r="C8165" t="str">
            <v>Medicaid Only 21+</v>
          </cell>
          <cell r="K8165">
            <v>6</v>
          </cell>
          <cell r="M8165">
            <v>1</v>
          </cell>
        </row>
        <row r="8166">
          <cell r="B8166" t="str">
            <v>D</v>
          </cell>
          <cell r="C8166" t="str">
            <v>Medicaid Only 21+</v>
          </cell>
          <cell r="K8166">
            <v>3</v>
          </cell>
          <cell r="M8166">
            <v>1</v>
          </cell>
        </row>
        <row r="8167">
          <cell r="B8167" t="str">
            <v>D</v>
          </cell>
          <cell r="C8167" t="str">
            <v>Medicaid Only 21+</v>
          </cell>
          <cell r="K8167">
            <v>30</v>
          </cell>
          <cell r="M8167">
            <v>1</v>
          </cell>
        </row>
        <row r="8168">
          <cell r="B8168" t="str">
            <v>D</v>
          </cell>
          <cell r="C8168" t="str">
            <v>Medicaid Only 21+</v>
          </cell>
          <cell r="K8168">
            <v>39</v>
          </cell>
          <cell r="M8168">
            <v>1</v>
          </cell>
        </row>
        <row r="8169">
          <cell r="B8169" t="str">
            <v>D</v>
          </cell>
          <cell r="C8169" t="str">
            <v>Medicaid Only 21+</v>
          </cell>
          <cell r="K8169">
            <v>2</v>
          </cell>
          <cell r="M8169">
            <v>1</v>
          </cell>
        </row>
        <row r="8170">
          <cell r="B8170" t="str">
            <v>D</v>
          </cell>
          <cell r="C8170" t="str">
            <v>Medicaid Only 21+</v>
          </cell>
          <cell r="K8170">
            <v>1</v>
          </cell>
          <cell r="M8170">
            <v>1</v>
          </cell>
        </row>
        <row r="8171">
          <cell r="B8171" t="str">
            <v>D</v>
          </cell>
          <cell r="C8171" t="str">
            <v>Dual Eligible 21+</v>
          </cell>
          <cell r="K8171">
            <v>806.96666666666704</v>
          </cell>
          <cell r="M8171">
            <v>1</v>
          </cell>
        </row>
        <row r="8172">
          <cell r="B8172" t="str">
            <v>D</v>
          </cell>
          <cell r="C8172" t="str">
            <v>Dual Eligible 21+</v>
          </cell>
          <cell r="K8172">
            <v>11010.564516128999</v>
          </cell>
          <cell r="M8172">
            <v>1</v>
          </cell>
        </row>
        <row r="8173">
          <cell r="B8173" t="str">
            <v>D</v>
          </cell>
          <cell r="C8173" t="str">
            <v>Dual Eligible 21+</v>
          </cell>
          <cell r="K8173">
            <v>14</v>
          </cell>
          <cell r="M8173">
            <v>1</v>
          </cell>
        </row>
        <row r="8174">
          <cell r="B8174" t="str">
            <v>D</v>
          </cell>
          <cell r="C8174" t="str">
            <v>Dual Eligible 21+</v>
          </cell>
          <cell r="K8174">
            <v>402.186021505376</v>
          </cell>
          <cell r="M8174">
            <v>1</v>
          </cell>
        </row>
        <row r="8175">
          <cell r="B8175" t="str">
            <v>D</v>
          </cell>
          <cell r="C8175" t="str">
            <v>Dual Eligible 21+</v>
          </cell>
          <cell r="K8175">
            <v>7070.3215053763397</v>
          </cell>
          <cell r="M8175">
            <v>1</v>
          </cell>
        </row>
        <row r="8176">
          <cell r="B8176" t="str">
            <v>D</v>
          </cell>
          <cell r="C8176" t="str">
            <v>Dual Eligible 21+</v>
          </cell>
          <cell r="K8176">
            <v>1966</v>
          </cell>
          <cell r="M8176">
            <v>1</v>
          </cell>
        </row>
        <row r="8177">
          <cell r="B8177" t="str">
            <v>D</v>
          </cell>
          <cell r="C8177" t="str">
            <v>Dual Eligible 21+</v>
          </cell>
          <cell r="K8177">
            <v>330.20645161290298</v>
          </cell>
          <cell r="M8177">
            <v>1</v>
          </cell>
        </row>
        <row r="8178">
          <cell r="B8178" t="str">
            <v>D</v>
          </cell>
          <cell r="C8178" t="str">
            <v>Dual Eligible 21+</v>
          </cell>
          <cell r="K8178">
            <v>74</v>
          </cell>
          <cell r="M8178">
            <v>1</v>
          </cell>
        </row>
        <row r="8179">
          <cell r="B8179" t="str">
            <v>D</v>
          </cell>
          <cell r="C8179" t="str">
            <v>Dual Eligible 21+</v>
          </cell>
          <cell r="K8179">
            <v>15612.543010752701</v>
          </cell>
          <cell r="M8179">
            <v>1</v>
          </cell>
        </row>
        <row r="8180">
          <cell r="B8180" t="str">
            <v>D</v>
          </cell>
          <cell r="C8180" t="str">
            <v>Dual Eligible 21+</v>
          </cell>
          <cell r="K8180">
            <v>6864.3354838709702</v>
          </cell>
          <cell r="M8180">
            <v>1</v>
          </cell>
        </row>
        <row r="8181">
          <cell r="B8181" t="str">
            <v>D</v>
          </cell>
          <cell r="C8181" t="str">
            <v>Dual Eligible 21+</v>
          </cell>
          <cell r="K8181">
            <v>209.90107526881701</v>
          </cell>
          <cell r="M8181">
            <v>1</v>
          </cell>
        </row>
        <row r="8182">
          <cell r="B8182" t="str">
            <v>D</v>
          </cell>
          <cell r="C8182" t="str">
            <v>Dual Eligible 21+</v>
          </cell>
          <cell r="K8182">
            <v>35</v>
          </cell>
          <cell r="M8182">
            <v>1</v>
          </cell>
        </row>
        <row r="8183">
          <cell r="B8183" t="str">
            <v>D</v>
          </cell>
          <cell r="C8183" t="str">
            <v>Dual Eligible 21+</v>
          </cell>
          <cell r="K8183">
            <v>3724.0462365591402</v>
          </cell>
          <cell r="M8183">
            <v>1</v>
          </cell>
        </row>
        <row r="8184">
          <cell r="B8184" t="str">
            <v>D</v>
          </cell>
          <cell r="C8184" t="str">
            <v>Dual Eligible 21+</v>
          </cell>
          <cell r="K8184">
            <v>10963.0365591398</v>
          </cell>
          <cell r="M8184">
            <v>1</v>
          </cell>
        </row>
        <row r="8185">
          <cell r="B8185" t="str">
            <v>D</v>
          </cell>
          <cell r="C8185" t="str">
            <v>Dual Eligible 21+</v>
          </cell>
          <cell r="K8185">
            <v>92</v>
          </cell>
          <cell r="M8185">
            <v>1</v>
          </cell>
        </row>
        <row r="8186">
          <cell r="B8186" t="str">
            <v>D</v>
          </cell>
          <cell r="C8186" t="str">
            <v>Dual Eligible 21+</v>
          </cell>
          <cell r="K8186">
            <v>76.599999999999994</v>
          </cell>
          <cell r="M8186">
            <v>1</v>
          </cell>
        </row>
        <row r="8187">
          <cell r="B8187" t="str">
            <v>D</v>
          </cell>
          <cell r="C8187" t="str">
            <v>Dual Eligible 21+</v>
          </cell>
          <cell r="K8187">
            <v>114.515053763441</v>
          </cell>
          <cell r="M8187">
            <v>1</v>
          </cell>
        </row>
        <row r="8188">
          <cell r="B8188" t="str">
            <v>D</v>
          </cell>
          <cell r="C8188" t="str">
            <v>Dual Eligible 21+</v>
          </cell>
          <cell r="K8188">
            <v>126.066666666667</v>
          </cell>
          <cell r="M8188">
            <v>1</v>
          </cell>
        </row>
        <row r="8189">
          <cell r="B8189" t="str">
            <v>D</v>
          </cell>
          <cell r="C8189" t="str">
            <v>Dual Eligible 21+</v>
          </cell>
          <cell r="K8189">
            <v>7</v>
          </cell>
          <cell r="M8189">
            <v>1</v>
          </cell>
        </row>
        <row r="8190">
          <cell r="B8190" t="str">
            <v>D</v>
          </cell>
          <cell r="C8190" t="str">
            <v>Dual Eligible 21+</v>
          </cell>
          <cell r="K8190">
            <v>1</v>
          </cell>
          <cell r="M8190">
            <v>1</v>
          </cell>
        </row>
        <row r="8191">
          <cell r="B8191" t="str">
            <v>D</v>
          </cell>
          <cell r="C8191" t="str">
            <v>Dual Eligible 21+</v>
          </cell>
          <cell r="K8191">
            <v>3</v>
          </cell>
          <cell r="M8191">
            <v>1</v>
          </cell>
        </row>
        <row r="8192">
          <cell r="B8192" t="str">
            <v>D</v>
          </cell>
          <cell r="C8192" t="str">
            <v>Dual Eligible 21+</v>
          </cell>
          <cell r="K8192">
            <v>154</v>
          </cell>
          <cell r="M8192">
            <v>1</v>
          </cell>
        </row>
        <row r="8193">
          <cell r="B8193" t="str">
            <v>D</v>
          </cell>
          <cell r="C8193" t="str">
            <v>Dual Eligible 21+</v>
          </cell>
          <cell r="K8193">
            <v>423.86451612903198</v>
          </cell>
          <cell r="M8193">
            <v>1</v>
          </cell>
        </row>
        <row r="8194">
          <cell r="B8194" t="str">
            <v>D</v>
          </cell>
          <cell r="C8194" t="str">
            <v>Dual Eligible 21+</v>
          </cell>
          <cell r="K8194">
            <v>7</v>
          </cell>
          <cell r="M8194">
            <v>1</v>
          </cell>
        </row>
        <row r="8195">
          <cell r="B8195" t="str">
            <v>D</v>
          </cell>
          <cell r="C8195" t="str">
            <v>Dual Eligible 21+</v>
          </cell>
          <cell r="K8195">
            <v>384.86881720430102</v>
          </cell>
          <cell r="M8195">
            <v>1</v>
          </cell>
        </row>
        <row r="8196">
          <cell r="B8196" t="str">
            <v>D</v>
          </cell>
          <cell r="C8196" t="str">
            <v>Dual Eligible 21+</v>
          </cell>
          <cell r="K8196">
            <v>502.417204301075</v>
          </cell>
          <cell r="M8196">
            <v>1</v>
          </cell>
        </row>
        <row r="8197">
          <cell r="B8197" t="str">
            <v>D</v>
          </cell>
          <cell r="C8197" t="str">
            <v>Dual Eligible 21+</v>
          </cell>
          <cell r="K8197">
            <v>19</v>
          </cell>
          <cell r="M8197">
            <v>1</v>
          </cell>
        </row>
        <row r="8198">
          <cell r="B8198" t="str">
            <v>D</v>
          </cell>
          <cell r="C8198" t="str">
            <v>Dual Eligible 21+</v>
          </cell>
          <cell r="K8198">
            <v>21</v>
          </cell>
          <cell r="M8198">
            <v>1</v>
          </cell>
        </row>
        <row r="8199">
          <cell r="B8199" t="str">
            <v>D</v>
          </cell>
          <cell r="C8199" t="str">
            <v>Dual Eligible 21+</v>
          </cell>
          <cell r="K8199">
            <v>1232.5344086021501</v>
          </cell>
          <cell r="M8199">
            <v>1</v>
          </cell>
        </row>
        <row r="8200">
          <cell r="B8200" t="str">
            <v>D</v>
          </cell>
          <cell r="C8200" t="str">
            <v>Dual Eligible 21+</v>
          </cell>
          <cell r="K8200">
            <v>923.25591397849496</v>
          </cell>
          <cell r="M8200">
            <v>1</v>
          </cell>
        </row>
        <row r="8201">
          <cell r="B8201" t="str">
            <v>D</v>
          </cell>
          <cell r="C8201" t="str">
            <v>Dual Eligible 21+</v>
          </cell>
          <cell r="K8201">
            <v>10</v>
          </cell>
          <cell r="M8201">
            <v>1</v>
          </cell>
        </row>
        <row r="8202">
          <cell r="B8202" t="str">
            <v>D</v>
          </cell>
          <cell r="C8202" t="str">
            <v>Dual Eligible 21+</v>
          </cell>
          <cell r="K8202">
            <v>8</v>
          </cell>
          <cell r="M8202">
            <v>1</v>
          </cell>
        </row>
        <row r="8203">
          <cell r="B8203" t="str">
            <v>D</v>
          </cell>
          <cell r="C8203" t="str">
            <v>Dual Eligible 21+</v>
          </cell>
          <cell r="K8203">
            <v>304.70107526881702</v>
          </cell>
          <cell r="M8203">
            <v>1</v>
          </cell>
        </row>
        <row r="8204">
          <cell r="B8204" t="str">
            <v>D</v>
          </cell>
          <cell r="C8204" t="str">
            <v>Dual Eligible 21+</v>
          </cell>
          <cell r="K8204">
            <v>2597.8677419354799</v>
          </cell>
          <cell r="M8204">
            <v>1</v>
          </cell>
        </row>
        <row r="8205">
          <cell r="B8205" t="str">
            <v>D</v>
          </cell>
          <cell r="C8205" t="str">
            <v>Dual Eligible 21+</v>
          </cell>
          <cell r="K8205">
            <v>16.933333333333302</v>
          </cell>
          <cell r="M8205">
            <v>1</v>
          </cell>
        </row>
        <row r="8206">
          <cell r="B8206" t="str">
            <v>D</v>
          </cell>
          <cell r="C8206" t="str">
            <v>Dual Eligible 21+</v>
          </cell>
          <cell r="K8206">
            <v>21</v>
          </cell>
          <cell r="M8206">
            <v>1</v>
          </cell>
        </row>
        <row r="8207">
          <cell r="B8207" t="str">
            <v>D</v>
          </cell>
          <cell r="C8207" t="str">
            <v>Dual Eligible 21+</v>
          </cell>
          <cell r="K8207">
            <v>4</v>
          </cell>
          <cell r="M8207">
            <v>1</v>
          </cell>
        </row>
        <row r="8208">
          <cell r="B8208" t="str">
            <v>D</v>
          </cell>
          <cell r="C8208" t="str">
            <v>Dual Eligible 21+</v>
          </cell>
          <cell r="K8208">
            <v>7</v>
          </cell>
          <cell r="M8208">
            <v>1</v>
          </cell>
        </row>
        <row r="8209">
          <cell r="B8209" t="str">
            <v>D</v>
          </cell>
          <cell r="C8209" t="str">
            <v>Dual Eligible 21+</v>
          </cell>
          <cell r="K8209">
            <v>2675.30322580645</v>
          </cell>
          <cell r="M8209">
            <v>1</v>
          </cell>
        </row>
        <row r="8210">
          <cell r="B8210" t="str">
            <v>D</v>
          </cell>
          <cell r="C8210" t="str">
            <v>Dual Eligible 21+</v>
          </cell>
          <cell r="K8210">
            <v>51</v>
          </cell>
          <cell r="M8210">
            <v>1</v>
          </cell>
        </row>
        <row r="8211">
          <cell r="B8211" t="str">
            <v>D</v>
          </cell>
          <cell r="C8211" t="str">
            <v>Dual Eligible 21+</v>
          </cell>
          <cell r="K8211">
            <v>27</v>
          </cell>
          <cell r="M8211">
            <v>1</v>
          </cell>
        </row>
        <row r="8212">
          <cell r="B8212" t="str">
            <v>D</v>
          </cell>
          <cell r="C8212" t="str">
            <v>Dual Eligible 21+</v>
          </cell>
          <cell r="K8212">
            <v>61</v>
          </cell>
          <cell r="M8212">
            <v>1</v>
          </cell>
        </row>
        <row r="8213">
          <cell r="B8213" t="str">
            <v>D</v>
          </cell>
          <cell r="C8213" t="str">
            <v>Dual Eligible 21+</v>
          </cell>
          <cell r="K8213">
            <v>1967</v>
          </cell>
          <cell r="M8213">
            <v>1</v>
          </cell>
        </row>
        <row r="8214">
          <cell r="B8214" t="str">
            <v>D</v>
          </cell>
          <cell r="C8214" t="str">
            <v>Dual Eligible 21+</v>
          </cell>
          <cell r="K8214">
            <v>3</v>
          </cell>
          <cell r="M8214">
            <v>1</v>
          </cell>
        </row>
        <row r="8215">
          <cell r="B8215" t="str">
            <v>D</v>
          </cell>
          <cell r="C8215" t="str">
            <v>Dual Eligible 21+</v>
          </cell>
          <cell r="K8215">
            <v>12</v>
          </cell>
          <cell r="M8215">
            <v>1</v>
          </cell>
        </row>
        <row r="8216">
          <cell r="B8216" t="str">
            <v>D</v>
          </cell>
          <cell r="C8216" t="str">
            <v>Dual Eligible 21+</v>
          </cell>
          <cell r="K8216">
            <v>222.96666666666701</v>
          </cell>
          <cell r="M8216">
            <v>1</v>
          </cell>
        </row>
        <row r="8217">
          <cell r="B8217" t="str">
            <v>D</v>
          </cell>
          <cell r="C8217" t="str">
            <v>Dual Eligible 21+</v>
          </cell>
          <cell r="K8217">
            <v>16</v>
          </cell>
          <cell r="M8217">
            <v>1</v>
          </cell>
        </row>
        <row r="8218">
          <cell r="B8218" t="str">
            <v>D</v>
          </cell>
          <cell r="C8218" t="str">
            <v>Dual Eligible 21+</v>
          </cell>
          <cell r="K8218">
            <v>31</v>
          </cell>
          <cell r="M8218">
            <v>1</v>
          </cell>
        </row>
        <row r="8219">
          <cell r="B8219" t="str">
            <v>D</v>
          </cell>
          <cell r="C8219" t="str">
            <v>Dual Eligible 21+</v>
          </cell>
          <cell r="K8219">
            <v>286</v>
          </cell>
          <cell r="M8219">
            <v>1</v>
          </cell>
        </row>
        <row r="8220">
          <cell r="B8220" t="str">
            <v>D</v>
          </cell>
          <cell r="C8220" t="str">
            <v>Dual Eligible 21+</v>
          </cell>
          <cell r="K8220">
            <v>15</v>
          </cell>
          <cell r="M8220">
            <v>1</v>
          </cell>
        </row>
        <row r="8221">
          <cell r="B8221" t="str">
            <v>D</v>
          </cell>
          <cell r="C8221" t="str">
            <v>Dual Eligible 21+</v>
          </cell>
          <cell r="K8221">
            <v>26</v>
          </cell>
          <cell r="M8221">
            <v>1</v>
          </cell>
        </row>
        <row r="8222">
          <cell r="B8222" t="str">
            <v>D</v>
          </cell>
          <cell r="C8222" t="str">
            <v>Dual Eligible 21+</v>
          </cell>
          <cell r="K8222">
            <v>12</v>
          </cell>
          <cell r="M8222">
            <v>1</v>
          </cell>
        </row>
        <row r="8223">
          <cell r="B8223" t="str">
            <v>D</v>
          </cell>
          <cell r="C8223" t="str">
            <v>Dual Eligible 21+</v>
          </cell>
          <cell r="K8223">
            <v>2</v>
          </cell>
          <cell r="M8223">
            <v>1</v>
          </cell>
        </row>
        <row r="8224">
          <cell r="B8224" t="str">
            <v>D</v>
          </cell>
          <cell r="C8224" t="str">
            <v>Dual Eligible 21+</v>
          </cell>
          <cell r="K8224">
            <v>7</v>
          </cell>
          <cell r="M8224">
            <v>1</v>
          </cell>
        </row>
        <row r="8225">
          <cell r="B8225" t="str">
            <v>D</v>
          </cell>
          <cell r="C8225" t="str">
            <v>Dual Eligible 21+</v>
          </cell>
          <cell r="K8225">
            <v>11</v>
          </cell>
          <cell r="M8225">
            <v>1</v>
          </cell>
        </row>
        <row r="8226">
          <cell r="B8226" t="str">
            <v>D</v>
          </cell>
          <cell r="C8226" t="str">
            <v>Medically Needy 0-20</v>
          </cell>
          <cell r="K8226">
            <v>7579.2978494623603</v>
          </cell>
          <cell r="M8226">
            <v>1</v>
          </cell>
        </row>
        <row r="8227">
          <cell r="B8227" t="str">
            <v>D</v>
          </cell>
          <cell r="C8227" t="str">
            <v>Medically Needy 0-20</v>
          </cell>
          <cell r="K8227">
            <v>9</v>
          </cell>
          <cell r="M8227">
            <v>1</v>
          </cell>
        </row>
        <row r="8228">
          <cell r="B8228" t="str">
            <v>D</v>
          </cell>
          <cell r="C8228" t="str">
            <v>Medically Needy 0-20</v>
          </cell>
          <cell r="K8228">
            <v>332.21720430107501</v>
          </cell>
          <cell r="M8228">
            <v>1</v>
          </cell>
        </row>
        <row r="8229">
          <cell r="B8229" t="str">
            <v>D</v>
          </cell>
          <cell r="C8229" t="str">
            <v>Medically Needy 0-20</v>
          </cell>
          <cell r="K8229">
            <v>2</v>
          </cell>
          <cell r="M8229">
            <v>1</v>
          </cell>
        </row>
        <row r="8230">
          <cell r="B8230" t="str">
            <v>D</v>
          </cell>
          <cell r="C8230" t="str">
            <v>Medically Needy 0-20</v>
          </cell>
          <cell r="K8230">
            <v>6</v>
          </cell>
          <cell r="M8230">
            <v>1</v>
          </cell>
        </row>
        <row r="8231">
          <cell r="B8231" t="str">
            <v>D</v>
          </cell>
          <cell r="C8231" t="str">
            <v>Medically Needy 21+</v>
          </cell>
          <cell r="K8231">
            <v>33604.192473118303</v>
          </cell>
          <cell r="M8231">
            <v>1</v>
          </cell>
        </row>
        <row r="8232">
          <cell r="B8232" t="str">
            <v>D</v>
          </cell>
          <cell r="C8232" t="str">
            <v>Medically Needy 21+</v>
          </cell>
          <cell r="K8232">
            <v>258.29032258064501</v>
          </cell>
          <cell r="M8232">
            <v>1</v>
          </cell>
        </row>
        <row r="8233">
          <cell r="B8233" t="str">
            <v>D</v>
          </cell>
          <cell r="C8233" t="str">
            <v>Medically Needy 21+</v>
          </cell>
          <cell r="K8233">
            <v>3639.5602150537602</v>
          </cell>
          <cell r="M8233">
            <v>1</v>
          </cell>
        </row>
        <row r="8234">
          <cell r="B8234" t="str">
            <v>D</v>
          </cell>
          <cell r="C8234" t="str">
            <v>Medically Needy 21+</v>
          </cell>
          <cell r="K8234">
            <v>44.290322580645203</v>
          </cell>
          <cell r="M8234">
            <v>1</v>
          </cell>
        </row>
        <row r="8235">
          <cell r="B8235" t="str">
            <v>D</v>
          </cell>
          <cell r="C8235" t="str">
            <v>Medically Needy 21+</v>
          </cell>
          <cell r="K8235">
            <v>129.333333333333</v>
          </cell>
          <cell r="M8235">
            <v>1</v>
          </cell>
        </row>
        <row r="8236">
          <cell r="B8236" t="str">
            <v>D</v>
          </cell>
          <cell r="C8236" t="str">
            <v>Medically Needy 21+</v>
          </cell>
          <cell r="K8236">
            <v>9</v>
          </cell>
          <cell r="M8236">
            <v>1</v>
          </cell>
        </row>
        <row r="8237">
          <cell r="B8237" t="str">
            <v>D</v>
          </cell>
          <cell r="C8237" t="str">
            <v>Medically Needy 21+</v>
          </cell>
          <cell r="K8237">
            <v>47</v>
          </cell>
          <cell r="M8237">
            <v>1</v>
          </cell>
        </row>
        <row r="8238">
          <cell r="B8238" t="str">
            <v>D</v>
          </cell>
          <cell r="C8238" t="str">
            <v>Medically Needy 21+</v>
          </cell>
          <cell r="K8238">
            <v>4.3333333333333304</v>
          </cell>
          <cell r="M8238">
            <v>1</v>
          </cell>
        </row>
        <row r="8239">
          <cell r="B8239" t="str">
            <v>D</v>
          </cell>
          <cell r="C8239" t="str">
            <v>Medically Needy 21+</v>
          </cell>
          <cell r="K8239">
            <v>12</v>
          </cell>
          <cell r="M8239">
            <v>1</v>
          </cell>
        </row>
        <row r="8240">
          <cell r="B8240" t="str">
            <v>D</v>
          </cell>
          <cell r="C8240" t="str">
            <v>Medically Needy 21+</v>
          </cell>
          <cell r="K8240">
            <v>3</v>
          </cell>
          <cell r="M8240">
            <v>1</v>
          </cell>
        </row>
        <row r="8241">
          <cell r="B8241" t="str">
            <v>E</v>
          </cell>
          <cell r="C8241" t="str">
            <v>Medicaid Only/Dual Eligible 0-20</v>
          </cell>
          <cell r="K8241">
            <v>7</v>
          </cell>
          <cell r="M8241">
            <v>1</v>
          </cell>
        </row>
        <row r="8242">
          <cell r="B8242" t="str">
            <v>E</v>
          </cell>
          <cell r="C8242" t="str">
            <v>Medicaid Only/Dual Eligible 0-20</v>
          </cell>
          <cell r="K8242">
            <v>1062148.3215053801</v>
          </cell>
          <cell r="M8242">
            <v>1</v>
          </cell>
        </row>
        <row r="8243">
          <cell r="B8243" t="str">
            <v>E</v>
          </cell>
          <cell r="C8243" t="str">
            <v>Medicaid Only/Dual Eligible 0-20</v>
          </cell>
          <cell r="K8243">
            <v>740</v>
          </cell>
          <cell r="M8243">
            <v>1</v>
          </cell>
        </row>
        <row r="8244">
          <cell r="B8244" t="str">
            <v>E</v>
          </cell>
          <cell r="C8244" t="str">
            <v>Medicaid Only/Dual Eligible 0-20</v>
          </cell>
          <cell r="K8244">
            <v>6</v>
          </cell>
          <cell r="M8244">
            <v>1</v>
          </cell>
        </row>
        <row r="8245">
          <cell r="B8245" t="str">
            <v>E</v>
          </cell>
          <cell r="C8245" t="str">
            <v>Medicaid Only/Dual Eligible 0-20</v>
          </cell>
          <cell r="K8245">
            <v>59940.947311828</v>
          </cell>
          <cell r="M8245">
            <v>1</v>
          </cell>
        </row>
        <row r="8246">
          <cell r="B8246" t="str">
            <v>E</v>
          </cell>
          <cell r="C8246" t="str">
            <v>Medicaid Only/Dual Eligible 0-20</v>
          </cell>
          <cell r="K8246">
            <v>137</v>
          </cell>
          <cell r="M8246">
            <v>1</v>
          </cell>
        </row>
        <row r="8247">
          <cell r="B8247" t="str">
            <v>E</v>
          </cell>
          <cell r="C8247" t="str">
            <v>Medicaid Only/Dual Eligible 0-20</v>
          </cell>
          <cell r="K8247">
            <v>3086.6741935483901</v>
          </cell>
          <cell r="M8247">
            <v>1</v>
          </cell>
        </row>
        <row r="8248">
          <cell r="B8248" t="str">
            <v>E</v>
          </cell>
          <cell r="C8248" t="str">
            <v>Medicaid Only/Dual Eligible 0-20</v>
          </cell>
          <cell r="K8248">
            <v>9</v>
          </cell>
          <cell r="M8248">
            <v>1</v>
          </cell>
        </row>
        <row r="8249">
          <cell r="B8249" t="str">
            <v>E</v>
          </cell>
          <cell r="C8249" t="str">
            <v>Medicaid Only/Dual Eligible 0-20</v>
          </cell>
          <cell r="K8249">
            <v>754.87096774193503</v>
          </cell>
          <cell r="M8249">
            <v>1</v>
          </cell>
        </row>
        <row r="8250">
          <cell r="B8250" t="str">
            <v>E</v>
          </cell>
          <cell r="C8250" t="str">
            <v>Medicaid Only/Dual Eligible 0-20</v>
          </cell>
          <cell r="K8250">
            <v>5</v>
          </cell>
          <cell r="M8250">
            <v>1</v>
          </cell>
        </row>
        <row r="8251">
          <cell r="B8251" t="str">
            <v>E</v>
          </cell>
          <cell r="C8251" t="str">
            <v>Medicaid Only/Dual Eligible 0-20</v>
          </cell>
          <cell r="K8251">
            <v>1051.9064516128999</v>
          </cell>
          <cell r="M8251">
            <v>1</v>
          </cell>
        </row>
        <row r="8252">
          <cell r="B8252" t="str">
            <v>E</v>
          </cell>
          <cell r="C8252" t="str">
            <v>Medicaid Only/Dual Eligible 0-20</v>
          </cell>
          <cell r="K8252">
            <v>2</v>
          </cell>
          <cell r="M8252">
            <v>1</v>
          </cell>
        </row>
        <row r="8253">
          <cell r="B8253" t="str">
            <v>E</v>
          </cell>
          <cell r="C8253" t="str">
            <v>Medicaid Only/Dual Eligible 0-20</v>
          </cell>
          <cell r="K8253">
            <v>228</v>
          </cell>
          <cell r="M8253">
            <v>1</v>
          </cell>
        </row>
        <row r="8254">
          <cell r="B8254" t="str">
            <v>E</v>
          </cell>
          <cell r="C8254" t="str">
            <v>Medicaid Only/Dual Eligible 0-20</v>
          </cell>
          <cell r="K8254">
            <v>9</v>
          </cell>
          <cell r="M8254">
            <v>1</v>
          </cell>
        </row>
        <row r="8255">
          <cell r="B8255" t="str">
            <v>E</v>
          </cell>
          <cell r="C8255" t="str">
            <v>Medicaid Only/Dual Eligible 0-20</v>
          </cell>
          <cell r="K8255">
            <v>7</v>
          </cell>
          <cell r="M8255">
            <v>1</v>
          </cell>
        </row>
        <row r="8256">
          <cell r="B8256" t="str">
            <v>E</v>
          </cell>
          <cell r="C8256" t="str">
            <v>Medicaid Only/Dual Eligible 0-20</v>
          </cell>
          <cell r="K8256">
            <v>2786.8860215053801</v>
          </cell>
          <cell r="M8256">
            <v>1</v>
          </cell>
        </row>
        <row r="8257">
          <cell r="B8257" t="str">
            <v>E</v>
          </cell>
          <cell r="C8257" t="str">
            <v>Medicaid Only/Dual Eligible 0-20</v>
          </cell>
          <cell r="K8257">
            <v>12</v>
          </cell>
          <cell r="M8257">
            <v>1</v>
          </cell>
        </row>
        <row r="8258">
          <cell r="B8258" t="str">
            <v>E</v>
          </cell>
          <cell r="C8258" t="str">
            <v>Medicaid Only/Dual Eligible 0-20</v>
          </cell>
          <cell r="K8258">
            <v>3</v>
          </cell>
          <cell r="M8258">
            <v>1</v>
          </cell>
        </row>
        <row r="8259">
          <cell r="B8259" t="str">
            <v>E</v>
          </cell>
          <cell r="C8259" t="str">
            <v>Medicaid Only/Dual Eligible 0-20</v>
          </cell>
          <cell r="K8259">
            <v>979.66666666666697</v>
          </cell>
          <cell r="M8259">
            <v>1</v>
          </cell>
        </row>
        <row r="8260">
          <cell r="B8260" t="str">
            <v>E</v>
          </cell>
          <cell r="C8260" t="str">
            <v>Medicaid Only/Dual Eligible 0-20</v>
          </cell>
          <cell r="K8260">
            <v>3</v>
          </cell>
          <cell r="M8260">
            <v>1</v>
          </cell>
        </row>
        <row r="8261">
          <cell r="B8261" t="str">
            <v>E</v>
          </cell>
          <cell r="C8261" t="str">
            <v>Medicaid Only/Dual Eligible 0-20</v>
          </cell>
          <cell r="K8261">
            <v>13</v>
          </cell>
          <cell r="M8261">
            <v>1</v>
          </cell>
        </row>
        <row r="8262">
          <cell r="B8262" t="str">
            <v>E</v>
          </cell>
          <cell r="C8262" t="str">
            <v>Medicaid Only/Dual Eligible 0-20</v>
          </cell>
          <cell r="K8262">
            <v>11</v>
          </cell>
          <cell r="M8262">
            <v>1</v>
          </cell>
        </row>
        <row r="8263">
          <cell r="B8263" t="str">
            <v>E</v>
          </cell>
          <cell r="C8263" t="str">
            <v>Medicaid Only 21+</v>
          </cell>
          <cell r="K8263">
            <v>656</v>
          </cell>
          <cell r="M8263">
            <v>1</v>
          </cell>
        </row>
        <row r="8264">
          <cell r="B8264" t="str">
            <v>E</v>
          </cell>
          <cell r="C8264" t="str">
            <v>Medicaid Only 21+</v>
          </cell>
          <cell r="K8264">
            <v>359735.105376344</v>
          </cell>
          <cell r="M8264">
            <v>1</v>
          </cell>
        </row>
        <row r="8265">
          <cell r="B8265" t="str">
            <v>E</v>
          </cell>
          <cell r="C8265" t="str">
            <v>Medicaid Only 21+</v>
          </cell>
          <cell r="K8265">
            <v>22</v>
          </cell>
          <cell r="M8265">
            <v>1</v>
          </cell>
        </row>
        <row r="8266">
          <cell r="B8266" t="str">
            <v>E</v>
          </cell>
          <cell r="C8266" t="str">
            <v>Medicaid Only 21+</v>
          </cell>
          <cell r="K8266">
            <v>3067.3548387096798</v>
          </cell>
          <cell r="M8266">
            <v>1</v>
          </cell>
        </row>
        <row r="8267">
          <cell r="B8267" t="str">
            <v>E</v>
          </cell>
          <cell r="C8267" t="str">
            <v>Medicaid Only 21+</v>
          </cell>
          <cell r="K8267">
            <v>1313</v>
          </cell>
          <cell r="M8267">
            <v>1</v>
          </cell>
        </row>
        <row r="8268">
          <cell r="B8268" t="str">
            <v>E</v>
          </cell>
          <cell r="C8268" t="str">
            <v>Medicaid Only 21+</v>
          </cell>
          <cell r="K8268">
            <v>93791.772043010802</v>
          </cell>
          <cell r="M8268">
            <v>1</v>
          </cell>
        </row>
        <row r="8269">
          <cell r="B8269" t="str">
            <v>E</v>
          </cell>
          <cell r="C8269" t="str">
            <v>Medicaid Only 21+</v>
          </cell>
          <cell r="K8269">
            <v>60</v>
          </cell>
          <cell r="M8269">
            <v>1</v>
          </cell>
        </row>
        <row r="8270">
          <cell r="B8270" t="str">
            <v>E</v>
          </cell>
          <cell r="C8270" t="str">
            <v>Medicaid Only 21+</v>
          </cell>
          <cell r="K8270">
            <v>2614.0376344085998</v>
          </cell>
          <cell r="M8270">
            <v>1</v>
          </cell>
        </row>
        <row r="8271">
          <cell r="B8271" t="str">
            <v>E</v>
          </cell>
          <cell r="C8271" t="str">
            <v>Medicaid Only 21+</v>
          </cell>
          <cell r="K8271">
            <v>143</v>
          </cell>
          <cell r="M8271">
            <v>1</v>
          </cell>
        </row>
        <row r="8272">
          <cell r="B8272" t="str">
            <v>E</v>
          </cell>
          <cell r="C8272" t="str">
            <v>Medicaid Only 21+</v>
          </cell>
          <cell r="K8272">
            <v>10085.091397849499</v>
          </cell>
          <cell r="M8272">
            <v>1</v>
          </cell>
        </row>
        <row r="8273">
          <cell r="B8273" t="str">
            <v>E</v>
          </cell>
          <cell r="C8273" t="str">
            <v>Medicaid Only 21+</v>
          </cell>
          <cell r="K8273">
            <v>3</v>
          </cell>
          <cell r="M8273">
            <v>1</v>
          </cell>
        </row>
        <row r="8274">
          <cell r="B8274" t="str">
            <v>E</v>
          </cell>
          <cell r="C8274" t="str">
            <v>Medicaid Only 21+</v>
          </cell>
          <cell r="K8274">
            <v>74</v>
          </cell>
          <cell r="M8274">
            <v>1</v>
          </cell>
        </row>
        <row r="8275">
          <cell r="B8275" t="str">
            <v>E</v>
          </cell>
          <cell r="C8275" t="str">
            <v>Medicaid Only 21+</v>
          </cell>
          <cell r="K8275">
            <v>1520.96774193548</v>
          </cell>
          <cell r="M8275">
            <v>1</v>
          </cell>
        </row>
        <row r="8276">
          <cell r="B8276" t="str">
            <v>E</v>
          </cell>
          <cell r="C8276" t="str">
            <v>Medicaid Only 21+</v>
          </cell>
          <cell r="K8276">
            <v>180</v>
          </cell>
          <cell r="M8276">
            <v>1</v>
          </cell>
        </row>
        <row r="8277">
          <cell r="B8277" t="str">
            <v>E</v>
          </cell>
          <cell r="C8277" t="str">
            <v>Medicaid Only 21+</v>
          </cell>
          <cell r="K8277">
            <v>19</v>
          </cell>
          <cell r="M8277">
            <v>1</v>
          </cell>
        </row>
        <row r="8278">
          <cell r="B8278" t="str">
            <v>E</v>
          </cell>
          <cell r="C8278" t="str">
            <v>Medicaid Only 21+</v>
          </cell>
          <cell r="K8278">
            <v>47076.389247311898</v>
          </cell>
          <cell r="M8278">
            <v>1</v>
          </cell>
        </row>
        <row r="8279">
          <cell r="B8279" t="str">
            <v>E</v>
          </cell>
          <cell r="C8279" t="str">
            <v>Medicaid Only 21+</v>
          </cell>
          <cell r="K8279">
            <v>152.165591397849</v>
          </cell>
          <cell r="M8279">
            <v>1</v>
          </cell>
        </row>
        <row r="8280">
          <cell r="B8280" t="str">
            <v>E</v>
          </cell>
          <cell r="C8280" t="str">
            <v>Medicaid Only 21+</v>
          </cell>
          <cell r="K8280">
            <v>6412.3752688171999</v>
          </cell>
          <cell r="M8280">
            <v>1</v>
          </cell>
        </row>
        <row r="8281">
          <cell r="B8281" t="str">
            <v>E</v>
          </cell>
          <cell r="C8281" t="str">
            <v>Medicaid Only 21+</v>
          </cell>
          <cell r="K8281">
            <v>1</v>
          </cell>
          <cell r="M8281">
            <v>1</v>
          </cell>
        </row>
        <row r="8282">
          <cell r="B8282" t="str">
            <v>E</v>
          </cell>
          <cell r="C8282" t="str">
            <v>Medicaid Only 21+</v>
          </cell>
          <cell r="K8282">
            <v>73</v>
          </cell>
          <cell r="M8282">
            <v>1</v>
          </cell>
        </row>
        <row r="8283">
          <cell r="B8283" t="str">
            <v>E</v>
          </cell>
          <cell r="C8283" t="str">
            <v>Medicaid Only 21+</v>
          </cell>
          <cell r="K8283">
            <v>4527.06344086022</v>
          </cell>
          <cell r="M8283">
            <v>1</v>
          </cell>
        </row>
        <row r="8284">
          <cell r="B8284" t="str">
            <v>E</v>
          </cell>
          <cell r="C8284" t="str">
            <v>Medicaid Only 21+</v>
          </cell>
          <cell r="K8284">
            <v>113</v>
          </cell>
          <cell r="M8284">
            <v>1</v>
          </cell>
        </row>
        <row r="8285">
          <cell r="B8285" t="str">
            <v>E</v>
          </cell>
          <cell r="C8285" t="str">
            <v>Medicaid Only 21+</v>
          </cell>
          <cell r="K8285">
            <v>73</v>
          </cell>
          <cell r="M8285">
            <v>1</v>
          </cell>
        </row>
        <row r="8286">
          <cell r="B8286" t="str">
            <v>E</v>
          </cell>
          <cell r="C8286" t="str">
            <v>Medicaid Only 21+</v>
          </cell>
          <cell r="K8286">
            <v>4</v>
          </cell>
          <cell r="M8286">
            <v>1</v>
          </cell>
        </row>
        <row r="8287">
          <cell r="B8287" t="str">
            <v>E</v>
          </cell>
          <cell r="C8287" t="str">
            <v>Medicaid Only 21+</v>
          </cell>
          <cell r="K8287">
            <v>288</v>
          </cell>
          <cell r="M8287">
            <v>1</v>
          </cell>
        </row>
        <row r="8288">
          <cell r="B8288" t="str">
            <v>E</v>
          </cell>
          <cell r="C8288" t="str">
            <v>Medicaid Only 21+</v>
          </cell>
          <cell r="K8288">
            <v>2880</v>
          </cell>
          <cell r="M8288">
            <v>1</v>
          </cell>
        </row>
        <row r="8289">
          <cell r="B8289" t="str">
            <v>E</v>
          </cell>
          <cell r="C8289" t="str">
            <v>Medicaid Only 21+</v>
          </cell>
          <cell r="K8289">
            <v>123</v>
          </cell>
          <cell r="M8289">
            <v>1</v>
          </cell>
        </row>
        <row r="8290">
          <cell r="B8290" t="str">
            <v>E</v>
          </cell>
          <cell r="C8290" t="str">
            <v>Medicaid Only 21+</v>
          </cell>
          <cell r="K8290">
            <v>13</v>
          </cell>
          <cell r="M8290">
            <v>1</v>
          </cell>
        </row>
        <row r="8291">
          <cell r="B8291" t="str">
            <v>E</v>
          </cell>
          <cell r="C8291" t="str">
            <v>Medicaid Only 21+</v>
          </cell>
          <cell r="K8291">
            <v>663.13333333333298</v>
          </cell>
          <cell r="M8291">
            <v>1</v>
          </cell>
        </row>
        <row r="8292">
          <cell r="B8292" t="str">
            <v>E</v>
          </cell>
          <cell r="C8292" t="str">
            <v>Medicaid Only 21+</v>
          </cell>
          <cell r="K8292">
            <v>42</v>
          </cell>
          <cell r="M8292">
            <v>1</v>
          </cell>
        </row>
        <row r="8293">
          <cell r="B8293" t="str">
            <v>E</v>
          </cell>
          <cell r="C8293" t="str">
            <v>Medicaid Only 21+</v>
          </cell>
          <cell r="K8293">
            <v>7</v>
          </cell>
          <cell r="M8293">
            <v>1</v>
          </cell>
        </row>
        <row r="8294">
          <cell r="B8294" t="str">
            <v>E</v>
          </cell>
          <cell r="C8294" t="str">
            <v>Medicaid Only 21+</v>
          </cell>
          <cell r="K8294">
            <v>64</v>
          </cell>
          <cell r="M8294">
            <v>1</v>
          </cell>
        </row>
        <row r="8295">
          <cell r="B8295" t="str">
            <v>E</v>
          </cell>
          <cell r="C8295" t="str">
            <v>Medicaid Only 21+</v>
          </cell>
          <cell r="K8295">
            <v>158.76666666666699</v>
          </cell>
          <cell r="M8295">
            <v>1</v>
          </cell>
        </row>
        <row r="8296">
          <cell r="B8296" t="str">
            <v>E</v>
          </cell>
          <cell r="C8296" t="str">
            <v>Medicaid Only 21+</v>
          </cell>
          <cell r="K8296">
            <v>3</v>
          </cell>
          <cell r="M8296">
            <v>1</v>
          </cell>
        </row>
        <row r="8297">
          <cell r="B8297" t="str">
            <v>E</v>
          </cell>
          <cell r="C8297" t="str">
            <v>Medicaid Only 21+</v>
          </cell>
          <cell r="K8297">
            <v>616.96881720430099</v>
          </cell>
          <cell r="M8297">
            <v>1</v>
          </cell>
        </row>
        <row r="8298">
          <cell r="B8298" t="str">
            <v>E</v>
          </cell>
          <cell r="C8298" t="str">
            <v>Medicaid Only 21+</v>
          </cell>
          <cell r="K8298">
            <v>5</v>
          </cell>
          <cell r="M8298">
            <v>1</v>
          </cell>
        </row>
        <row r="8299">
          <cell r="B8299" t="str">
            <v>E</v>
          </cell>
          <cell r="C8299" t="str">
            <v>Medicaid Only 21+</v>
          </cell>
          <cell r="K8299">
            <v>106</v>
          </cell>
          <cell r="M8299">
            <v>1</v>
          </cell>
        </row>
        <row r="8300">
          <cell r="B8300" t="str">
            <v>E</v>
          </cell>
          <cell r="C8300" t="str">
            <v>Medicaid Only 21+</v>
          </cell>
          <cell r="K8300">
            <v>5</v>
          </cell>
          <cell r="M8300">
            <v>1</v>
          </cell>
        </row>
        <row r="8301">
          <cell r="B8301" t="str">
            <v>E</v>
          </cell>
          <cell r="C8301" t="str">
            <v>Medicaid Only 21+</v>
          </cell>
          <cell r="K8301">
            <v>121</v>
          </cell>
          <cell r="M8301">
            <v>1</v>
          </cell>
        </row>
        <row r="8302">
          <cell r="B8302" t="str">
            <v>E</v>
          </cell>
          <cell r="C8302" t="str">
            <v>Medicaid Only 21+</v>
          </cell>
          <cell r="K8302">
            <v>4026.8</v>
          </cell>
          <cell r="M8302">
            <v>1</v>
          </cell>
        </row>
        <row r="8303">
          <cell r="B8303" t="str">
            <v>E</v>
          </cell>
          <cell r="C8303" t="str">
            <v>Medicaid Only 21+</v>
          </cell>
          <cell r="K8303">
            <v>18</v>
          </cell>
          <cell r="M8303">
            <v>1</v>
          </cell>
        </row>
        <row r="8304">
          <cell r="B8304" t="str">
            <v>E</v>
          </cell>
          <cell r="C8304" t="str">
            <v>Medicaid Only 21+</v>
          </cell>
          <cell r="K8304">
            <v>2764</v>
          </cell>
          <cell r="M8304">
            <v>1</v>
          </cell>
        </row>
        <row r="8305">
          <cell r="B8305" t="str">
            <v>E</v>
          </cell>
          <cell r="C8305" t="str">
            <v>Medicaid Only 21+</v>
          </cell>
          <cell r="K8305">
            <v>43</v>
          </cell>
          <cell r="M8305">
            <v>1</v>
          </cell>
        </row>
        <row r="8306">
          <cell r="B8306" t="str">
            <v>E</v>
          </cell>
          <cell r="C8306" t="str">
            <v>Medicaid Only 21+</v>
          </cell>
          <cell r="K8306">
            <v>33</v>
          </cell>
          <cell r="M8306">
            <v>1</v>
          </cell>
        </row>
        <row r="8307">
          <cell r="B8307" t="str">
            <v>E</v>
          </cell>
          <cell r="C8307" t="str">
            <v>Medicaid Only 21+</v>
          </cell>
          <cell r="K8307">
            <v>7</v>
          </cell>
          <cell r="M8307">
            <v>1</v>
          </cell>
        </row>
        <row r="8308">
          <cell r="B8308" t="str">
            <v>E</v>
          </cell>
          <cell r="C8308" t="str">
            <v>Medicaid Only 21+</v>
          </cell>
          <cell r="K8308">
            <v>9</v>
          </cell>
          <cell r="M8308">
            <v>1</v>
          </cell>
        </row>
        <row r="8309">
          <cell r="B8309" t="str">
            <v>E</v>
          </cell>
          <cell r="C8309" t="str">
            <v>Medicaid Only 21+</v>
          </cell>
          <cell r="K8309">
            <v>7</v>
          </cell>
          <cell r="M8309">
            <v>1</v>
          </cell>
        </row>
        <row r="8310">
          <cell r="B8310" t="str">
            <v>E</v>
          </cell>
          <cell r="C8310" t="str">
            <v>Medicaid Only 21+</v>
          </cell>
          <cell r="K8310">
            <v>6</v>
          </cell>
          <cell r="M8310">
            <v>1</v>
          </cell>
        </row>
        <row r="8311">
          <cell r="B8311" t="str">
            <v>E</v>
          </cell>
          <cell r="C8311" t="str">
            <v>Medicaid Only 21+</v>
          </cell>
          <cell r="K8311">
            <v>1</v>
          </cell>
          <cell r="M8311">
            <v>1</v>
          </cell>
        </row>
        <row r="8312">
          <cell r="B8312" t="str">
            <v>E</v>
          </cell>
          <cell r="C8312" t="str">
            <v>Medicaid Only 21+</v>
          </cell>
          <cell r="K8312">
            <v>3</v>
          </cell>
          <cell r="M8312">
            <v>1</v>
          </cell>
        </row>
        <row r="8313">
          <cell r="B8313" t="str">
            <v>E</v>
          </cell>
          <cell r="C8313" t="str">
            <v>Medicaid Only 21+</v>
          </cell>
          <cell r="K8313">
            <v>10</v>
          </cell>
          <cell r="M8313">
            <v>1</v>
          </cell>
        </row>
        <row r="8314">
          <cell r="B8314" t="str">
            <v>E</v>
          </cell>
          <cell r="C8314" t="str">
            <v>Medicaid Only 21+</v>
          </cell>
          <cell r="K8314">
            <v>40</v>
          </cell>
          <cell r="M8314">
            <v>1</v>
          </cell>
        </row>
        <row r="8315">
          <cell r="B8315" t="str">
            <v>E</v>
          </cell>
          <cell r="C8315" t="str">
            <v>Medicaid Only 21+</v>
          </cell>
          <cell r="K8315">
            <v>3</v>
          </cell>
          <cell r="M8315">
            <v>1</v>
          </cell>
        </row>
        <row r="8316">
          <cell r="B8316" t="str">
            <v>E</v>
          </cell>
          <cell r="C8316" t="str">
            <v>Medicaid Only 21+</v>
          </cell>
          <cell r="K8316">
            <v>1</v>
          </cell>
          <cell r="M8316">
            <v>1</v>
          </cell>
        </row>
        <row r="8317">
          <cell r="B8317" t="str">
            <v>E</v>
          </cell>
          <cell r="C8317" t="str">
            <v>Dual Eligible 21+</v>
          </cell>
          <cell r="K8317">
            <v>726.06666666666695</v>
          </cell>
          <cell r="M8317">
            <v>1</v>
          </cell>
        </row>
        <row r="8318">
          <cell r="B8318" t="str">
            <v>E</v>
          </cell>
          <cell r="C8318" t="str">
            <v>Dual Eligible 21+</v>
          </cell>
          <cell r="K8318">
            <v>11062.0666666667</v>
          </cell>
          <cell r="M8318">
            <v>1</v>
          </cell>
        </row>
        <row r="8319">
          <cell r="B8319" t="str">
            <v>E</v>
          </cell>
          <cell r="C8319" t="str">
            <v>Dual Eligible 21+</v>
          </cell>
          <cell r="K8319">
            <v>505.462365591398</v>
          </cell>
          <cell r="M8319">
            <v>1</v>
          </cell>
        </row>
        <row r="8320">
          <cell r="B8320" t="str">
            <v>E</v>
          </cell>
          <cell r="C8320" t="str">
            <v>Dual Eligible 21+</v>
          </cell>
          <cell r="K8320">
            <v>26</v>
          </cell>
          <cell r="M8320">
            <v>1</v>
          </cell>
        </row>
        <row r="8321">
          <cell r="B8321" t="str">
            <v>E</v>
          </cell>
          <cell r="C8321" t="str">
            <v>Dual Eligible 21+</v>
          </cell>
          <cell r="K8321">
            <v>6558.6043010752701</v>
          </cell>
          <cell r="M8321">
            <v>1</v>
          </cell>
        </row>
        <row r="8322">
          <cell r="B8322" t="str">
            <v>E</v>
          </cell>
          <cell r="C8322" t="str">
            <v>Dual Eligible 21+</v>
          </cell>
          <cell r="K8322">
            <v>1445.0645161290299</v>
          </cell>
          <cell r="M8322">
            <v>1</v>
          </cell>
        </row>
        <row r="8323">
          <cell r="B8323" t="str">
            <v>E</v>
          </cell>
          <cell r="C8323" t="str">
            <v>Dual Eligible 21+</v>
          </cell>
          <cell r="K8323">
            <v>47</v>
          </cell>
          <cell r="M8323">
            <v>1</v>
          </cell>
        </row>
        <row r="8324">
          <cell r="B8324" t="str">
            <v>E</v>
          </cell>
          <cell r="C8324" t="str">
            <v>Dual Eligible 21+</v>
          </cell>
          <cell r="K8324">
            <v>287.48387096774201</v>
          </cell>
          <cell r="M8324">
            <v>1</v>
          </cell>
        </row>
        <row r="8325">
          <cell r="B8325" t="str">
            <v>E</v>
          </cell>
          <cell r="C8325" t="str">
            <v>Dual Eligible 21+</v>
          </cell>
          <cell r="K8325">
            <v>6022</v>
          </cell>
          <cell r="M8325">
            <v>1</v>
          </cell>
        </row>
        <row r="8326">
          <cell r="B8326" t="str">
            <v>E</v>
          </cell>
          <cell r="C8326" t="str">
            <v>Dual Eligible 21+</v>
          </cell>
          <cell r="K8326">
            <v>16761.038709677399</v>
          </cell>
          <cell r="M8326">
            <v>1</v>
          </cell>
        </row>
        <row r="8327">
          <cell r="B8327" t="str">
            <v>E</v>
          </cell>
          <cell r="C8327" t="str">
            <v>Dual Eligible 21+</v>
          </cell>
          <cell r="K8327">
            <v>229</v>
          </cell>
          <cell r="M8327">
            <v>1</v>
          </cell>
        </row>
        <row r="8328">
          <cell r="B8328" t="str">
            <v>E</v>
          </cell>
          <cell r="C8328" t="str">
            <v>Dual Eligible 21+</v>
          </cell>
          <cell r="K8328">
            <v>42.966666666666697</v>
          </cell>
          <cell r="M8328">
            <v>1</v>
          </cell>
        </row>
        <row r="8329">
          <cell r="B8329" t="str">
            <v>E</v>
          </cell>
          <cell r="C8329" t="str">
            <v>Dual Eligible 21+</v>
          </cell>
          <cell r="K8329">
            <v>3376.2430107526902</v>
          </cell>
          <cell r="M8329">
            <v>1</v>
          </cell>
        </row>
        <row r="8330">
          <cell r="B8330" t="str">
            <v>E</v>
          </cell>
          <cell r="C8330" t="str">
            <v>Dual Eligible 21+</v>
          </cell>
          <cell r="K8330">
            <v>8975.3193548387098</v>
          </cell>
          <cell r="M8330">
            <v>1</v>
          </cell>
        </row>
        <row r="8331">
          <cell r="B8331" t="str">
            <v>E</v>
          </cell>
          <cell r="C8331" t="str">
            <v>Dual Eligible 21+</v>
          </cell>
          <cell r="K8331">
            <v>84</v>
          </cell>
          <cell r="M8331">
            <v>1</v>
          </cell>
        </row>
        <row r="8332">
          <cell r="B8332" t="str">
            <v>E</v>
          </cell>
          <cell r="C8332" t="str">
            <v>Dual Eligible 21+</v>
          </cell>
          <cell r="K8332">
            <v>80.366666666666703</v>
          </cell>
          <cell r="M8332">
            <v>1</v>
          </cell>
        </row>
        <row r="8333">
          <cell r="B8333" t="str">
            <v>E</v>
          </cell>
          <cell r="C8333" t="str">
            <v>Dual Eligible 21+</v>
          </cell>
          <cell r="K8333">
            <v>136.32043010752699</v>
          </cell>
          <cell r="M8333">
            <v>1</v>
          </cell>
        </row>
        <row r="8334">
          <cell r="B8334" t="str">
            <v>E</v>
          </cell>
          <cell r="C8334" t="str">
            <v>Dual Eligible 21+</v>
          </cell>
          <cell r="K8334">
            <v>3</v>
          </cell>
          <cell r="M8334">
            <v>1</v>
          </cell>
        </row>
        <row r="8335">
          <cell r="B8335" t="str">
            <v>E</v>
          </cell>
          <cell r="C8335" t="str">
            <v>Dual Eligible 21+</v>
          </cell>
          <cell r="K8335">
            <v>121.644086021505</v>
          </cell>
          <cell r="M8335">
            <v>1</v>
          </cell>
        </row>
        <row r="8336">
          <cell r="B8336" t="str">
            <v>E</v>
          </cell>
          <cell r="C8336" t="str">
            <v>Dual Eligible 21+</v>
          </cell>
          <cell r="K8336">
            <v>105</v>
          </cell>
          <cell r="M8336">
            <v>1</v>
          </cell>
        </row>
        <row r="8337">
          <cell r="B8337" t="str">
            <v>E</v>
          </cell>
          <cell r="C8337" t="str">
            <v>Dual Eligible 21+</v>
          </cell>
          <cell r="K8337">
            <v>413.80107526881699</v>
          </cell>
          <cell r="M8337">
            <v>1</v>
          </cell>
        </row>
        <row r="8338">
          <cell r="B8338" t="str">
            <v>E</v>
          </cell>
          <cell r="C8338" t="str">
            <v>Dual Eligible 21+</v>
          </cell>
          <cell r="K8338">
            <v>1</v>
          </cell>
          <cell r="M8338">
            <v>1</v>
          </cell>
        </row>
        <row r="8339">
          <cell r="B8339" t="str">
            <v>E</v>
          </cell>
          <cell r="C8339" t="str">
            <v>Dual Eligible 21+</v>
          </cell>
          <cell r="K8339">
            <v>17</v>
          </cell>
          <cell r="M8339">
            <v>1</v>
          </cell>
        </row>
        <row r="8340">
          <cell r="B8340" t="str">
            <v>E</v>
          </cell>
          <cell r="C8340" t="str">
            <v>Dual Eligible 21+</v>
          </cell>
          <cell r="K8340">
            <v>278.53333333333302</v>
          </cell>
          <cell r="M8340">
            <v>1</v>
          </cell>
        </row>
        <row r="8341">
          <cell r="B8341" t="str">
            <v>E</v>
          </cell>
          <cell r="C8341" t="str">
            <v>Dual Eligible 21+</v>
          </cell>
          <cell r="K8341">
            <v>384.14623655913999</v>
          </cell>
          <cell r="M8341">
            <v>1</v>
          </cell>
        </row>
        <row r="8342">
          <cell r="B8342" t="str">
            <v>E</v>
          </cell>
          <cell r="C8342" t="str">
            <v>Dual Eligible 21+</v>
          </cell>
          <cell r="K8342">
            <v>15</v>
          </cell>
          <cell r="M8342">
            <v>1</v>
          </cell>
        </row>
        <row r="8343">
          <cell r="B8343" t="str">
            <v>E</v>
          </cell>
          <cell r="C8343" t="str">
            <v>Dual Eligible 21+</v>
          </cell>
          <cell r="K8343">
            <v>26</v>
          </cell>
          <cell r="M8343">
            <v>1</v>
          </cell>
        </row>
        <row r="8344">
          <cell r="B8344" t="str">
            <v>E</v>
          </cell>
          <cell r="C8344" t="str">
            <v>Dual Eligible 21+</v>
          </cell>
          <cell r="K8344">
            <v>1217.70107526882</v>
          </cell>
          <cell r="M8344">
            <v>1</v>
          </cell>
        </row>
        <row r="8345">
          <cell r="B8345" t="str">
            <v>E</v>
          </cell>
          <cell r="C8345" t="str">
            <v>Dual Eligible 21+</v>
          </cell>
          <cell r="K8345">
            <v>886.898924731183</v>
          </cell>
          <cell r="M8345">
            <v>1</v>
          </cell>
        </row>
        <row r="8346">
          <cell r="B8346" t="str">
            <v>E</v>
          </cell>
          <cell r="C8346" t="str">
            <v>Dual Eligible 21+</v>
          </cell>
          <cell r="K8346">
            <v>11</v>
          </cell>
          <cell r="M8346">
            <v>1</v>
          </cell>
        </row>
        <row r="8347">
          <cell r="B8347" t="str">
            <v>E</v>
          </cell>
          <cell r="C8347" t="str">
            <v>Dual Eligible 21+</v>
          </cell>
          <cell r="K8347">
            <v>17</v>
          </cell>
          <cell r="M8347">
            <v>1</v>
          </cell>
        </row>
        <row r="8348">
          <cell r="B8348" t="str">
            <v>E</v>
          </cell>
          <cell r="C8348" t="str">
            <v>Dual Eligible 21+</v>
          </cell>
          <cell r="K8348">
            <v>2340.9344086021501</v>
          </cell>
          <cell r="M8348">
            <v>1</v>
          </cell>
        </row>
        <row r="8349">
          <cell r="B8349" t="str">
            <v>E</v>
          </cell>
          <cell r="C8349" t="str">
            <v>Dual Eligible 21+</v>
          </cell>
          <cell r="K8349">
            <v>257.43225806451602</v>
          </cell>
          <cell r="M8349">
            <v>1</v>
          </cell>
        </row>
        <row r="8350">
          <cell r="B8350" t="str">
            <v>E</v>
          </cell>
          <cell r="C8350" t="str">
            <v>Dual Eligible 21+</v>
          </cell>
          <cell r="K8350">
            <v>11</v>
          </cell>
          <cell r="M8350">
            <v>1</v>
          </cell>
        </row>
        <row r="8351">
          <cell r="B8351" t="str">
            <v>E</v>
          </cell>
          <cell r="C8351" t="str">
            <v>Dual Eligible 21+</v>
          </cell>
          <cell r="K8351">
            <v>22</v>
          </cell>
          <cell r="M8351">
            <v>1</v>
          </cell>
        </row>
        <row r="8352">
          <cell r="B8352" t="str">
            <v>E</v>
          </cell>
          <cell r="C8352" t="str">
            <v>Dual Eligible 21+</v>
          </cell>
          <cell r="K8352">
            <v>5.6666666666666696</v>
          </cell>
          <cell r="M8352">
            <v>1</v>
          </cell>
        </row>
        <row r="8353">
          <cell r="B8353" t="str">
            <v>E</v>
          </cell>
          <cell r="C8353" t="str">
            <v>Dual Eligible 21+</v>
          </cell>
          <cell r="K8353">
            <v>1</v>
          </cell>
          <cell r="M8353">
            <v>1</v>
          </cell>
        </row>
        <row r="8354">
          <cell r="B8354" t="str">
            <v>E</v>
          </cell>
          <cell r="C8354" t="str">
            <v>Dual Eligible 21+</v>
          </cell>
          <cell r="K8354">
            <v>2592.3333333333298</v>
          </cell>
          <cell r="M8354">
            <v>1</v>
          </cell>
        </row>
        <row r="8355">
          <cell r="B8355" t="str">
            <v>E</v>
          </cell>
          <cell r="C8355" t="str">
            <v>Dual Eligible 21+</v>
          </cell>
          <cell r="K8355">
            <v>49</v>
          </cell>
          <cell r="M8355">
            <v>1</v>
          </cell>
        </row>
        <row r="8356">
          <cell r="B8356" t="str">
            <v>E</v>
          </cell>
          <cell r="C8356" t="str">
            <v>Dual Eligible 21+</v>
          </cell>
          <cell r="K8356">
            <v>3</v>
          </cell>
          <cell r="M8356">
            <v>1</v>
          </cell>
        </row>
        <row r="8357">
          <cell r="B8357" t="str">
            <v>E</v>
          </cell>
          <cell r="C8357" t="str">
            <v>Dual Eligible 21+</v>
          </cell>
          <cell r="K8357">
            <v>31</v>
          </cell>
          <cell r="M8357">
            <v>1</v>
          </cell>
        </row>
        <row r="8358">
          <cell r="B8358" t="str">
            <v>E</v>
          </cell>
          <cell r="C8358" t="str">
            <v>Dual Eligible 21+</v>
          </cell>
          <cell r="K8358">
            <v>1673.9666666666701</v>
          </cell>
          <cell r="M8358">
            <v>1</v>
          </cell>
        </row>
        <row r="8359">
          <cell r="B8359" t="str">
            <v>E</v>
          </cell>
          <cell r="C8359" t="str">
            <v>Dual Eligible 21+</v>
          </cell>
          <cell r="K8359">
            <v>12</v>
          </cell>
          <cell r="M8359">
            <v>1</v>
          </cell>
        </row>
        <row r="8360">
          <cell r="B8360" t="str">
            <v>E</v>
          </cell>
          <cell r="C8360" t="str">
            <v>Dual Eligible 21+</v>
          </cell>
          <cell r="K8360">
            <v>213.666666666667</v>
          </cell>
          <cell r="M8360">
            <v>1</v>
          </cell>
        </row>
        <row r="8361">
          <cell r="B8361" t="str">
            <v>E</v>
          </cell>
          <cell r="C8361" t="str">
            <v>Dual Eligible 21+</v>
          </cell>
          <cell r="K8361">
            <v>2</v>
          </cell>
          <cell r="M8361">
            <v>1</v>
          </cell>
        </row>
        <row r="8362">
          <cell r="B8362" t="str">
            <v>E</v>
          </cell>
          <cell r="C8362" t="str">
            <v>Dual Eligible 21+</v>
          </cell>
          <cell r="K8362">
            <v>14</v>
          </cell>
          <cell r="M8362">
            <v>1</v>
          </cell>
        </row>
        <row r="8363">
          <cell r="B8363" t="str">
            <v>E</v>
          </cell>
          <cell r="C8363" t="str">
            <v>Dual Eligible 21+</v>
          </cell>
          <cell r="K8363">
            <v>188</v>
          </cell>
          <cell r="M8363">
            <v>1</v>
          </cell>
        </row>
        <row r="8364">
          <cell r="B8364" t="str">
            <v>E</v>
          </cell>
          <cell r="C8364" t="str">
            <v>Dual Eligible 21+</v>
          </cell>
          <cell r="K8364">
            <v>3</v>
          </cell>
          <cell r="M8364">
            <v>1</v>
          </cell>
        </row>
        <row r="8365">
          <cell r="B8365" t="str">
            <v>E</v>
          </cell>
          <cell r="C8365" t="str">
            <v>Dual Eligible 21+</v>
          </cell>
          <cell r="K8365">
            <v>5</v>
          </cell>
          <cell r="M8365">
            <v>1</v>
          </cell>
        </row>
        <row r="8366">
          <cell r="B8366" t="str">
            <v>E</v>
          </cell>
          <cell r="C8366" t="str">
            <v>Dual Eligible 21+</v>
          </cell>
          <cell r="K8366">
            <v>3</v>
          </cell>
          <cell r="M8366">
            <v>1</v>
          </cell>
        </row>
        <row r="8367">
          <cell r="B8367" t="str">
            <v>E</v>
          </cell>
          <cell r="C8367" t="str">
            <v>Dual Eligible 21+</v>
          </cell>
          <cell r="K8367">
            <v>12</v>
          </cell>
          <cell r="M8367">
            <v>1</v>
          </cell>
        </row>
        <row r="8368">
          <cell r="B8368" t="str">
            <v>E</v>
          </cell>
          <cell r="C8368" t="str">
            <v>Dual Eligible 21+</v>
          </cell>
          <cell r="K8368">
            <v>5</v>
          </cell>
          <cell r="M8368">
            <v>1</v>
          </cell>
        </row>
        <row r="8369">
          <cell r="B8369" t="str">
            <v>E</v>
          </cell>
          <cell r="C8369" t="str">
            <v>Dual Eligible 21+</v>
          </cell>
          <cell r="K8369">
            <v>13</v>
          </cell>
          <cell r="M8369">
            <v>1</v>
          </cell>
        </row>
        <row r="8370">
          <cell r="B8370" t="str">
            <v>E</v>
          </cell>
          <cell r="C8370" t="str">
            <v>Dual Eligible 21+</v>
          </cell>
          <cell r="K8370">
            <v>1</v>
          </cell>
          <cell r="M8370">
            <v>1</v>
          </cell>
        </row>
        <row r="8371">
          <cell r="B8371" t="str">
            <v>E</v>
          </cell>
          <cell r="C8371" t="str">
            <v>Dual Eligible 21+</v>
          </cell>
          <cell r="K8371">
            <v>7</v>
          </cell>
          <cell r="M8371">
            <v>1</v>
          </cell>
        </row>
        <row r="8372">
          <cell r="B8372" t="str">
            <v>E</v>
          </cell>
          <cell r="C8372" t="str">
            <v>Dual Eligible 21+</v>
          </cell>
          <cell r="K8372">
            <v>1</v>
          </cell>
          <cell r="M8372">
            <v>1</v>
          </cell>
        </row>
        <row r="8373">
          <cell r="B8373" t="str">
            <v>E</v>
          </cell>
          <cell r="C8373" t="str">
            <v>Dual Eligible 21+</v>
          </cell>
          <cell r="K8373">
            <v>3</v>
          </cell>
          <cell r="M8373">
            <v>1</v>
          </cell>
        </row>
        <row r="8374">
          <cell r="B8374" t="str">
            <v>E</v>
          </cell>
          <cell r="C8374" t="str">
            <v>Medically Needy 0-20</v>
          </cell>
          <cell r="K8374">
            <v>6189.9440860215</v>
          </cell>
          <cell r="M8374">
            <v>1</v>
          </cell>
        </row>
        <row r="8375">
          <cell r="B8375" t="str">
            <v>E</v>
          </cell>
          <cell r="C8375" t="str">
            <v>Medically Needy 0-20</v>
          </cell>
          <cell r="K8375">
            <v>323.778494623656</v>
          </cell>
          <cell r="M8375">
            <v>1</v>
          </cell>
        </row>
        <row r="8376">
          <cell r="B8376" t="str">
            <v>E</v>
          </cell>
          <cell r="C8376" t="str">
            <v>Medically Needy 0-20</v>
          </cell>
          <cell r="K8376">
            <v>1</v>
          </cell>
          <cell r="M8376">
            <v>1</v>
          </cell>
        </row>
        <row r="8377">
          <cell r="B8377" t="str">
            <v>E</v>
          </cell>
          <cell r="C8377" t="str">
            <v>Medically Needy 0-20</v>
          </cell>
          <cell r="K8377">
            <v>2</v>
          </cell>
          <cell r="M8377">
            <v>1</v>
          </cell>
        </row>
        <row r="8378">
          <cell r="B8378" t="str">
            <v>E</v>
          </cell>
          <cell r="C8378" t="str">
            <v>Medically Needy 0-20</v>
          </cell>
          <cell r="K8378">
            <v>6</v>
          </cell>
          <cell r="M8378">
            <v>1</v>
          </cell>
        </row>
        <row r="8379">
          <cell r="B8379" t="str">
            <v>E</v>
          </cell>
          <cell r="C8379" t="str">
            <v>Medically Needy 21+</v>
          </cell>
          <cell r="K8379">
            <v>28865.605376344101</v>
          </cell>
          <cell r="M8379">
            <v>1</v>
          </cell>
        </row>
        <row r="8380">
          <cell r="B8380" t="str">
            <v>E</v>
          </cell>
          <cell r="C8380" t="str">
            <v>Medically Needy 21+</v>
          </cell>
          <cell r="K8380">
            <v>187</v>
          </cell>
          <cell r="M8380">
            <v>1</v>
          </cell>
        </row>
        <row r="8381">
          <cell r="B8381" t="str">
            <v>E</v>
          </cell>
          <cell r="C8381" t="str">
            <v>Medically Needy 21+</v>
          </cell>
          <cell r="K8381">
            <v>3021.2516129032301</v>
          </cell>
          <cell r="M8381">
            <v>1</v>
          </cell>
        </row>
        <row r="8382">
          <cell r="B8382" t="str">
            <v>E</v>
          </cell>
          <cell r="C8382" t="str">
            <v>Medically Needy 21+</v>
          </cell>
          <cell r="K8382">
            <v>41</v>
          </cell>
          <cell r="M8382">
            <v>1</v>
          </cell>
        </row>
        <row r="8383">
          <cell r="B8383" t="str">
            <v>E</v>
          </cell>
          <cell r="C8383" t="str">
            <v>Medically Needy 21+</v>
          </cell>
          <cell r="K8383">
            <v>135.79462365591399</v>
          </cell>
          <cell r="M8383">
            <v>1</v>
          </cell>
        </row>
        <row r="8384">
          <cell r="B8384" t="str">
            <v>E</v>
          </cell>
          <cell r="C8384" t="str">
            <v>Medically Needy 21+</v>
          </cell>
          <cell r="K8384">
            <v>31.718279569892498</v>
          </cell>
          <cell r="M8384">
            <v>1</v>
          </cell>
        </row>
        <row r="8385">
          <cell r="B8385" t="str">
            <v>F</v>
          </cell>
          <cell r="C8385" t="str">
            <v>Medicaid Only/Dual Eligible 0-20</v>
          </cell>
          <cell r="K8385">
            <v>561544.41720430204</v>
          </cell>
          <cell r="M8385">
            <v>1</v>
          </cell>
        </row>
        <row r="8386">
          <cell r="B8386" t="str">
            <v>F</v>
          </cell>
          <cell r="C8386" t="str">
            <v>Medicaid Only/Dual Eligible 0-20</v>
          </cell>
          <cell r="K8386">
            <v>298</v>
          </cell>
          <cell r="M8386">
            <v>1</v>
          </cell>
        </row>
        <row r="8387">
          <cell r="B8387" t="str">
            <v>F</v>
          </cell>
          <cell r="C8387" t="str">
            <v>Medicaid Only/Dual Eligible 0-20</v>
          </cell>
          <cell r="K8387">
            <v>2</v>
          </cell>
          <cell r="M8387">
            <v>1</v>
          </cell>
        </row>
        <row r="8388">
          <cell r="B8388" t="str">
            <v>F</v>
          </cell>
          <cell r="C8388" t="str">
            <v>Medicaid Only/Dual Eligible 0-20</v>
          </cell>
          <cell r="K8388">
            <v>29086.621505376301</v>
          </cell>
          <cell r="M8388">
            <v>1</v>
          </cell>
        </row>
        <row r="8389">
          <cell r="B8389" t="str">
            <v>F</v>
          </cell>
          <cell r="C8389" t="str">
            <v>Medicaid Only/Dual Eligible 0-20</v>
          </cell>
          <cell r="K8389">
            <v>79</v>
          </cell>
          <cell r="M8389">
            <v>1</v>
          </cell>
        </row>
        <row r="8390">
          <cell r="B8390" t="str">
            <v>F</v>
          </cell>
          <cell r="C8390" t="str">
            <v>Medicaid Only/Dual Eligible 0-20</v>
          </cell>
          <cell r="K8390">
            <v>1638.2763440860199</v>
          </cell>
          <cell r="M8390">
            <v>1</v>
          </cell>
        </row>
        <row r="8391">
          <cell r="B8391" t="str">
            <v>F</v>
          </cell>
          <cell r="C8391" t="str">
            <v>Medicaid Only/Dual Eligible 0-20</v>
          </cell>
          <cell r="K8391">
            <v>440.06129032258099</v>
          </cell>
          <cell r="M8391">
            <v>1</v>
          </cell>
        </row>
        <row r="8392">
          <cell r="B8392" t="str">
            <v>F</v>
          </cell>
          <cell r="C8392" t="str">
            <v>Medicaid Only/Dual Eligible 0-20</v>
          </cell>
          <cell r="K8392">
            <v>5</v>
          </cell>
          <cell r="M8392">
            <v>1</v>
          </cell>
        </row>
        <row r="8393">
          <cell r="B8393" t="str">
            <v>F</v>
          </cell>
          <cell r="C8393" t="str">
            <v>Medicaid Only/Dual Eligible 0-20</v>
          </cell>
          <cell r="K8393">
            <v>554.84623655914004</v>
          </cell>
          <cell r="M8393">
            <v>1</v>
          </cell>
        </row>
        <row r="8394">
          <cell r="B8394" t="str">
            <v>F</v>
          </cell>
          <cell r="C8394" t="str">
            <v>Medicaid Only/Dual Eligible 0-20</v>
          </cell>
          <cell r="K8394">
            <v>100</v>
          </cell>
          <cell r="M8394">
            <v>1</v>
          </cell>
        </row>
        <row r="8395">
          <cell r="B8395" t="str">
            <v>F</v>
          </cell>
          <cell r="C8395" t="str">
            <v>Medicaid Only/Dual Eligible 0-20</v>
          </cell>
          <cell r="K8395">
            <v>8.56666666666667</v>
          </cell>
          <cell r="M8395">
            <v>1</v>
          </cell>
        </row>
        <row r="8396">
          <cell r="B8396" t="str">
            <v>F</v>
          </cell>
          <cell r="C8396" t="str">
            <v>Medicaid Only/Dual Eligible 0-20</v>
          </cell>
          <cell r="K8396">
            <v>4</v>
          </cell>
          <cell r="M8396">
            <v>1</v>
          </cell>
        </row>
        <row r="8397">
          <cell r="B8397" t="str">
            <v>F</v>
          </cell>
          <cell r="C8397" t="str">
            <v>Medicaid Only/Dual Eligible 0-20</v>
          </cell>
          <cell r="K8397">
            <v>1615.0967741935499</v>
          </cell>
          <cell r="M8397">
            <v>1</v>
          </cell>
        </row>
        <row r="8398">
          <cell r="B8398" t="str">
            <v>F</v>
          </cell>
          <cell r="C8398" t="str">
            <v>Medicaid Only/Dual Eligible 0-20</v>
          </cell>
          <cell r="K8398">
            <v>4</v>
          </cell>
          <cell r="M8398">
            <v>1</v>
          </cell>
        </row>
        <row r="8399">
          <cell r="B8399" t="str">
            <v>F</v>
          </cell>
          <cell r="C8399" t="str">
            <v>Medicaid Only/Dual Eligible 0-20</v>
          </cell>
          <cell r="K8399">
            <v>6</v>
          </cell>
          <cell r="M8399">
            <v>1</v>
          </cell>
        </row>
        <row r="8400">
          <cell r="B8400" t="str">
            <v>F</v>
          </cell>
          <cell r="C8400" t="str">
            <v>Medicaid Only/Dual Eligible 0-20</v>
          </cell>
          <cell r="K8400">
            <v>546.45161290322596</v>
          </cell>
          <cell r="M8400">
            <v>1</v>
          </cell>
        </row>
        <row r="8401">
          <cell r="B8401" t="str">
            <v>F</v>
          </cell>
          <cell r="C8401" t="str">
            <v>Medicaid Only/Dual Eligible 0-20</v>
          </cell>
          <cell r="K8401">
            <v>7</v>
          </cell>
          <cell r="M8401">
            <v>1</v>
          </cell>
        </row>
        <row r="8402">
          <cell r="B8402" t="str">
            <v>F</v>
          </cell>
          <cell r="C8402" t="str">
            <v>Medicaid Only/Dual Eligible 0-20</v>
          </cell>
          <cell r="K8402">
            <v>2</v>
          </cell>
          <cell r="M8402">
            <v>1</v>
          </cell>
        </row>
        <row r="8403">
          <cell r="B8403" t="str">
            <v>F</v>
          </cell>
          <cell r="C8403" t="str">
            <v>Medicaid Only 21+</v>
          </cell>
          <cell r="K8403">
            <v>301</v>
          </cell>
          <cell r="M8403">
            <v>1</v>
          </cell>
        </row>
        <row r="8404">
          <cell r="B8404" t="str">
            <v>F</v>
          </cell>
          <cell r="C8404" t="str">
            <v>Medicaid Only 21+</v>
          </cell>
          <cell r="K8404">
            <v>166728.313978494</v>
          </cell>
          <cell r="M8404">
            <v>1</v>
          </cell>
        </row>
        <row r="8405">
          <cell r="B8405" t="str">
            <v>F</v>
          </cell>
          <cell r="C8405" t="str">
            <v>Medicaid Only 21+</v>
          </cell>
          <cell r="K8405">
            <v>1110.43333333333</v>
          </cell>
          <cell r="M8405">
            <v>1</v>
          </cell>
        </row>
        <row r="8406">
          <cell r="B8406" t="str">
            <v>F</v>
          </cell>
          <cell r="C8406" t="str">
            <v>Medicaid Only 21+</v>
          </cell>
          <cell r="K8406">
            <v>6</v>
          </cell>
          <cell r="M8406">
            <v>1</v>
          </cell>
        </row>
        <row r="8407">
          <cell r="B8407" t="str">
            <v>F</v>
          </cell>
          <cell r="C8407" t="str">
            <v>Medicaid Only 21+</v>
          </cell>
          <cell r="K8407">
            <v>42097.727956989198</v>
          </cell>
          <cell r="M8407">
            <v>1</v>
          </cell>
        </row>
        <row r="8408">
          <cell r="B8408" t="str">
            <v>F</v>
          </cell>
          <cell r="C8408" t="str">
            <v>Medicaid Only 21+</v>
          </cell>
          <cell r="K8408">
            <v>727</v>
          </cell>
          <cell r="M8408">
            <v>1</v>
          </cell>
        </row>
        <row r="8409">
          <cell r="B8409" t="str">
            <v>F</v>
          </cell>
          <cell r="C8409" t="str">
            <v>Medicaid Only 21+</v>
          </cell>
          <cell r="K8409">
            <v>12</v>
          </cell>
          <cell r="M8409">
            <v>1</v>
          </cell>
        </row>
        <row r="8410">
          <cell r="B8410" t="str">
            <v>F</v>
          </cell>
          <cell r="C8410" t="str">
            <v>Medicaid Only 21+</v>
          </cell>
          <cell r="K8410">
            <v>946.29032258064501</v>
          </cell>
          <cell r="M8410">
            <v>1</v>
          </cell>
        </row>
        <row r="8411">
          <cell r="B8411" t="str">
            <v>F</v>
          </cell>
          <cell r="C8411" t="str">
            <v>Medicaid Only 21+</v>
          </cell>
          <cell r="K8411">
            <v>5219.06344086022</v>
          </cell>
          <cell r="M8411">
            <v>1</v>
          </cell>
        </row>
        <row r="8412">
          <cell r="B8412" t="str">
            <v>F</v>
          </cell>
          <cell r="C8412" t="str">
            <v>Medicaid Only 21+</v>
          </cell>
          <cell r="K8412">
            <v>91</v>
          </cell>
          <cell r="M8412">
            <v>1</v>
          </cell>
        </row>
        <row r="8413">
          <cell r="B8413" t="str">
            <v>F</v>
          </cell>
          <cell r="C8413" t="str">
            <v>Medicaid Only 21+</v>
          </cell>
          <cell r="K8413">
            <v>14</v>
          </cell>
          <cell r="M8413">
            <v>1</v>
          </cell>
        </row>
        <row r="8414">
          <cell r="B8414" t="str">
            <v>F</v>
          </cell>
          <cell r="C8414" t="str">
            <v>Medicaid Only 21+</v>
          </cell>
          <cell r="K8414">
            <v>103</v>
          </cell>
          <cell r="M8414">
            <v>1</v>
          </cell>
        </row>
        <row r="8415">
          <cell r="B8415" t="str">
            <v>F</v>
          </cell>
          <cell r="C8415" t="str">
            <v>Medicaid Only 21+</v>
          </cell>
          <cell r="K8415">
            <v>894.13010752688206</v>
          </cell>
          <cell r="M8415">
            <v>1</v>
          </cell>
        </row>
        <row r="8416">
          <cell r="B8416" t="str">
            <v>F</v>
          </cell>
          <cell r="C8416" t="str">
            <v>Medicaid Only 21+</v>
          </cell>
          <cell r="K8416">
            <v>3</v>
          </cell>
          <cell r="M8416">
            <v>1</v>
          </cell>
        </row>
        <row r="8417">
          <cell r="B8417" t="str">
            <v>F</v>
          </cell>
          <cell r="C8417" t="str">
            <v>Medicaid Only 21+</v>
          </cell>
          <cell r="K8417">
            <v>24612.882795698901</v>
          </cell>
          <cell r="M8417">
            <v>1</v>
          </cell>
        </row>
        <row r="8418">
          <cell r="B8418" t="str">
            <v>F</v>
          </cell>
          <cell r="C8418" t="str">
            <v>Medicaid Only 21+</v>
          </cell>
          <cell r="K8418">
            <v>42</v>
          </cell>
          <cell r="M8418">
            <v>1</v>
          </cell>
        </row>
        <row r="8419">
          <cell r="B8419" t="str">
            <v>F</v>
          </cell>
          <cell r="C8419" t="str">
            <v>Medicaid Only 21+</v>
          </cell>
          <cell r="K8419">
            <v>3125.3010752688201</v>
          </cell>
          <cell r="M8419">
            <v>1</v>
          </cell>
        </row>
        <row r="8420">
          <cell r="B8420" t="str">
            <v>F</v>
          </cell>
          <cell r="C8420" t="str">
            <v>Medicaid Only 21+</v>
          </cell>
          <cell r="K8420">
            <v>34</v>
          </cell>
          <cell r="M8420">
            <v>1</v>
          </cell>
        </row>
        <row r="8421">
          <cell r="B8421" t="str">
            <v>F</v>
          </cell>
          <cell r="C8421" t="str">
            <v>Medicaid Only 21+</v>
          </cell>
          <cell r="K8421">
            <v>1712.5064516129</v>
          </cell>
          <cell r="M8421">
            <v>1</v>
          </cell>
        </row>
        <row r="8422">
          <cell r="B8422" t="str">
            <v>F</v>
          </cell>
          <cell r="C8422" t="str">
            <v>Medicaid Only 21+</v>
          </cell>
          <cell r="K8422">
            <v>43</v>
          </cell>
          <cell r="M8422">
            <v>1</v>
          </cell>
        </row>
        <row r="8423">
          <cell r="B8423" t="str">
            <v>F</v>
          </cell>
          <cell r="C8423" t="str">
            <v>Medicaid Only 21+</v>
          </cell>
          <cell r="K8423">
            <v>27</v>
          </cell>
          <cell r="M8423">
            <v>1</v>
          </cell>
        </row>
        <row r="8424">
          <cell r="B8424" t="str">
            <v>F</v>
          </cell>
          <cell r="C8424" t="str">
            <v>Medicaid Only 21+</v>
          </cell>
          <cell r="K8424">
            <v>1</v>
          </cell>
          <cell r="M8424">
            <v>1</v>
          </cell>
        </row>
        <row r="8425">
          <cell r="B8425" t="str">
            <v>F</v>
          </cell>
          <cell r="C8425" t="str">
            <v>Medicaid Only 21+</v>
          </cell>
          <cell r="K8425">
            <v>113</v>
          </cell>
          <cell r="M8425">
            <v>1</v>
          </cell>
        </row>
        <row r="8426">
          <cell r="B8426" t="str">
            <v>F</v>
          </cell>
          <cell r="C8426" t="str">
            <v>Medicaid Only 21+</v>
          </cell>
          <cell r="K8426">
            <v>969.8</v>
          </cell>
          <cell r="M8426">
            <v>1</v>
          </cell>
        </row>
        <row r="8427">
          <cell r="B8427" t="str">
            <v>F</v>
          </cell>
          <cell r="C8427" t="str">
            <v>Medicaid Only 21+</v>
          </cell>
          <cell r="K8427">
            <v>19</v>
          </cell>
          <cell r="M8427">
            <v>1</v>
          </cell>
        </row>
        <row r="8428">
          <cell r="B8428" t="str">
            <v>F</v>
          </cell>
          <cell r="C8428" t="str">
            <v>Medicaid Only 21+</v>
          </cell>
          <cell r="K8428">
            <v>13</v>
          </cell>
          <cell r="M8428">
            <v>1</v>
          </cell>
        </row>
        <row r="8429">
          <cell r="B8429" t="str">
            <v>F</v>
          </cell>
          <cell r="C8429" t="str">
            <v>Medicaid Only 21+</v>
          </cell>
          <cell r="K8429">
            <v>252.8</v>
          </cell>
          <cell r="M8429">
            <v>1</v>
          </cell>
        </row>
        <row r="8430">
          <cell r="B8430" t="str">
            <v>F</v>
          </cell>
          <cell r="C8430" t="str">
            <v>Medicaid Only 21+</v>
          </cell>
          <cell r="K8430">
            <v>54</v>
          </cell>
          <cell r="M8430">
            <v>1</v>
          </cell>
        </row>
        <row r="8431">
          <cell r="B8431" t="str">
            <v>F</v>
          </cell>
          <cell r="C8431" t="str">
            <v>Medicaid Only 21+</v>
          </cell>
          <cell r="K8431">
            <v>26</v>
          </cell>
          <cell r="M8431">
            <v>1</v>
          </cell>
        </row>
        <row r="8432">
          <cell r="B8432" t="str">
            <v>F</v>
          </cell>
          <cell r="C8432" t="str">
            <v>Medicaid Only 21+</v>
          </cell>
          <cell r="K8432">
            <v>321.167741935484</v>
          </cell>
          <cell r="M8432">
            <v>1</v>
          </cell>
        </row>
        <row r="8433">
          <cell r="B8433" t="str">
            <v>F</v>
          </cell>
          <cell r="C8433" t="str">
            <v>Medicaid Only 21+</v>
          </cell>
          <cell r="K8433">
            <v>52.3</v>
          </cell>
          <cell r="M8433">
            <v>1</v>
          </cell>
        </row>
        <row r="8434">
          <cell r="B8434" t="str">
            <v>F</v>
          </cell>
          <cell r="C8434" t="str">
            <v>Medicaid Only 21+</v>
          </cell>
          <cell r="K8434">
            <v>1</v>
          </cell>
          <cell r="M8434">
            <v>1</v>
          </cell>
        </row>
        <row r="8435">
          <cell r="B8435" t="str">
            <v>F</v>
          </cell>
          <cell r="C8435" t="str">
            <v>Medicaid Only 21+</v>
          </cell>
          <cell r="K8435">
            <v>43</v>
          </cell>
          <cell r="M8435">
            <v>1</v>
          </cell>
        </row>
        <row r="8436">
          <cell r="B8436" t="str">
            <v>F</v>
          </cell>
          <cell r="C8436" t="str">
            <v>Medicaid Only 21+</v>
          </cell>
          <cell r="K8436">
            <v>1985.6677419354801</v>
          </cell>
          <cell r="M8436">
            <v>1</v>
          </cell>
        </row>
        <row r="8437">
          <cell r="B8437" t="str">
            <v>F</v>
          </cell>
          <cell r="C8437" t="str">
            <v>Medicaid Only 21+</v>
          </cell>
          <cell r="K8437">
            <v>9</v>
          </cell>
          <cell r="M8437">
            <v>1</v>
          </cell>
        </row>
        <row r="8438">
          <cell r="B8438" t="str">
            <v>F</v>
          </cell>
          <cell r="C8438" t="str">
            <v>Medicaid Only 21+</v>
          </cell>
          <cell r="K8438">
            <v>1062</v>
          </cell>
          <cell r="M8438">
            <v>1</v>
          </cell>
        </row>
        <row r="8439">
          <cell r="B8439" t="str">
            <v>F</v>
          </cell>
          <cell r="C8439" t="str">
            <v>Medicaid Only 21+</v>
          </cell>
          <cell r="K8439">
            <v>15</v>
          </cell>
          <cell r="M8439">
            <v>1</v>
          </cell>
        </row>
        <row r="8440">
          <cell r="B8440" t="str">
            <v>F</v>
          </cell>
          <cell r="C8440" t="str">
            <v>Medicaid Only 21+</v>
          </cell>
          <cell r="K8440">
            <v>18</v>
          </cell>
          <cell r="M8440">
            <v>1</v>
          </cell>
        </row>
        <row r="8441">
          <cell r="B8441" t="str">
            <v>F</v>
          </cell>
          <cell r="C8441" t="str">
            <v>Medicaid Only 21+</v>
          </cell>
          <cell r="K8441">
            <v>3</v>
          </cell>
          <cell r="M8441">
            <v>1</v>
          </cell>
        </row>
        <row r="8442">
          <cell r="B8442" t="str">
            <v>F</v>
          </cell>
          <cell r="C8442" t="str">
            <v>Medicaid Only 21+</v>
          </cell>
          <cell r="K8442">
            <v>7</v>
          </cell>
          <cell r="M8442">
            <v>1</v>
          </cell>
        </row>
        <row r="8443">
          <cell r="B8443" t="str">
            <v>F</v>
          </cell>
          <cell r="C8443" t="str">
            <v>Medicaid Only 21+</v>
          </cell>
          <cell r="K8443">
            <v>2</v>
          </cell>
          <cell r="M8443">
            <v>1</v>
          </cell>
        </row>
        <row r="8444">
          <cell r="B8444" t="str">
            <v>F</v>
          </cell>
          <cell r="C8444" t="str">
            <v>Medicaid Only 21+</v>
          </cell>
          <cell r="K8444">
            <v>8</v>
          </cell>
          <cell r="M8444">
            <v>1</v>
          </cell>
        </row>
        <row r="8445">
          <cell r="B8445" t="str">
            <v>F</v>
          </cell>
          <cell r="C8445" t="str">
            <v>Medicaid Only 21+</v>
          </cell>
          <cell r="K8445">
            <v>9</v>
          </cell>
          <cell r="M8445">
            <v>1</v>
          </cell>
        </row>
        <row r="8446">
          <cell r="B8446" t="str">
            <v>F</v>
          </cell>
          <cell r="C8446" t="str">
            <v>Dual Eligible 21+</v>
          </cell>
          <cell r="K8446">
            <v>579</v>
          </cell>
          <cell r="M8446">
            <v>1</v>
          </cell>
        </row>
        <row r="8447">
          <cell r="B8447" t="str">
            <v>F</v>
          </cell>
          <cell r="C8447" t="str">
            <v>Dual Eligible 21+</v>
          </cell>
          <cell r="K8447">
            <v>6161.4376344086004</v>
          </cell>
          <cell r="M8447">
            <v>1</v>
          </cell>
        </row>
        <row r="8448">
          <cell r="B8448" t="str">
            <v>F</v>
          </cell>
          <cell r="C8448" t="str">
            <v>Dual Eligible 21+</v>
          </cell>
          <cell r="K8448">
            <v>313.96666666666698</v>
          </cell>
          <cell r="M8448">
            <v>1</v>
          </cell>
        </row>
        <row r="8449">
          <cell r="B8449" t="str">
            <v>F</v>
          </cell>
          <cell r="C8449" t="str">
            <v>Dual Eligible 21+</v>
          </cell>
          <cell r="K8449">
            <v>15</v>
          </cell>
          <cell r="M8449">
            <v>1</v>
          </cell>
        </row>
        <row r="8450">
          <cell r="B8450" t="str">
            <v>F</v>
          </cell>
          <cell r="C8450" t="str">
            <v>Dual Eligible 21+</v>
          </cell>
          <cell r="K8450">
            <v>4279.28172043011</v>
          </cell>
          <cell r="M8450">
            <v>1</v>
          </cell>
        </row>
        <row r="8451">
          <cell r="B8451" t="str">
            <v>F</v>
          </cell>
          <cell r="C8451" t="str">
            <v>Dual Eligible 21+</v>
          </cell>
          <cell r="K8451">
            <v>1032.9666666666701</v>
          </cell>
          <cell r="M8451">
            <v>1</v>
          </cell>
        </row>
        <row r="8452">
          <cell r="B8452" t="str">
            <v>F</v>
          </cell>
          <cell r="C8452" t="str">
            <v>Dual Eligible 21+</v>
          </cell>
          <cell r="K8452">
            <v>214.322580645161</v>
          </cell>
          <cell r="M8452">
            <v>1</v>
          </cell>
        </row>
        <row r="8453">
          <cell r="B8453" t="str">
            <v>F</v>
          </cell>
          <cell r="C8453" t="str">
            <v>Dual Eligible 21+</v>
          </cell>
          <cell r="K8453">
            <v>38</v>
          </cell>
          <cell r="M8453">
            <v>1</v>
          </cell>
        </row>
        <row r="8454">
          <cell r="B8454" t="str">
            <v>F</v>
          </cell>
          <cell r="C8454" t="str">
            <v>Dual Eligible 21+</v>
          </cell>
          <cell r="K8454">
            <v>11490.658064516099</v>
          </cell>
          <cell r="M8454">
            <v>1</v>
          </cell>
        </row>
        <row r="8455">
          <cell r="B8455" t="str">
            <v>F</v>
          </cell>
          <cell r="C8455" t="str">
            <v>Dual Eligible 21+</v>
          </cell>
          <cell r="K8455">
            <v>5197.6688172042996</v>
          </cell>
          <cell r="M8455">
            <v>1</v>
          </cell>
        </row>
        <row r="8456">
          <cell r="B8456" t="str">
            <v>F</v>
          </cell>
          <cell r="C8456" t="str">
            <v>Dual Eligible 21+</v>
          </cell>
          <cell r="K8456">
            <v>162</v>
          </cell>
          <cell r="M8456">
            <v>1</v>
          </cell>
        </row>
        <row r="8457">
          <cell r="B8457" t="str">
            <v>F</v>
          </cell>
          <cell r="C8457" t="str">
            <v>Dual Eligible 21+</v>
          </cell>
          <cell r="K8457">
            <v>19</v>
          </cell>
          <cell r="M8457">
            <v>1</v>
          </cell>
        </row>
        <row r="8458">
          <cell r="B8458" t="str">
            <v>F</v>
          </cell>
          <cell r="C8458" t="str">
            <v>Dual Eligible 21+</v>
          </cell>
          <cell r="K8458">
            <v>6801.8838709677402</v>
          </cell>
          <cell r="M8458">
            <v>1</v>
          </cell>
        </row>
        <row r="8459">
          <cell r="B8459" t="str">
            <v>F</v>
          </cell>
          <cell r="C8459" t="str">
            <v>Dual Eligible 21+</v>
          </cell>
          <cell r="K8459">
            <v>2400.5645161290299</v>
          </cell>
          <cell r="M8459">
            <v>1</v>
          </cell>
        </row>
        <row r="8460">
          <cell r="B8460" t="str">
            <v>F</v>
          </cell>
          <cell r="C8460" t="str">
            <v>Dual Eligible 21+</v>
          </cell>
          <cell r="K8460">
            <v>40</v>
          </cell>
          <cell r="M8460">
            <v>1</v>
          </cell>
        </row>
        <row r="8461">
          <cell r="B8461" t="str">
            <v>F</v>
          </cell>
          <cell r="C8461" t="str">
            <v>Dual Eligible 21+</v>
          </cell>
          <cell r="K8461">
            <v>72</v>
          </cell>
          <cell r="M8461">
            <v>1</v>
          </cell>
        </row>
        <row r="8462">
          <cell r="B8462" t="str">
            <v>F</v>
          </cell>
          <cell r="C8462" t="str">
            <v>Dual Eligible 21+</v>
          </cell>
          <cell r="K8462">
            <v>40.799999999999997</v>
          </cell>
          <cell r="M8462">
            <v>1</v>
          </cell>
        </row>
        <row r="8463">
          <cell r="B8463" t="str">
            <v>F</v>
          </cell>
          <cell r="C8463" t="str">
            <v>Dual Eligible 21+</v>
          </cell>
          <cell r="K8463">
            <v>55.966666666666697</v>
          </cell>
          <cell r="M8463">
            <v>1</v>
          </cell>
        </row>
        <row r="8464">
          <cell r="B8464" t="str">
            <v>F</v>
          </cell>
          <cell r="C8464" t="str">
            <v>Dual Eligible 21+</v>
          </cell>
          <cell r="K8464">
            <v>3</v>
          </cell>
          <cell r="M8464">
            <v>1</v>
          </cell>
        </row>
        <row r="8465">
          <cell r="B8465" t="str">
            <v>F</v>
          </cell>
          <cell r="C8465" t="str">
            <v>Dual Eligible 21+</v>
          </cell>
          <cell r="K8465">
            <v>212.566666666667</v>
          </cell>
          <cell r="M8465">
            <v>1</v>
          </cell>
        </row>
        <row r="8466">
          <cell r="B8466" t="str">
            <v>F</v>
          </cell>
          <cell r="C8466" t="str">
            <v>Dual Eligible 21+</v>
          </cell>
          <cell r="K8466">
            <v>64</v>
          </cell>
          <cell r="M8466">
            <v>1</v>
          </cell>
        </row>
        <row r="8467">
          <cell r="B8467" t="str">
            <v>F</v>
          </cell>
          <cell r="C8467" t="str">
            <v>Dual Eligible 21+</v>
          </cell>
          <cell r="K8467">
            <v>18</v>
          </cell>
          <cell r="M8467">
            <v>1</v>
          </cell>
        </row>
        <row r="8468">
          <cell r="B8468" t="str">
            <v>F</v>
          </cell>
          <cell r="C8468" t="str">
            <v>Dual Eligible 21+</v>
          </cell>
          <cell r="K8468">
            <v>4</v>
          </cell>
          <cell r="M8468">
            <v>1</v>
          </cell>
        </row>
        <row r="8469">
          <cell r="B8469" t="str">
            <v>F</v>
          </cell>
          <cell r="C8469" t="str">
            <v>Dual Eligible 21+</v>
          </cell>
          <cell r="K8469">
            <v>154.96666666666701</v>
          </cell>
          <cell r="M8469">
            <v>1</v>
          </cell>
        </row>
        <row r="8470">
          <cell r="B8470" t="str">
            <v>F</v>
          </cell>
          <cell r="C8470" t="str">
            <v>Dual Eligible 21+</v>
          </cell>
          <cell r="K8470">
            <v>214</v>
          </cell>
          <cell r="M8470">
            <v>1</v>
          </cell>
        </row>
        <row r="8471">
          <cell r="B8471" t="str">
            <v>F</v>
          </cell>
          <cell r="C8471" t="str">
            <v>Dual Eligible 21+</v>
          </cell>
          <cell r="K8471">
            <v>10</v>
          </cell>
          <cell r="M8471">
            <v>1</v>
          </cell>
        </row>
        <row r="8472">
          <cell r="B8472" t="str">
            <v>F</v>
          </cell>
          <cell r="C8472" t="str">
            <v>Dual Eligible 21+</v>
          </cell>
          <cell r="K8472">
            <v>8</v>
          </cell>
          <cell r="M8472">
            <v>1</v>
          </cell>
        </row>
        <row r="8473">
          <cell r="B8473" t="str">
            <v>F</v>
          </cell>
          <cell r="C8473" t="str">
            <v>Dual Eligible 21+</v>
          </cell>
          <cell r="K8473">
            <v>616.96666666666704</v>
          </cell>
          <cell r="M8473">
            <v>1</v>
          </cell>
        </row>
        <row r="8474">
          <cell r="B8474" t="str">
            <v>F</v>
          </cell>
          <cell r="C8474" t="str">
            <v>Dual Eligible 21+</v>
          </cell>
          <cell r="K8474">
            <v>608.81827956989298</v>
          </cell>
          <cell r="M8474">
            <v>1</v>
          </cell>
        </row>
        <row r="8475">
          <cell r="B8475" t="str">
            <v>F</v>
          </cell>
          <cell r="C8475" t="str">
            <v>Dual Eligible 21+</v>
          </cell>
          <cell r="K8475">
            <v>3</v>
          </cell>
          <cell r="M8475">
            <v>1</v>
          </cell>
        </row>
        <row r="8476">
          <cell r="B8476" t="str">
            <v>F</v>
          </cell>
          <cell r="C8476" t="str">
            <v>Dual Eligible 21+</v>
          </cell>
          <cell r="K8476">
            <v>17</v>
          </cell>
          <cell r="M8476">
            <v>1</v>
          </cell>
        </row>
        <row r="8477">
          <cell r="B8477" t="str">
            <v>F</v>
          </cell>
          <cell r="C8477" t="str">
            <v>Dual Eligible 21+</v>
          </cell>
          <cell r="K8477">
            <v>207.666666666667</v>
          </cell>
          <cell r="M8477">
            <v>1</v>
          </cell>
        </row>
        <row r="8478">
          <cell r="B8478" t="str">
            <v>F</v>
          </cell>
          <cell r="C8478" t="str">
            <v>Dual Eligible 21+</v>
          </cell>
          <cell r="K8478">
            <v>1099.9000000000001</v>
          </cell>
          <cell r="M8478">
            <v>1</v>
          </cell>
        </row>
        <row r="8479">
          <cell r="B8479" t="str">
            <v>F</v>
          </cell>
          <cell r="C8479" t="str">
            <v>Dual Eligible 21+</v>
          </cell>
          <cell r="K8479">
            <v>7</v>
          </cell>
          <cell r="M8479">
            <v>1</v>
          </cell>
        </row>
        <row r="8480">
          <cell r="B8480" t="str">
            <v>F</v>
          </cell>
          <cell r="C8480" t="str">
            <v>Dual Eligible 21+</v>
          </cell>
          <cell r="K8480">
            <v>12</v>
          </cell>
          <cell r="M8480">
            <v>1</v>
          </cell>
        </row>
        <row r="8481">
          <cell r="B8481" t="str">
            <v>F</v>
          </cell>
          <cell r="C8481" t="str">
            <v>Dual Eligible 21+</v>
          </cell>
          <cell r="K8481">
            <v>1</v>
          </cell>
          <cell r="M8481">
            <v>1</v>
          </cell>
        </row>
        <row r="8482">
          <cell r="B8482" t="str">
            <v>F</v>
          </cell>
          <cell r="C8482" t="str">
            <v>Dual Eligible 21+</v>
          </cell>
          <cell r="K8482">
            <v>8</v>
          </cell>
          <cell r="M8482">
            <v>1</v>
          </cell>
        </row>
        <row r="8483">
          <cell r="B8483" t="str">
            <v>F</v>
          </cell>
          <cell r="C8483" t="str">
            <v>Dual Eligible 21+</v>
          </cell>
          <cell r="K8483">
            <v>23</v>
          </cell>
          <cell r="M8483">
            <v>1</v>
          </cell>
        </row>
        <row r="8484">
          <cell r="B8484" t="str">
            <v>F</v>
          </cell>
          <cell r="C8484" t="str">
            <v>Dual Eligible 21+</v>
          </cell>
          <cell r="K8484">
            <v>2169.98602150538</v>
          </cell>
          <cell r="M8484">
            <v>1</v>
          </cell>
        </row>
        <row r="8485">
          <cell r="B8485" t="str">
            <v>F</v>
          </cell>
          <cell r="C8485" t="str">
            <v>Dual Eligible 21+</v>
          </cell>
          <cell r="K8485">
            <v>6</v>
          </cell>
          <cell r="M8485">
            <v>1</v>
          </cell>
        </row>
        <row r="8486">
          <cell r="B8486" t="str">
            <v>F</v>
          </cell>
          <cell r="C8486" t="str">
            <v>Dual Eligible 21+</v>
          </cell>
          <cell r="K8486">
            <v>14</v>
          </cell>
          <cell r="M8486">
            <v>1</v>
          </cell>
        </row>
        <row r="8487">
          <cell r="B8487" t="str">
            <v>F</v>
          </cell>
          <cell r="C8487" t="str">
            <v>Dual Eligible 21+</v>
          </cell>
          <cell r="K8487">
            <v>1159.63333333333</v>
          </cell>
          <cell r="M8487">
            <v>1</v>
          </cell>
        </row>
        <row r="8488">
          <cell r="B8488" t="str">
            <v>F</v>
          </cell>
          <cell r="C8488" t="str">
            <v>Dual Eligible 21+</v>
          </cell>
          <cell r="K8488">
            <v>6</v>
          </cell>
          <cell r="M8488">
            <v>1</v>
          </cell>
        </row>
        <row r="8489">
          <cell r="B8489" t="str">
            <v>F</v>
          </cell>
          <cell r="C8489" t="str">
            <v>Dual Eligible 21+</v>
          </cell>
          <cell r="K8489">
            <v>264.86666666666702</v>
          </cell>
          <cell r="M8489">
            <v>1</v>
          </cell>
        </row>
        <row r="8490">
          <cell r="B8490" t="str">
            <v>F</v>
          </cell>
          <cell r="C8490" t="str">
            <v>Dual Eligible 21+</v>
          </cell>
          <cell r="K8490">
            <v>20</v>
          </cell>
          <cell r="M8490">
            <v>1</v>
          </cell>
        </row>
        <row r="8491">
          <cell r="B8491" t="str">
            <v>F</v>
          </cell>
          <cell r="C8491" t="str">
            <v>Dual Eligible 21+</v>
          </cell>
          <cell r="K8491">
            <v>180</v>
          </cell>
          <cell r="M8491">
            <v>1</v>
          </cell>
        </row>
        <row r="8492">
          <cell r="B8492" t="str">
            <v>F</v>
          </cell>
          <cell r="C8492" t="str">
            <v>Dual Eligible 21+</v>
          </cell>
          <cell r="K8492">
            <v>15</v>
          </cell>
          <cell r="M8492">
            <v>1</v>
          </cell>
        </row>
        <row r="8493">
          <cell r="B8493" t="str">
            <v>F</v>
          </cell>
          <cell r="C8493" t="str">
            <v>Dual Eligible 21+</v>
          </cell>
          <cell r="K8493">
            <v>1</v>
          </cell>
          <cell r="M8493">
            <v>1</v>
          </cell>
        </row>
        <row r="8494">
          <cell r="B8494" t="str">
            <v>F</v>
          </cell>
          <cell r="C8494" t="str">
            <v>Dual Eligible 21+</v>
          </cell>
          <cell r="K8494">
            <v>8</v>
          </cell>
          <cell r="M8494">
            <v>1</v>
          </cell>
        </row>
        <row r="8495">
          <cell r="B8495" t="str">
            <v>F</v>
          </cell>
          <cell r="C8495" t="str">
            <v>Dual Eligible 21+</v>
          </cell>
          <cell r="K8495">
            <v>9</v>
          </cell>
          <cell r="M8495">
            <v>1</v>
          </cell>
        </row>
        <row r="8496">
          <cell r="B8496" t="str">
            <v>F</v>
          </cell>
          <cell r="C8496" t="str">
            <v>Dual Eligible 21+</v>
          </cell>
          <cell r="K8496">
            <v>1</v>
          </cell>
          <cell r="M8496">
            <v>1</v>
          </cell>
        </row>
        <row r="8497">
          <cell r="B8497" t="str">
            <v>F</v>
          </cell>
          <cell r="C8497" t="str">
            <v>Dual Eligible 21+</v>
          </cell>
          <cell r="K8497">
            <v>3</v>
          </cell>
          <cell r="M8497">
            <v>1</v>
          </cell>
        </row>
        <row r="8498">
          <cell r="B8498" t="str">
            <v>F</v>
          </cell>
          <cell r="C8498" t="str">
            <v>Dual Eligible 21+</v>
          </cell>
          <cell r="K8498">
            <v>8</v>
          </cell>
          <cell r="M8498">
            <v>1</v>
          </cell>
        </row>
        <row r="8499">
          <cell r="B8499" t="str">
            <v>F</v>
          </cell>
          <cell r="C8499" t="str">
            <v>Medically Needy 0-20</v>
          </cell>
          <cell r="K8499">
            <v>4290.5172043010798</v>
          </cell>
          <cell r="M8499">
            <v>1</v>
          </cell>
        </row>
        <row r="8500">
          <cell r="B8500" t="str">
            <v>F</v>
          </cell>
          <cell r="C8500" t="str">
            <v>Medically Needy 0-20</v>
          </cell>
          <cell r="K8500">
            <v>190.76666666666699</v>
          </cell>
          <cell r="M8500">
            <v>1</v>
          </cell>
        </row>
        <row r="8501">
          <cell r="B8501" t="str">
            <v>F</v>
          </cell>
          <cell r="C8501" t="str">
            <v>Medically Needy 0-20</v>
          </cell>
          <cell r="K8501">
            <v>3</v>
          </cell>
          <cell r="M8501">
            <v>1</v>
          </cell>
        </row>
        <row r="8502">
          <cell r="B8502" t="str">
            <v>F</v>
          </cell>
          <cell r="C8502" t="str">
            <v>Medically Needy 0-20</v>
          </cell>
          <cell r="K8502">
            <v>8.3000000000000007</v>
          </cell>
          <cell r="M8502">
            <v>1</v>
          </cell>
        </row>
        <row r="8503">
          <cell r="B8503" t="str">
            <v>F</v>
          </cell>
          <cell r="C8503" t="str">
            <v>Medically Needy 21+</v>
          </cell>
          <cell r="K8503">
            <v>14884.847311828</v>
          </cell>
          <cell r="M8503">
            <v>1</v>
          </cell>
        </row>
        <row r="8504">
          <cell r="B8504" t="str">
            <v>F</v>
          </cell>
          <cell r="C8504" t="str">
            <v>Medically Needy 21+</v>
          </cell>
          <cell r="K8504">
            <v>78</v>
          </cell>
          <cell r="M8504">
            <v>1</v>
          </cell>
        </row>
        <row r="8505">
          <cell r="B8505" t="str">
            <v>F</v>
          </cell>
          <cell r="C8505" t="str">
            <v>Medically Needy 21+</v>
          </cell>
          <cell r="K8505">
            <v>1487.10537634409</v>
          </cell>
          <cell r="M8505">
            <v>1</v>
          </cell>
        </row>
        <row r="8506">
          <cell r="B8506" t="str">
            <v>F</v>
          </cell>
          <cell r="C8506" t="str">
            <v>Medically Needy 21+</v>
          </cell>
          <cell r="K8506">
            <v>32</v>
          </cell>
          <cell r="M8506">
            <v>1</v>
          </cell>
        </row>
        <row r="8507">
          <cell r="B8507" t="str">
            <v>F</v>
          </cell>
          <cell r="C8507" t="str">
            <v>Medically Needy 21+</v>
          </cell>
          <cell r="K8507">
            <v>75.344086021505404</v>
          </cell>
          <cell r="M8507">
            <v>1</v>
          </cell>
        </row>
        <row r="8508">
          <cell r="B8508" t="str">
            <v>F</v>
          </cell>
          <cell r="C8508" t="str">
            <v>Medically Needy 21+</v>
          </cell>
          <cell r="K8508">
            <v>2</v>
          </cell>
          <cell r="M8508">
            <v>1</v>
          </cell>
        </row>
        <row r="8509">
          <cell r="B8509" t="str">
            <v>F</v>
          </cell>
          <cell r="C8509" t="str">
            <v>Medically Needy 21+</v>
          </cell>
          <cell r="K8509">
            <v>18.766666666666701</v>
          </cell>
          <cell r="M8509">
            <v>1</v>
          </cell>
        </row>
        <row r="8510">
          <cell r="B8510" t="str">
            <v>F</v>
          </cell>
          <cell r="C8510" t="str">
            <v>Medically Needy 21+</v>
          </cell>
          <cell r="K8510">
            <v>4</v>
          </cell>
          <cell r="M8510">
            <v>1</v>
          </cell>
        </row>
        <row r="8511">
          <cell r="B8511" t="str">
            <v>G</v>
          </cell>
          <cell r="C8511" t="str">
            <v>Medicaid Only/Dual Eligible 0-20</v>
          </cell>
          <cell r="K8511">
            <v>731742.62150537805</v>
          </cell>
          <cell r="M8511">
            <v>1</v>
          </cell>
        </row>
        <row r="8512">
          <cell r="B8512" t="str">
            <v>G</v>
          </cell>
          <cell r="C8512" t="str">
            <v>Medicaid Only/Dual Eligible 0-20</v>
          </cell>
          <cell r="K8512">
            <v>11</v>
          </cell>
          <cell r="M8512">
            <v>1</v>
          </cell>
        </row>
        <row r="8513">
          <cell r="B8513" t="str">
            <v>G</v>
          </cell>
          <cell r="C8513" t="str">
            <v>Medicaid Only/Dual Eligible 0-20</v>
          </cell>
          <cell r="K8513">
            <v>835.90322580645204</v>
          </cell>
          <cell r="M8513">
            <v>1</v>
          </cell>
        </row>
        <row r="8514">
          <cell r="B8514" t="str">
            <v>G</v>
          </cell>
          <cell r="C8514" t="str">
            <v>Medicaid Only/Dual Eligible 0-20</v>
          </cell>
          <cell r="K8514">
            <v>33177.081720430098</v>
          </cell>
          <cell r="M8514">
            <v>1</v>
          </cell>
        </row>
        <row r="8515">
          <cell r="B8515" t="str">
            <v>G</v>
          </cell>
          <cell r="C8515" t="str">
            <v>Medicaid Only/Dual Eligible 0-20</v>
          </cell>
          <cell r="K8515">
            <v>6</v>
          </cell>
          <cell r="M8515">
            <v>1</v>
          </cell>
        </row>
        <row r="8516">
          <cell r="B8516" t="str">
            <v>G</v>
          </cell>
          <cell r="C8516" t="str">
            <v>Medicaid Only/Dual Eligible 0-20</v>
          </cell>
          <cell r="K8516">
            <v>141</v>
          </cell>
          <cell r="M8516">
            <v>1</v>
          </cell>
        </row>
        <row r="8517">
          <cell r="B8517" t="str">
            <v>G</v>
          </cell>
          <cell r="C8517" t="str">
            <v>Medicaid Only/Dual Eligible 0-20</v>
          </cell>
          <cell r="K8517">
            <v>1717.6354838709699</v>
          </cell>
          <cell r="M8517">
            <v>1</v>
          </cell>
        </row>
        <row r="8518">
          <cell r="B8518" t="str">
            <v>G</v>
          </cell>
          <cell r="C8518" t="str">
            <v>Medicaid Only/Dual Eligible 0-20</v>
          </cell>
          <cell r="K8518">
            <v>8</v>
          </cell>
          <cell r="M8518">
            <v>1</v>
          </cell>
        </row>
        <row r="8519">
          <cell r="B8519" t="str">
            <v>G</v>
          </cell>
          <cell r="C8519" t="str">
            <v>Medicaid Only/Dual Eligible 0-20</v>
          </cell>
          <cell r="K8519">
            <v>403</v>
          </cell>
          <cell r="M8519">
            <v>1</v>
          </cell>
        </row>
        <row r="8520">
          <cell r="B8520" t="str">
            <v>G</v>
          </cell>
          <cell r="C8520" t="str">
            <v>Medicaid Only/Dual Eligible 0-20</v>
          </cell>
          <cell r="K8520">
            <v>3</v>
          </cell>
          <cell r="M8520">
            <v>1</v>
          </cell>
        </row>
        <row r="8521">
          <cell r="B8521" t="str">
            <v>G</v>
          </cell>
          <cell r="C8521" t="str">
            <v>Medicaid Only/Dual Eligible 0-20</v>
          </cell>
          <cell r="K8521">
            <v>531.60215053763397</v>
          </cell>
          <cell r="M8521">
            <v>1</v>
          </cell>
        </row>
        <row r="8522">
          <cell r="B8522" t="str">
            <v>G</v>
          </cell>
          <cell r="C8522" t="str">
            <v>Medicaid Only/Dual Eligible 0-20</v>
          </cell>
          <cell r="K8522">
            <v>1</v>
          </cell>
          <cell r="M8522">
            <v>1</v>
          </cell>
        </row>
        <row r="8523">
          <cell r="B8523" t="str">
            <v>G</v>
          </cell>
          <cell r="C8523" t="str">
            <v>Medicaid Only/Dual Eligible 0-20</v>
          </cell>
          <cell r="K8523">
            <v>110</v>
          </cell>
          <cell r="M8523">
            <v>1</v>
          </cell>
        </row>
        <row r="8524">
          <cell r="B8524" t="str">
            <v>G</v>
          </cell>
          <cell r="C8524" t="str">
            <v>Medicaid Only/Dual Eligible 0-20</v>
          </cell>
          <cell r="K8524">
            <v>1</v>
          </cell>
          <cell r="M8524">
            <v>1</v>
          </cell>
        </row>
        <row r="8525">
          <cell r="B8525" t="str">
            <v>G</v>
          </cell>
          <cell r="C8525" t="str">
            <v>Medicaid Only/Dual Eligible 0-20</v>
          </cell>
          <cell r="K8525">
            <v>10</v>
          </cell>
          <cell r="M8525">
            <v>1</v>
          </cell>
        </row>
        <row r="8526">
          <cell r="B8526" t="str">
            <v>G</v>
          </cell>
          <cell r="C8526" t="str">
            <v>Medicaid Only/Dual Eligible 0-20</v>
          </cell>
          <cell r="K8526">
            <v>5</v>
          </cell>
          <cell r="M8526">
            <v>1</v>
          </cell>
        </row>
        <row r="8527">
          <cell r="B8527" t="str">
            <v>G</v>
          </cell>
          <cell r="C8527" t="str">
            <v>Medicaid Only/Dual Eligible 0-20</v>
          </cell>
          <cell r="K8527">
            <v>3154.8354838709702</v>
          </cell>
          <cell r="M8527">
            <v>1</v>
          </cell>
        </row>
        <row r="8528">
          <cell r="B8528" t="str">
            <v>G</v>
          </cell>
          <cell r="C8528" t="str">
            <v>Medicaid Only/Dual Eligible 0-20</v>
          </cell>
          <cell r="K8528">
            <v>7</v>
          </cell>
          <cell r="M8528">
            <v>1</v>
          </cell>
        </row>
        <row r="8529">
          <cell r="B8529" t="str">
            <v>G</v>
          </cell>
          <cell r="C8529" t="str">
            <v>Medicaid Only/Dual Eligible 0-20</v>
          </cell>
          <cell r="K8529">
            <v>9</v>
          </cell>
          <cell r="M8529">
            <v>1</v>
          </cell>
        </row>
        <row r="8530">
          <cell r="B8530" t="str">
            <v>G</v>
          </cell>
          <cell r="C8530" t="str">
            <v>Medicaid Only/Dual Eligible 0-20</v>
          </cell>
          <cell r="K8530">
            <v>692</v>
          </cell>
          <cell r="M8530">
            <v>1</v>
          </cell>
        </row>
        <row r="8531">
          <cell r="B8531" t="str">
            <v>G</v>
          </cell>
          <cell r="C8531" t="str">
            <v>Medicaid Only/Dual Eligible 0-20</v>
          </cell>
          <cell r="K8531">
            <v>3</v>
          </cell>
          <cell r="M8531">
            <v>1</v>
          </cell>
        </row>
        <row r="8532">
          <cell r="B8532" t="str">
            <v>G</v>
          </cell>
          <cell r="C8532" t="str">
            <v>Medicaid Only/Dual Eligible 0-20</v>
          </cell>
          <cell r="K8532">
            <v>10</v>
          </cell>
          <cell r="M8532">
            <v>1</v>
          </cell>
        </row>
        <row r="8533">
          <cell r="B8533" t="str">
            <v>G</v>
          </cell>
          <cell r="C8533" t="str">
            <v>Medicaid Only/Dual Eligible 0-20</v>
          </cell>
          <cell r="K8533">
            <v>8</v>
          </cell>
          <cell r="M8533">
            <v>1</v>
          </cell>
        </row>
        <row r="8534">
          <cell r="B8534" t="str">
            <v>G</v>
          </cell>
          <cell r="C8534" t="str">
            <v>Medicaid Only 21+</v>
          </cell>
          <cell r="K8534">
            <v>206545.312903226</v>
          </cell>
          <cell r="M8534">
            <v>1</v>
          </cell>
        </row>
        <row r="8535">
          <cell r="B8535" t="str">
            <v>G</v>
          </cell>
          <cell r="C8535" t="str">
            <v>Medicaid Only 21+</v>
          </cell>
          <cell r="K8535">
            <v>615</v>
          </cell>
          <cell r="M8535">
            <v>1</v>
          </cell>
        </row>
        <row r="8536">
          <cell r="B8536" t="str">
            <v>G</v>
          </cell>
          <cell r="C8536" t="str">
            <v>Medicaid Only 21+</v>
          </cell>
          <cell r="K8536">
            <v>2789.63440860215</v>
          </cell>
          <cell r="M8536">
            <v>1</v>
          </cell>
        </row>
        <row r="8537">
          <cell r="B8537" t="str">
            <v>G</v>
          </cell>
          <cell r="C8537" t="str">
            <v>Medicaid Only 21+</v>
          </cell>
          <cell r="K8537">
            <v>32</v>
          </cell>
          <cell r="M8537">
            <v>1</v>
          </cell>
        </row>
        <row r="8538">
          <cell r="B8538" t="str">
            <v>G</v>
          </cell>
          <cell r="C8538" t="str">
            <v>Medicaid Only 21+</v>
          </cell>
          <cell r="K8538">
            <v>1072</v>
          </cell>
          <cell r="M8538">
            <v>1</v>
          </cell>
        </row>
        <row r="8539">
          <cell r="B8539" t="str">
            <v>G</v>
          </cell>
          <cell r="C8539" t="str">
            <v>Medicaid Only 21+</v>
          </cell>
          <cell r="K8539">
            <v>45879.952688172001</v>
          </cell>
          <cell r="M8539">
            <v>1</v>
          </cell>
        </row>
        <row r="8540">
          <cell r="B8540" t="str">
            <v>G</v>
          </cell>
          <cell r="C8540" t="str">
            <v>Medicaid Only 21+</v>
          </cell>
          <cell r="K8540">
            <v>92</v>
          </cell>
          <cell r="M8540">
            <v>1</v>
          </cell>
        </row>
        <row r="8541">
          <cell r="B8541" t="str">
            <v>G</v>
          </cell>
          <cell r="C8541" t="str">
            <v>Medicaid Only 21+</v>
          </cell>
          <cell r="K8541">
            <v>2587.5505376344099</v>
          </cell>
          <cell r="M8541">
            <v>1</v>
          </cell>
        </row>
        <row r="8542">
          <cell r="B8542" t="str">
            <v>G</v>
          </cell>
          <cell r="C8542" t="str">
            <v>Medicaid Only 21+</v>
          </cell>
          <cell r="K8542">
            <v>7548.5182795698902</v>
          </cell>
          <cell r="M8542">
            <v>1</v>
          </cell>
        </row>
        <row r="8543">
          <cell r="B8543" t="str">
            <v>G</v>
          </cell>
          <cell r="C8543" t="str">
            <v>Medicaid Only 21+</v>
          </cell>
          <cell r="K8543">
            <v>251</v>
          </cell>
          <cell r="M8543">
            <v>1</v>
          </cell>
        </row>
        <row r="8544">
          <cell r="B8544" t="str">
            <v>G</v>
          </cell>
          <cell r="C8544" t="str">
            <v>Medicaid Only 21+</v>
          </cell>
          <cell r="K8544">
            <v>59</v>
          </cell>
          <cell r="M8544">
            <v>1</v>
          </cell>
        </row>
        <row r="8545">
          <cell r="B8545" t="str">
            <v>G</v>
          </cell>
          <cell r="C8545" t="str">
            <v>Medicaid Only 21+</v>
          </cell>
          <cell r="K8545">
            <v>163</v>
          </cell>
          <cell r="M8545">
            <v>1</v>
          </cell>
        </row>
        <row r="8546">
          <cell r="B8546" t="str">
            <v>G</v>
          </cell>
          <cell r="C8546" t="str">
            <v>Medicaid Only 21+</v>
          </cell>
          <cell r="K8546">
            <v>800.16666666666697</v>
          </cell>
          <cell r="M8546">
            <v>1</v>
          </cell>
        </row>
        <row r="8547">
          <cell r="B8547" t="str">
            <v>G</v>
          </cell>
          <cell r="C8547" t="str">
            <v>Medicaid Only 21+</v>
          </cell>
          <cell r="K8547">
            <v>9</v>
          </cell>
          <cell r="M8547">
            <v>1</v>
          </cell>
        </row>
        <row r="8548">
          <cell r="B8548" t="str">
            <v>G</v>
          </cell>
          <cell r="C8548" t="str">
            <v>Medicaid Only 21+</v>
          </cell>
          <cell r="K8548">
            <v>15</v>
          </cell>
          <cell r="M8548">
            <v>1</v>
          </cell>
        </row>
        <row r="8549">
          <cell r="B8549" t="str">
            <v>G</v>
          </cell>
          <cell r="C8549" t="str">
            <v>Medicaid Only 21+</v>
          </cell>
          <cell r="K8549">
            <v>33052.873118279596</v>
          </cell>
          <cell r="M8549">
            <v>1</v>
          </cell>
        </row>
        <row r="8550">
          <cell r="B8550" t="str">
            <v>G</v>
          </cell>
          <cell r="C8550" t="str">
            <v>Medicaid Only 21+</v>
          </cell>
          <cell r="K8550">
            <v>194.417204301075</v>
          </cell>
          <cell r="M8550">
            <v>1</v>
          </cell>
        </row>
        <row r="8551">
          <cell r="B8551" t="str">
            <v>G</v>
          </cell>
          <cell r="C8551" t="str">
            <v>Medicaid Only 21+</v>
          </cell>
          <cell r="K8551">
            <v>3992.2</v>
          </cell>
          <cell r="M8551">
            <v>1</v>
          </cell>
        </row>
        <row r="8552">
          <cell r="B8552" t="str">
            <v>G</v>
          </cell>
          <cell r="C8552" t="str">
            <v>Medicaid Only 21+</v>
          </cell>
          <cell r="K8552">
            <v>102.666666666667</v>
          </cell>
          <cell r="M8552">
            <v>1</v>
          </cell>
        </row>
        <row r="8553">
          <cell r="B8553" t="str">
            <v>G</v>
          </cell>
          <cell r="C8553" t="str">
            <v>Medicaid Only 21+</v>
          </cell>
          <cell r="K8553">
            <v>89</v>
          </cell>
          <cell r="M8553">
            <v>1</v>
          </cell>
        </row>
        <row r="8554">
          <cell r="B8554" t="str">
            <v>G</v>
          </cell>
          <cell r="C8554" t="str">
            <v>Medicaid Only 21+</v>
          </cell>
          <cell r="K8554">
            <v>2288.2838709677399</v>
          </cell>
          <cell r="M8554">
            <v>1</v>
          </cell>
        </row>
        <row r="8555">
          <cell r="B8555" t="str">
            <v>G</v>
          </cell>
          <cell r="C8555" t="str">
            <v>Medicaid Only 21+</v>
          </cell>
          <cell r="K8555">
            <v>94</v>
          </cell>
          <cell r="M8555">
            <v>1</v>
          </cell>
        </row>
        <row r="8556">
          <cell r="B8556" t="str">
            <v>G</v>
          </cell>
          <cell r="C8556" t="str">
            <v>Medicaid Only 21+</v>
          </cell>
          <cell r="K8556">
            <v>11</v>
          </cell>
          <cell r="M8556">
            <v>1</v>
          </cell>
        </row>
        <row r="8557">
          <cell r="B8557" t="str">
            <v>G</v>
          </cell>
          <cell r="C8557" t="str">
            <v>Medicaid Only 21+</v>
          </cell>
          <cell r="K8557">
            <v>208</v>
          </cell>
          <cell r="M8557">
            <v>1</v>
          </cell>
        </row>
        <row r="8558">
          <cell r="B8558" t="str">
            <v>G</v>
          </cell>
          <cell r="C8558" t="str">
            <v>Medicaid Only 21+</v>
          </cell>
          <cell r="K8558">
            <v>1181.8</v>
          </cell>
          <cell r="M8558">
            <v>1</v>
          </cell>
        </row>
        <row r="8559">
          <cell r="B8559" t="str">
            <v>G</v>
          </cell>
          <cell r="C8559" t="str">
            <v>Medicaid Only 21+</v>
          </cell>
          <cell r="K8559">
            <v>100</v>
          </cell>
          <cell r="M8559">
            <v>1</v>
          </cell>
        </row>
        <row r="8560">
          <cell r="B8560" t="str">
            <v>G</v>
          </cell>
          <cell r="C8560" t="str">
            <v>Medicaid Only 21+</v>
          </cell>
          <cell r="K8560">
            <v>18</v>
          </cell>
          <cell r="M8560">
            <v>1</v>
          </cell>
        </row>
        <row r="8561">
          <cell r="B8561" t="str">
            <v>G</v>
          </cell>
          <cell r="C8561" t="str">
            <v>Medicaid Only 21+</v>
          </cell>
          <cell r="K8561">
            <v>38</v>
          </cell>
          <cell r="M8561">
            <v>1</v>
          </cell>
        </row>
        <row r="8562">
          <cell r="B8562" t="str">
            <v>G</v>
          </cell>
          <cell r="C8562" t="str">
            <v>Medicaid Only 21+</v>
          </cell>
          <cell r="K8562">
            <v>455.60322580645197</v>
          </cell>
          <cell r="M8562">
            <v>1</v>
          </cell>
        </row>
        <row r="8563">
          <cell r="B8563" t="str">
            <v>G</v>
          </cell>
          <cell r="C8563" t="str">
            <v>Medicaid Only 21+</v>
          </cell>
          <cell r="K8563">
            <v>2</v>
          </cell>
          <cell r="M8563">
            <v>1</v>
          </cell>
        </row>
        <row r="8564">
          <cell r="B8564" t="str">
            <v>G</v>
          </cell>
          <cell r="C8564" t="str">
            <v>Medicaid Only 21+</v>
          </cell>
          <cell r="K8564">
            <v>43</v>
          </cell>
          <cell r="M8564">
            <v>1</v>
          </cell>
        </row>
        <row r="8565">
          <cell r="B8565" t="str">
            <v>G</v>
          </cell>
          <cell r="C8565" t="str">
            <v>Medicaid Only 21+</v>
          </cell>
          <cell r="K8565">
            <v>36</v>
          </cell>
          <cell r="M8565">
            <v>1</v>
          </cell>
        </row>
        <row r="8566">
          <cell r="B8566" t="str">
            <v>G</v>
          </cell>
          <cell r="C8566" t="str">
            <v>Medicaid Only 21+</v>
          </cell>
          <cell r="K8566">
            <v>463.702150537634</v>
          </cell>
          <cell r="M8566">
            <v>1</v>
          </cell>
        </row>
        <row r="8567">
          <cell r="B8567" t="str">
            <v>G</v>
          </cell>
          <cell r="C8567" t="str">
            <v>Medicaid Only 21+</v>
          </cell>
          <cell r="K8567">
            <v>2</v>
          </cell>
          <cell r="M8567">
            <v>1</v>
          </cell>
        </row>
        <row r="8568">
          <cell r="B8568" t="str">
            <v>G</v>
          </cell>
          <cell r="C8568" t="str">
            <v>Medicaid Only 21+</v>
          </cell>
          <cell r="K8568">
            <v>69</v>
          </cell>
          <cell r="M8568">
            <v>1</v>
          </cell>
        </row>
        <row r="8569">
          <cell r="B8569" t="str">
            <v>G</v>
          </cell>
          <cell r="C8569" t="str">
            <v>Medicaid Only 21+</v>
          </cell>
          <cell r="K8569">
            <v>1</v>
          </cell>
          <cell r="M8569">
            <v>1</v>
          </cell>
        </row>
        <row r="8570">
          <cell r="B8570" t="str">
            <v>G</v>
          </cell>
          <cell r="C8570" t="str">
            <v>Medicaid Only 21+</v>
          </cell>
          <cell r="K8570">
            <v>1</v>
          </cell>
          <cell r="M8570">
            <v>1</v>
          </cell>
        </row>
        <row r="8571">
          <cell r="B8571" t="str">
            <v>G</v>
          </cell>
          <cell r="C8571" t="str">
            <v>Medicaid Only 21+</v>
          </cell>
          <cell r="K8571">
            <v>2920.07096774194</v>
          </cell>
          <cell r="M8571">
            <v>1</v>
          </cell>
        </row>
        <row r="8572">
          <cell r="B8572" t="str">
            <v>G</v>
          </cell>
          <cell r="C8572" t="str">
            <v>Medicaid Only 21+</v>
          </cell>
          <cell r="K8572">
            <v>31</v>
          </cell>
          <cell r="M8572">
            <v>1</v>
          </cell>
        </row>
        <row r="8573">
          <cell r="B8573" t="str">
            <v>G</v>
          </cell>
          <cell r="C8573" t="str">
            <v>Medicaid Only 21+</v>
          </cell>
          <cell r="K8573">
            <v>18</v>
          </cell>
          <cell r="M8573">
            <v>1</v>
          </cell>
        </row>
        <row r="8574">
          <cell r="B8574" t="str">
            <v>G</v>
          </cell>
          <cell r="C8574" t="str">
            <v>Medicaid Only 21+</v>
          </cell>
          <cell r="K8574">
            <v>38</v>
          </cell>
          <cell r="M8574">
            <v>1</v>
          </cell>
        </row>
        <row r="8575">
          <cell r="B8575" t="str">
            <v>G</v>
          </cell>
          <cell r="C8575" t="str">
            <v>Medicaid Only 21+</v>
          </cell>
          <cell r="K8575">
            <v>1943.13333333333</v>
          </cell>
          <cell r="M8575">
            <v>1</v>
          </cell>
        </row>
        <row r="8576">
          <cell r="B8576" t="str">
            <v>G</v>
          </cell>
          <cell r="C8576" t="str">
            <v>Medicaid Only 21+</v>
          </cell>
          <cell r="K8576">
            <v>79</v>
          </cell>
          <cell r="M8576">
            <v>1</v>
          </cell>
        </row>
        <row r="8577">
          <cell r="B8577" t="str">
            <v>G</v>
          </cell>
          <cell r="C8577" t="str">
            <v>Medicaid Only 21+</v>
          </cell>
          <cell r="K8577">
            <v>16</v>
          </cell>
          <cell r="M8577">
            <v>1</v>
          </cell>
        </row>
        <row r="8578">
          <cell r="B8578" t="str">
            <v>G</v>
          </cell>
          <cell r="C8578" t="str">
            <v>Medicaid Only 21+</v>
          </cell>
          <cell r="K8578">
            <v>7</v>
          </cell>
          <cell r="M8578">
            <v>1</v>
          </cell>
        </row>
        <row r="8579">
          <cell r="B8579" t="str">
            <v>G</v>
          </cell>
          <cell r="C8579" t="str">
            <v>Medicaid Only 21+</v>
          </cell>
          <cell r="K8579">
            <v>13</v>
          </cell>
          <cell r="M8579">
            <v>1</v>
          </cell>
        </row>
        <row r="8580">
          <cell r="B8580" t="str">
            <v>G</v>
          </cell>
          <cell r="C8580" t="str">
            <v>Medicaid Only 21+</v>
          </cell>
          <cell r="K8580">
            <v>18</v>
          </cell>
          <cell r="M8580">
            <v>1</v>
          </cell>
        </row>
        <row r="8581">
          <cell r="B8581" t="str">
            <v>G</v>
          </cell>
          <cell r="C8581" t="str">
            <v>Medicaid Only 21+</v>
          </cell>
          <cell r="K8581">
            <v>3</v>
          </cell>
          <cell r="M8581">
            <v>1</v>
          </cell>
        </row>
        <row r="8582">
          <cell r="B8582" t="str">
            <v>G</v>
          </cell>
          <cell r="C8582" t="str">
            <v>Medicaid Only 21+</v>
          </cell>
          <cell r="K8582">
            <v>1</v>
          </cell>
          <cell r="M8582">
            <v>1</v>
          </cell>
        </row>
        <row r="8583">
          <cell r="B8583" t="str">
            <v>G</v>
          </cell>
          <cell r="C8583" t="str">
            <v>Dual Eligible 21+</v>
          </cell>
          <cell r="K8583">
            <v>854.96666666666704</v>
          </cell>
          <cell r="M8583">
            <v>1</v>
          </cell>
        </row>
        <row r="8584">
          <cell r="B8584" t="str">
            <v>G</v>
          </cell>
          <cell r="C8584" t="str">
            <v>Dual Eligible 21+</v>
          </cell>
          <cell r="K8584">
            <v>6391.4473118279602</v>
          </cell>
          <cell r="M8584">
            <v>1</v>
          </cell>
        </row>
        <row r="8585">
          <cell r="B8585" t="str">
            <v>G</v>
          </cell>
          <cell r="C8585" t="str">
            <v>Dual Eligible 21+</v>
          </cell>
          <cell r="K8585">
            <v>434.5</v>
          </cell>
          <cell r="M8585">
            <v>1</v>
          </cell>
        </row>
        <row r="8586">
          <cell r="B8586" t="str">
            <v>G</v>
          </cell>
          <cell r="C8586" t="str">
            <v>Dual Eligible 21+</v>
          </cell>
          <cell r="K8586">
            <v>21</v>
          </cell>
          <cell r="M8586">
            <v>1</v>
          </cell>
        </row>
        <row r="8587">
          <cell r="B8587" t="str">
            <v>G</v>
          </cell>
          <cell r="C8587" t="str">
            <v>Dual Eligible 21+</v>
          </cell>
          <cell r="K8587">
            <v>1299.4838709677399</v>
          </cell>
          <cell r="M8587">
            <v>1</v>
          </cell>
        </row>
        <row r="8588">
          <cell r="B8588" t="str">
            <v>G</v>
          </cell>
          <cell r="C8588" t="str">
            <v>Dual Eligible 21+</v>
          </cell>
          <cell r="K8588">
            <v>3987.2505376344102</v>
          </cell>
          <cell r="M8588">
            <v>1</v>
          </cell>
        </row>
        <row r="8589">
          <cell r="B8589" t="str">
            <v>G</v>
          </cell>
          <cell r="C8589" t="str">
            <v>Dual Eligible 21+</v>
          </cell>
          <cell r="K8589">
            <v>94</v>
          </cell>
          <cell r="M8589">
            <v>1</v>
          </cell>
        </row>
        <row r="8590">
          <cell r="B8590" t="str">
            <v>G</v>
          </cell>
          <cell r="C8590" t="str">
            <v>Dual Eligible 21+</v>
          </cell>
          <cell r="K8590">
            <v>302.433333333333</v>
          </cell>
          <cell r="M8590">
            <v>1</v>
          </cell>
        </row>
        <row r="8591">
          <cell r="B8591" t="str">
            <v>G</v>
          </cell>
          <cell r="C8591" t="str">
            <v>Dual Eligible 21+</v>
          </cell>
          <cell r="K8591">
            <v>14724.860215053801</v>
          </cell>
          <cell r="M8591">
            <v>1</v>
          </cell>
        </row>
        <row r="8592">
          <cell r="B8592" t="str">
            <v>G</v>
          </cell>
          <cell r="C8592" t="str">
            <v>Dual Eligible 21+</v>
          </cell>
          <cell r="K8592">
            <v>8816.8301075268791</v>
          </cell>
          <cell r="M8592">
            <v>1</v>
          </cell>
        </row>
        <row r="8593">
          <cell r="B8593" t="str">
            <v>G</v>
          </cell>
          <cell r="C8593" t="str">
            <v>Dual Eligible 21+</v>
          </cell>
          <cell r="K8593">
            <v>371.933333333333</v>
          </cell>
          <cell r="M8593">
            <v>1</v>
          </cell>
        </row>
        <row r="8594">
          <cell r="B8594" t="str">
            <v>G</v>
          </cell>
          <cell r="C8594" t="str">
            <v>Dual Eligible 21+</v>
          </cell>
          <cell r="K8594">
            <v>58</v>
          </cell>
          <cell r="M8594">
            <v>1</v>
          </cell>
        </row>
        <row r="8595">
          <cell r="B8595" t="str">
            <v>G</v>
          </cell>
          <cell r="C8595" t="str">
            <v>Dual Eligible 21+</v>
          </cell>
          <cell r="K8595">
            <v>2618.58387096774</v>
          </cell>
          <cell r="M8595">
            <v>1</v>
          </cell>
        </row>
        <row r="8596">
          <cell r="B8596" t="str">
            <v>G</v>
          </cell>
          <cell r="C8596" t="str">
            <v>Dual Eligible 21+</v>
          </cell>
          <cell r="K8596">
            <v>8605.7010752688202</v>
          </cell>
          <cell r="M8596">
            <v>1</v>
          </cell>
        </row>
        <row r="8597">
          <cell r="B8597" t="str">
            <v>G</v>
          </cell>
          <cell r="C8597" t="str">
            <v>Dual Eligible 21+</v>
          </cell>
          <cell r="K8597">
            <v>117.966666666667</v>
          </cell>
          <cell r="M8597">
            <v>1</v>
          </cell>
        </row>
        <row r="8598">
          <cell r="B8598" t="str">
            <v>G</v>
          </cell>
          <cell r="C8598" t="str">
            <v>Dual Eligible 21+</v>
          </cell>
          <cell r="K8598">
            <v>135</v>
          </cell>
          <cell r="M8598">
            <v>1</v>
          </cell>
        </row>
        <row r="8599">
          <cell r="B8599" t="str">
            <v>G</v>
          </cell>
          <cell r="C8599" t="str">
            <v>Dual Eligible 21+</v>
          </cell>
          <cell r="K8599">
            <v>65.912903225806403</v>
          </cell>
          <cell r="M8599">
            <v>1</v>
          </cell>
        </row>
        <row r="8600">
          <cell r="B8600" t="str">
            <v>G</v>
          </cell>
          <cell r="C8600" t="str">
            <v>Dual Eligible 21+</v>
          </cell>
          <cell r="K8600">
            <v>3</v>
          </cell>
          <cell r="M8600">
            <v>1</v>
          </cell>
        </row>
        <row r="8601">
          <cell r="B8601" t="str">
            <v>G</v>
          </cell>
          <cell r="C8601" t="str">
            <v>Dual Eligible 21+</v>
          </cell>
          <cell r="K8601">
            <v>82</v>
          </cell>
          <cell r="M8601">
            <v>1</v>
          </cell>
        </row>
        <row r="8602">
          <cell r="B8602" t="str">
            <v>G</v>
          </cell>
          <cell r="C8602" t="str">
            <v>Dual Eligible 21+</v>
          </cell>
          <cell r="K8602">
            <v>3</v>
          </cell>
          <cell r="M8602">
            <v>1</v>
          </cell>
        </row>
        <row r="8603">
          <cell r="B8603" t="str">
            <v>G</v>
          </cell>
          <cell r="C8603" t="str">
            <v>Dual Eligible 21+</v>
          </cell>
          <cell r="K8603">
            <v>280.66666666666703</v>
          </cell>
          <cell r="M8603">
            <v>1</v>
          </cell>
        </row>
        <row r="8604">
          <cell r="B8604" t="str">
            <v>G</v>
          </cell>
          <cell r="C8604" t="str">
            <v>Dual Eligible 21+</v>
          </cell>
          <cell r="K8604">
            <v>124</v>
          </cell>
          <cell r="M8604">
            <v>1</v>
          </cell>
        </row>
        <row r="8605">
          <cell r="B8605" t="str">
            <v>G</v>
          </cell>
          <cell r="C8605" t="str">
            <v>Dual Eligible 21+</v>
          </cell>
          <cell r="K8605">
            <v>24</v>
          </cell>
          <cell r="M8605">
            <v>1</v>
          </cell>
        </row>
        <row r="8606">
          <cell r="B8606" t="str">
            <v>G</v>
          </cell>
          <cell r="C8606" t="str">
            <v>Dual Eligible 21+</v>
          </cell>
          <cell r="K8606">
            <v>4.9666666666666703</v>
          </cell>
          <cell r="M8606">
            <v>1</v>
          </cell>
        </row>
        <row r="8607">
          <cell r="B8607" t="str">
            <v>G</v>
          </cell>
          <cell r="C8607" t="str">
            <v>Dual Eligible 21+</v>
          </cell>
          <cell r="K8607">
            <v>256</v>
          </cell>
          <cell r="M8607">
            <v>1</v>
          </cell>
        </row>
        <row r="8608">
          <cell r="B8608" t="str">
            <v>G</v>
          </cell>
          <cell r="C8608" t="str">
            <v>Dual Eligible 21+</v>
          </cell>
          <cell r="K8608">
            <v>199.96666666666701</v>
          </cell>
          <cell r="M8608">
            <v>1</v>
          </cell>
        </row>
        <row r="8609">
          <cell r="B8609" t="str">
            <v>G</v>
          </cell>
          <cell r="C8609" t="str">
            <v>Dual Eligible 21+</v>
          </cell>
          <cell r="K8609">
            <v>26</v>
          </cell>
          <cell r="M8609">
            <v>1</v>
          </cell>
        </row>
        <row r="8610">
          <cell r="B8610" t="str">
            <v>G</v>
          </cell>
          <cell r="C8610" t="str">
            <v>Dual Eligible 21+</v>
          </cell>
          <cell r="K8610">
            <v>14</v>
          </cell>
          <cell r="M8610">
            <v>1</v>
          </cell>
        </row>
        <row r="8611">
          <cell r="B8611" t="str">
            <v>G</v>
          </cell>
          <cell r="C8611" t="str">
            <v>Dual Eligible 21+</v>
          </cell>
          <cell r="K8611">
            <v>1212.9000000000001</v>
          </cell>
          <cell r="M8611">
            <v>1</v>
          </cell>
        </row>
        <row r="8612">
          <cell r="B8612" t="str">
            <v>G</v>
          </cell>
          <cell r="C8612" t="str">
            <v>Dual Eligible 21+</v>
          </cell>
          <cell r="K8612">
            <v>737.98494623655904</v>
          </cell>
          <cell r="M8612">
            <v>1</v>
          </cell>
        </row>
        <row r="8613">
          <cell r="B8613" t="str">
            <v>G</v>
          </cell>
          <cell r="C8613" t="str">
            <v>Dual Eligible 21+</v>
          </cell>
          <cell r="K8613">
            <v>47</v>
          </cell>
          <cell r="M8613">
            <v>1</v>
          </cell>
        </row>
        <row r="8614">
          <cell r="B8614" t="str">
            <v>G</v>
          </cell>
          <cell r="C8614" t="str">
            <v>Dual Eligible 21+</v>
          </cell>
          <cell r="K8614">
            <v>20</v>
          </cell>
          <cell r="M8614">
            <v>1</v>
          </cell>
        </row>
        <row r="8615">
          <cell r="B8615" t="str">
            <v>G</v>
          </cell>
          <cell r="C8615" t="str">
            <v>Dual Eligible 21+</v>
          </cell>
          <cell r="K8615">
            <v>228.16021505376301</v>
          </cell>
          <cell r="M8615">
            <v>1</v>
          </cell>
        </row>
        <row r="8616">
          <cell r="B8616" t="str">
            <v>G</v>
          </cell>
          <cell r="C8616" t="str">
            <v>Dual Eligible 21+</v>
          </cell>
          <cell r="K8616">
            <v>1495</v>
          </cell>
          <cell r="M8616">
            <v>1</v>
          </cell>
        </row>
        <row r="8617">
          <cell r="B8617" t="str">
            <v>G</v>
          </cell>
          <cell r="C8617" t="str">
            <v>Dual Eligible 21+</v>
          </cell>
          <cell r="K8617">
            <v>20</v>
          </cell>
          <cell r="M8617">
            <v>1</v>
          </cell>
        </row>
        <row r="8618">
          <cell r="B8618" t="str">
            <v>G</v>
          </cell>
          <cell r="C8618" t="str">
            <v>Dual Eligible 21+</v>
          </cell>
          <cell r="K8618">
            <v>7</v>
          </cell>
          <cell r="M8618">
            <v>1</v>
          </cell>
        </row>
        <row r="8619">
          <cell r="B8619" t="str">
            <v>G</v>
          </cell>
          <cell r="C8619" t="str">
            <v>Dual Eligible 21+</v>
          </cell>
          <cell r="K8619">
            <v>6</v>
          </cell>
          <cell r="M8619">
            <v>1</v>
          </cell>
        </row>
        <row r="8620">
          <cell r="B8620" t="str">
            <v>G</v>
          </cell>
          <cell r="C8620" t="str">
            <v>Dual Eligible 21+</v>
          </cell>
          <cell r="K8620">
            <v>2</v>
          </cell>
          <cell r="M8620">
            <v>1</v>
          </cell>
        </row>
        <row r="8621">
          <cell r="B8621" t="str">
            <v>G</v>
          </cell>
          <cell r="C8621" t="str">
            <v>Dual Eligible 21+</v>
          </cell>
          <cell r="K8621">
            <v>23</v>
          </cell>
          <cell r="M8621">
            <v>1</v>
          </cell>
        </row>
        <row r="8622">
          <cell r="B8622" t="str">
            <v>G</v>
          </cell>
          <cell r="C8622" t="str">
            <v>Dual Eligible 21+</v>
          </cell>
          <cell r="K8622">
            <v>2585.70430107527</v>
          </cell>
          <cell r="M8622">
            <v>1</v>
          </cell>
        </row>
        <row r="8623">
          <cell r="B8623" t="str">
            <v>G</v>
          </cell>
          <cell r="C8623" t="str">
            <v>Dual Eligible 21+</v>
          </cell>
          <cell r="K8623">
            <v>23</v>
          </cell>
          <cell r="M8623">
            <v>1</v>
          </cell>
        </row>
        <row r="8624">
          <cell r="B8624" t="str">
            <v>G</v>
          </cell>
          <cell r="C8624" t="str">
            <v>Dual Eligible 21+</v>
          </cell>
          <cell r="K8624">
            <v>1656.9666666666701</v>
          </cell>
          <cell r="M8624">
            <v>1</v>
          </cell>
        </row>
        <row r="8625">
          <cell r="B8625" t="str">
            <v>G</v>
          </cell>
          <cell r="C8625" t="str">
            <v>Dual Eligible 21+</v>
          </cell>
          <cell r="K8625">
            <v>27</v>
          </cell>
          <cell r="M8625">
            <v>1</v>
          </cell>
        </row>
        <row r="8626">
          <cell r="B8626" t="str">
            <v>G</v>
          </cell>
          <cell r="C8626" t="str">
            <v>Dual Eligible 21+</v>
          </cell>
          <cell r="K8626">
            <v>18</v>
          </cell>
          <cell r="M8626">
            <v>1</v>
          </cell>
        </row>
        <row r="8627">
          <cell r="B8627" t="str">
            <v>G</v>
          </cell>
          <cell r="C8627" t="str">
            <v>Dual Eligible 21+</v>
          </cell>
          <cell r="K8627">
            <v>12</v>
          </cell>
          <cell r="M8627">
            <v>1</v>
          </cell>
        </row>
        <row r="8628">
          <cell r="B8628" t="str">
            <v>G</v>
          </cell>
          <cell r="C8628" t="str">
            <v>Dual Eligible 21+</v>
          </cell>
          <cell r="K8628">
            <v>265</v>
          </cell>
          <cell r="M8628">
            <v>1</v>
          </cell>
        </row>
        <row r="8629">
          <cell r="B8629" t="str">
            <v>G</v>
          </cell>
          <cell r="C8629" t="str">
            <v>Dual Eligible 21+</v>
          </cell>
          <cell r="K8629">
            <v>3</v>
          </cell>
          <cell r="M8629">
            <v>1</v>
          </cell>
        </row>
        <row r="8630">
          <cell r="B8630" t="str">
            <v>G</v>
          </cell>
          <cell r="C8630" t="str">
            <v>Dual Eligible 21+</v>
          </cell>
          <cell r="K8630">
            <v>17</v>
          </cell>
          <cell r="M8630">
            <v>1</v>
          </cell>
        </row>
        <row r="8631">
          <cell r="B8631" t="str">
            <v>G</v>
          </cell>
          <cell r="C8631" t="str">
            <v>Dual Eligible 21+</v>
          </cell>
          <cell r="K8631">
            <v>210</v>
          </cell>
          <cell r="M8631">
            <v>1</v>
          </cell>
        </row>
        <row r="8632">
          <cell r="B8632" t="str">
            <v>G</v>
          </cell>
          <cell r="C8632" t="str">
            <v>Dual Eligible 21+</v>
          </cell>
          <cell r="K8632">
            <v>9</v>
          </cell>
          <cell r="M8632">
            <v>1</v>
          </cell>
        </row>
        <row r="8633">
          <cell r="B8633" t="str">
            <v>G</v>
          </cell>
          <cell r="C8633" t="str">
            <v>Dual Eligible 21+</v>
          </cell>
          <cell r="K8633">
            <v>2</v>
          </cell>
          <cell r="M8633">
            <v>1</v>
          </cell>
        </row>
        <row r="8634">
          <cell r="B8634" t="str">
            <v>G</v>
          </cell>
          <cell r="C8634" t="str">
            <v>Dual Eligible 21+</v>
          </cell>
          <cell r="K8634">
            <v>1</v>
          </cell>
          <cell r="M8634">
            <v>1</v>
          </cell>
        </row>
        <row r="8635">
          <cell r="B8635" t="str">
            <v>G</v>
          </cell>
          <cell r="C8635" t="str">
            <v>Dual Eligible 21+</v>
          </cell>
          <cell r="K8635">
            <v>8</v>
          </cell>
          <cell r="M8635">
            <v>1</v>
          </cell>
        </row>
        <row r="8636">
          <cell r="B8636" t="str">
            <v>G</v>
          </cell>
          <cell r="C8636" t="str">
            <v>Dual Eligible 21+</v>
          </cell>
          <cell r="K8636">
            <v>9</v>
          </cell>
          <cell r="M8636">
            <v>1</v>
          </cell>
        </row>
        <row r="8637">
          <cell r="B8637" t="str">
            <v>G</v>
          </cell>
          <cell r="C8637" t="str">
            <v>Dual Eligible 21+</v>
          </cell>
          <cell r="K8637">
            <v>3</v>
          </cell>
          <cell r="M8637">
            <v>1</v>
          </cell>
        </row>
        <row r="8638">
          <cell r="B8638" t="str">
            <v>G</v>
          </cell>
          <cell r="C8638" t="str">
            <v>Dual Eligible 21+</v>
          </cell>
          <cell r="K8638">
            <v>5</v>
          </cell>
          <cell r="M8638">
            <v>1</v>
          </cell>
        </row>
        <row r="8639">
          <cell r="B8639" t="str">
            <v>G</v>
          </cell>
          <cell r="C8639" t="str">
            <v>Dual Eligible 21+</v>
          </cell>
          <cell r="K8639">
            <v>2</v>
          </cell>
          <cell r="M8639">
            <v>1</v>
          </cell>
        </row>
        <row r="8640">
          <cell r="B8640" t="str">
            <v>G</v>
          </cell>
          <cell r="C8640" t="str">
            <v>Medically Needy 0-20</v>
          </cell>
          <cell r="K8640">
            <v>4137.6139784946199</v>
          </cell>
          <cell r="M8640">
            <v>1</v>
          </cell>
        </row>
        <row r="8641">
          <cell r="B8641" t="str">
            <v>G</v>
          </cell>
          <cell r="C8641" t="str">
            <v>Medically Needy 0-20</v>
          </cell>
          <cell r="K8641">
            <v>3</v>
          </cell>
          <cell r="M8641">
            <v>1</v>
          </cell>
        </row>
        <row r="8642">
          <cell r="B8642" t="str">
            <v>G</v>
          </cell>
          <cell r="C8642" t="str">
            <v>Medically Needy 0-20</v>
          </cell>
          <cell r="K8642">
            <v>242.07849462365601</v>
          </cell>
          <cell r="M8642">
            <v>1</v>
          </cell>
        </row>
        <row r="8643">
          <cell r="B8643" t="str">
            <v>G</v>
          </cell>
          <cell r="C8643" t="str">
            <v>Medically Needy 0-20</v>
          </cell>
          <cell r="K8643">
            <v>3</v>
          </cell>
          <cell r="M8643">
            <v>1</v>
          </cell>
        </row>
        <row r="8644">
          <cell r="B8644" t="str">
            <v>G</v>
          </cell>
          <cell r="C8644" t="str">
            <v>Medically Needy 21+</v>
          </cell>
          <cell r="K8644">
            <v>18432.4849462366</v>
          </cell>
          <cell r="M8644">
            <v>1</v>
          </cell>
        </row>
        <row r="8645">
          <cell r="B8645" t="str">
            <v>G</v>
          </cell>
          <cell r="C8645" t="str">
            <v>Medically Needy 21+</v>
          </cell>
          <cell r="K8645">
            <v>247.76666666666699</v>
          </cell>
          <cell r="M8645">
            <v>1</v>
          </cell>
        </row>
        <row r="8646">
          <cell r="B8646" t="str">
            <v>G</v>
          </cell>
          <cell r="C8646" t="str">
            <v>Medically Needy 21+</v>
          </cell>
          <cell r="K8646">
            <v>1722.6182795698901</v>
          </cell>
          <cell r="M8646">
            <v>1</v>
          </cell>
        </row>
        <row r="8647">
          <cell r="B8647" t="str">
            <v>G</v>
          </cell>
          <cell r="C8647" t="str">
            <v>Medically Needy 21+</v>
          </cell>
          <cell r="K8647">
            <v>43</v>
          </cell>
          <cell r="M8647">
            <v>1</v>
          </cell>
        </row>
        <row r="8648">
          <cell r="B8648" t="str">
            <v>G</v>
          </cell>
          <cell r="C8648" t="str">
            <v>Medically Needy 21+</v>
          </cell>
          <cell r="K8648">
            <v>125.26666666666701</v>
          </cell>
          <cell r="M8648">
            <v>1</v>
          </cell>
        </row>
        <row r="8649">
          <cell r="B8649" t="str">
            <v>G</v>
          </cell>
          <cell r="C8649" t="str">
            <v>Medically Needy 21+</v>
          </cell>
          <cell r="K8649">
            <v>6</v>
          </cell>
          <cell r="M8649">
            <v>1</v>
          </cell>
        </row>
        <row r="8650">
          <cell r="B8650" t="str">
            <v>G</v>
          </cell>
          <cell r="C8650" t="str">
            <v>Medically Needy 21+</v>
          </cell>
          <cell r="K8650">
            <v>26.278494623655899</v>
          </cell>
          <cell r="M8650">
            <v>1</v>
          </cell>
        </row>
        <row r="8651">
          <cell r="B8651" t="str">
            <v>G</v>
          </cell>
          <cell r="C8651" t="str">
            <v>Medically Needy 21+</v>
          </cell>
          <cell r="K8651">
            <v>1.06451612903226</v>
          </cell>
          <cell r="M8651">
            <v>1</v>
          </cell>
        </row>
        <row r="8652">
          <cell r="B8652" t="str">
            <v>G</v>
          </cell>
          <cell r="C8652" t="str">
            <v>Medically Needy 21+</v>
          </cell>
          <cell r="K8652">
            <v>2</v>
          </cell>
          <cell r="M8652">
            <v>1</v>
          </cell>
        </row>
        <row r="8653">
          <cell r="B8653" t="str">
            <v>G</v>
          </cell>
          <cell r="C8653" t="str">
            <v>Medically Needy 21+</v>
          </cell>
          <cell r="K8653">
            <v>3</v>
          </cell>
          <cell r="M8653">
            <v>1</v>
          </cell>
        </row>
        <row r="8654">
          <cell r="B8654" t="str">
            <v>H</v>
          </cell>
          <cell r="C8654" t="str">
            <v>Medicaid Only/Dual Eligible 0-20</v>
          </cell>
          <cell r="K8654">
            <v>684995.11290322605</v>
          </cell>
          <cell r="M8654">
            <v>1</v>
          </cell>
        </row>
        <row r="8655">
          <cell r="B8655" t="str">
            <v>H</v>
          </cell>
          <cell r="C8655" t="str">
            <v>Medicaid Only/Dual Eligible 0-20</v>
          </cell>
          <cell r="K8655">
            <v>22</v>
          </cell>
          <cell r="M8655">
            <v>1</v>
          </cell>
        </row>
        <row r="8656">
          <cell r="B8656" t="str">
            <v>H</v>
          </cell>
          <cell r="C8656" t="str">
            <v>Medicaid Only/Dual Eligible 0-20</v>
          </cell>
          <cell r="K8656">
            <v>1007</v>
          </cell>
          <cell r="M8656">
            <v>1</v>
          </cell>
        </row>
        <row r="8657">
          <cell r="B8657" t="str">
            <v>H</v>
          </cell>
          <cell r="C8657" t="str">
            <v>Medicaid Only/Dual Eligible 0-20</v>
          </cell>
          <cell r="K8657">
            <v>30497.416129032299</v>
          </cell>
          <cell r="M8657">
            <v>1</v>
          </cell>
        </row>
        <row r="8658">
          <cell r="B8658" t="str">
            <v>H</v>
          </cell>
          <cell r="C8658" t="str">
            <v>Medicaid Only/Dual Eligible 0-20</v>
          </cell>
          <cell r="K8658">
            <v>20</v>
          </cell>
          <cell r="M8658">
            <v>1</v>
          </cell>
        </row>
        <row r="8659">
          <cell r="B8659" t="str">
            <v>H</v>
          </cell>
          <cell r="C8659" t="str">
            <v>Medicaid Only/Dual Eligible 0-20</v>
          </cell>
          <cell r="K8659">
            <v>156</v>
          </cell>
          <cell r="M8659">
            <v>1</v>
          </cell>
        </row>
        <row r="8660">
          <cell r="B8660" t="str">
            <v>H</v>
          </cell>
          <cell r="C8660" t="str">
            <v>Medicaid Only/Dual Eligible 0-20</v>
          </cell>
          <cell r="K8660">
            <v>1303.5365591397799</v>
          </cell>
          <cell r="M8660">
            <v>1</v>
          </cell>
        </row>
        <row r="8661">
          <cell r="B8661" t="str">
            <v>H</v>
          </cell>
          <cell r="C8661" t="str">
            <v>Medicaid Only/Dual Eligible 0-20</v>
          </cell>
          <cell r="K8661">
            <v>3</v>
          </cell>
          <cell r="M8661">
            <v>1</v>
          </cell>
        </row>
        <row r="8662">
          <cell r="B8662" t="str">
            <v>H</v>
          </cell>
          <cell r="C8662" t="str">
            <v>Medicaid Only/Dual Eligible 0-20</v>
          </cell>
          <cell r="K8662">
            <v>329.43763440860198</v>
          </cell>
          <cell r="M8662">
            <v>1</v>
          </cell>
        </row>
        <row r="8663">
          <cell r="B8663" t="str">
            <v>H</v>
          </cell>
          <cell r="C8663" t="str">
            <v>Medicaid Only/Dual Eligible 0-20</v>
          </cell>
          <cell r="K8663">
            <v>10</v>
          </cell>
          <cell r="M8663">
            <v>1</v>
          </cell>
        </row>
        <row r="8664">
          <cell r="B8664" t="str">
            <v>H</v>
          </cell>
          <cell r="C8664" t="str">
            <v>Medicaid Only/Dual Eligible 0-20</v>
          </cell>
          <cell r="K8664">
            <v>1</v>
          </cell>
          <cell r="M8664">
            <v>1</v>
          </cell>
        </row>
        <row r="8665">
          <cell r="B8665" t="str">
            <v>H</v>
          </cell>
          <cell r="C8665" t="str">
            <v>Medicaid Only/Dual Eligible 0-20</v>
          </cell>
          <cell r="K8665">
            <v>509.86451612903198</v>
          </cell>
          <cell r="M8665">
            <v>1</v>
          </cell>
        </row>
        <row r="8666">
          <cell r="B8666" t="str">
            <v>H</v>
          </cell>
          <cell r="C8666" t="str">
            <v>Medicaid Only/Dual Eligible 0-20</v>
          </cell>
          <cell r="K8666">
            <v>99</v>
          </cell>
          <cell r="M8666">
            <v>1</v>
          </cell>
        </row>
        <row r="8667">
          <cell r="B8667" t="str">
            <v>H</v>
          </cell>
          <cell r="C8667" t="str">
            <v>Medicaid Only/Dual Eligible 0-20</v>
          </cell>
          <cell r="K8667">
            <v>1</v>
          </cell>
          <cell r="M8667">
            <v>1</v>
          </cell>
        </row>
        <row r="8668">
          <cell r="B8668" t="str">
            <v>H</v>
          </cell>
          <cell r="C8668" t="str">
            <v>Medicaid Only/Dual Eligible 0-20</v>
          </cell>
          <cell r="K8668">
            <v>14</v>
          </cell>
          <cell r="M8668">
            <v>1</v>
          </cell>
        </row>
        <row r="8669">
          <cell r="B8669" t="str">
            <v>H</v>
          </cell>
          <cell r="C8669" t="str">
            <v>Medicaid Only/Dual Eligible 0-20</v>
          </cell>
          <cell r="K8669">
            <v>1</v>
          </cell>
          <cell r="M8669">
            <v>1</v>
          </cell>
        </row>
        <row r="8670">
          <cell r="B8670" t="str">
            <v>H</v>
          </cell>
          <cell r="C8670" t="str">
            <v>Medicaid Only/Dual Eligible 0-20</v>
          </cell>
          <cell r="K8670">
            <v>1</v>
          </cell>
          <cell r="M8670">
            <v>1</v>
          </cell>
        </row>
        <row r="8671">
          <cell r="B8671" t="str">
            <v>H</v>
          </cell>
          <cell r="C8671" t="str">
            <v>Medicaid Only/Dual Eligible 0-20</v>
          </cell>
          <cell r="K8671">
            <v>6</v>
          </cell>
          <cell r="M8671">
            <v>1</v>
          </cell>
        </row>
        <row r="8672">
          <cell r="B8672" t="str">
            <v>H</v>
          </cell>
          <cell r="C8672" t="str">
            <v>Medicaid Only/Dual Eligible 0-20</v>
          </cell>
          <cell r="K8672">
            <v>2467.6956989247301</v>
          </cell>
          <cell r="M8672">
            <v>1</v>
          </cell>
        </row>
        <row r="8673">
          <cell r="B8673" t="str">
            <v>H</v>
          </cell>
          <cell r="C8673" t="str">
            <v>Medicaid Only/Dual Eligible 0-20</v>
          </cell>
          <cell r="K8673">
            <v>3</v>
          </cell>
          <cell r="M8673">
            <v>1</v>
          </cell>
        </row>
        <row r="8674">
          <cell r="B8674" t="str">
            <v>H</v>
          </cell>
          <cell r="C8674" t="str">
            <v>Medicaid Only/Dual Eligible 0-20</v>
          </cell>
          <cell r="K8674">
            <v>676</v>
          </cell>
          <cell r="M8674">
            <v>1</v>
          </cell>
        </row>
        <row r="8675">
          <cell r="B8675" t="str">
            <v>H</v>
          </cell>
          <cell r="C8675" t="str">
            <v>Medicaid Only/Dual Eligible 0-20</v>
          </cell>
          <cell r="K8675">
            <v>1</v>
          </cell>
          <cell r="M8675">
            <v>1</v>
          </cell>
        </row>
        <row r="8676">
          <cell r="B8676" t="str">
            <v>H</v>
          </cell>
          <cell r="C8676" t="str">
            <v>Medicaid Only/Dual Eligible 0-20</v>
          </cell>
          <cell r="K8676">
            <v>6</v>
          </cell>
          <cell r="M8676">
            <v>1</v>
          </cell>
        </row>
        <row r="8677">
          <cell r="B8677" t="str">
            <v>H</v>
          </cell>
          <cell r="C8677" t="str">
            <v>Medicaid Only/Dual Eligible 0-20</v>
          </cell>
          <cell r="K8677">
            <v>1</v>
          </cell>
          <cell r="M8677">
            <v>1</v>
          </cell>
        </row>
        <row r="8678">
          <cell r="B8678" t="str">
            <v>H</v>
          </cell>
          <cell r="C8678" t="str">
            <v>Medicaid Only 21+</v>
          </cell>
          <cell r="K8678">
            <v>595</v>
          </cell>
          <cell r="M8678">
            <v>1</v>
          </cell>
        </row>
        <row r="8679">
          <cell r="B8679" t="str">
            <v>H</v>
          </cell>
          <cell r="C8679" t="str">
            <v>Medicaid Only 21+</v>
          </cell>
          <cell r="K8679">
            <v>205491.76666666599</v>
          </cell>
          <cell r="M8679">
            <v>1</v>
          </cell>
        </row>
        <row r="8680">
          <cell r="B8680" t="str">
            <v>H</v>
          </cell>
          <cell r="C8680" t="str">
            <v>Medicaid Only 21+</v>
          </cell>
          <cell r="K8680">
            <v>3615.6505376344098</v>
          </cell>
          <cell r="M8680">
            <v>1</v>
          </cell>
        </row>
        <row r="8681">
          <cell r="B8681" t="str">
            <v>H</v>
          </cell>
          <cell r="C8681" t="str">
            <v>Medicaid Only 21+</v>
          </cell>
          <cell r="K8681">
            <v>44</v>
          </cell>
          <cell r="M8681">
            <v>1</v>
          </cell>
        </row>
        <row r="8682">
          <cell r="B8682" t="str">
            <v>H</v>
          </cell>
          <cell r="C8682" t="str">
            <v>Medicaid Only 21+</v>
          </cell>
          <cell r="K8682">
            <v>43313.7989247312</v>
          </cell>
          <cell r="M8682">
            <v>1</v>
          </cell>
        </row>
        <row r="8683">
          <cell r="B8683" t="str">
            <v>H</v>
          </cell>
          <cell r="C8683" t="str">
            <v>Medicaid Only 21+</v>
          </cell>
          <cell r="K8683">
            <v>1050</v>
          </cell>
          <cell r="M8683">
            <v>1</v>
          </cell>
        </row>
        <row r="8684">
          <cell r="B8684" t="str">
            <v>H</v>
          </cell>
          <cell r="C8684" t="str">
            <v>Medicaid Only 21+</v>
          </cell>
          <cell r="K8684">
            <v>3507.2419354838698</v>
          </cell>
          <cell r="M8684">
            <v>1</v>
          </cell>
        </row>
        <row r="8685">
          <cell r="B8685" t="str">
            <v>H</v>
          </cell>
          <cell r="C8685" t="str">
            <v>Medicaid Only 21+</v>
          </cell>
          <cell r="K8685">
            <v>178</v>
          </cell>
          <cell r="M8685">
            <v>1</v>
          </cell>
        </row>
        <row r="8686">
          <cell r="B8686" t="str">
            <v>H</v>
          </cell>
          <cell r="C8686" t="str">
            <v>Medicaid Only 21+</v>
          </cell>
          <cell r="K8686">
            <v>9500.9580645161295</v>
          </cell>
          <cell r="M8686">
            <v>1</v>
          </cell>
        </row>
        <row r="8687">
          <cell r="B8687" t="str">
            <v>H</v>
          </cell>
          <cell r="C8687" t="str">
            <v>Medicaid Only 21+</v>
          </cell>
          <cell r="K8687">
            <v>167</v>
          </cell>
          <cell r="M8687">
            <v>1</v>
          </cell>
        </row>
        <row r="8688">
          <cell r="B8688" t="str">
            <v>H</v>
          </cell>
          <cell r="C8688" t="str">
            <v>Medicaid Only 21+</v>
          </cell>
          <cell r="K8688">
            <v>72</v>
          </cell>
          <cell r="M8688">
            <v>1</v>
          </cell>
        </row>
        <row r="8689">
          <cell r="B8689" t="str">
            <v>H</v>
          </cell>
          <cell r="C8689" t="str">
            <v>Medicaid Only 21+</v>
          </cell>
          <cell r="K8689">
            <v>168</v>
          </cell>
          <cell r="M8689">
            <v>1</v>
          </cell>
        </row>
        <row r="8690">
          <cell r="B8690" t="str">
            <v>H</v>
          </cell>
          <cell r="C8690" t="str">
            <v>Medicaid Only 21+</v>
          </cell>
          <cell r="K8690">
            <v>1239.06666666667</v>
          </cell>
          <cell r="M8690">
            <v>1</v>
          </cell>
        </row>
        <row r="8691">
          <cell r="B8691" t="str">
            <v>H</v>
          </cell>
          <cell r="C8691" t="str">
            <v>Medicaid Only 21+</v>
          </cell>
          <cell r="K8691">
            <v>22</v>
          </cell>
          <cell r="M8691">
            <v>1</v>
          </cell>
        </row>
        <row r="8692">
          <cell r="B8692" t="str">
            <v>H</v>
          </cell>
          <cell r="C8692" t="str">
            <v>Medicaid Only 21+</v>
          </cell>
          <cell r="K8692">
            <v>32371.594623655899</v>
          </cell>
          <cell r="M8692">
            <v>1</v>
          </cell>
        </row>
        <row r="8693">
          <cell r="B8693" t="str">
            <v>H</v>
          </cell>
          <cell r="C8693" t="str">
            <v>Medicaid Only 21+</v>
          </cell>
          <cell r="K8693">
            <v>196.10752688171999</v>
          </cell>
          <cell r="M8693">
            <v>1</v>
          </cell>
        </row>
        <row r="8694">
          <cell r="B8694" t="str">
            <v>H</v>
          </cell>
          <cell r="C8694" t="str">
            <v>Medicaid Only 21+</v>
          </cell>
          <cell r="K8694">
            <v>3512.1774193548399</v>
          </cell>
          <cell r="M8694">
            <v>1</v>
          </cell>
        </row>
        <row r="8695">
          <cell r="B8695" t="str">
            <v>H</v>
          </cell>
          <cell r="C8695" t="str">
            <v>Medicaid Only 21+</v>
          </cell>
          <cell r="K8695">
            <v>112.666666666667</v>
          </cell>
          <cell r="M8695">
            <v>1</v>
          </cell>
        </row>
        <row r="8696">
          <cell r="B8696" t="str">
            <v>H</v>
          </cell>
          <cell r="C8696" t="str">
            <v>Medicaid Only 21+</v>
          </cell>
          <cell r="K8696">
            <v>3</v>
          </cell>
          <cell r="M8696">
            <v>1</v>
          </cell>
        </row>
        <row r="8697">
          <cell r="B8697" t="str">
            <v>H</v>
          </cell>
          <cell r="C8697" t="str">
            <v>Medicaid Only 21+</v>
          </cell>
          <cell r="K8697">
            <v>2200.6</v>
          </cell>
          <cell r="M8697">
            <v>1</v>
          </cell>
        </row>
        <row r="8698">
          <cell r="B8698" t="str">
            <v>H</v>
          </cell>
          <cell r="C8698" t="str">
            <v>Medicaid Only 21+</v>
          </cell>
          <cell r="K8698">
            <v>72</v>
          </cell>
          <cell r="M8698">
            <v>1</v>
          </cell>
        </row>
        <row r="8699">
          <cell r="B8699" t="str">
            <v>H</v>
          </cell>
          <cell r="C8699" t="str">
            <v>Medicaid Only 21+</v>
          </cell>
          <cell r="K8699">
            <v>89.366666666666703</v>
          </cell>
          <cell r="M8699">
            <v>1</v>
          </cell>
        </row>
        <row r="8700">
          <cell r="B8700" t="str">
            <v>H</v>
          </cell>
          <cell r="C8700" t="str">
            <v>Medicaid Only 21+</v>
          </cell>
          <cell r="K8700">
            <v>5</v>
          </cell>
          <cell r="M8700">
            <v>1</v>
          </cell>
        </row>
        <row r="8701">
          <cell r="B8701" t="str">
            <v>H</v>
          </cell>
          <cell r="C8701" t="str">
            <v>Medicaid Only 21+</v>
          </cell>
          <cell r="K8701">
            <v>1342.83870967742</v>
          </cell>
          <cell r="M8701">
            <v>1</v>
          </cell>
        </row>
        <row r="8702">
          <cell r="B8702" t="str">
            <v>H</v>
          </cell>
          <cell r="C8702" t="str">
            <v>Medicaid Only 21+</v>
          </cell>
          <cell r="K8702">
            <v>197</v>
          </cell>
          <cell r="M8702">
            <v>1</v>
          </cell>
        </row>
        <row r="8703">
          <cell r="B8703" t="str">
            <v>H</v>
          </cell>
          <cell r="C8703" t="str">
            <v>Medicaid Only 21+</v>
          </cell>
          <cell r="K8703">
            <v>159</v>
          </cell>
          <cell r="M8703">
            <v>1</v>
          </cell>
        </row>
        <row r="8704">
          <cell r="B8704" t="str">
            <v>H</v>
          </cell>
          <cell r="C8704" t="str">
            <v>Medicaid Only 21+</v>
          </cell>
          <cell r="K8704">
            <v>24</v>
          </cell>
          <cell r="M8704">
            <v>1</v>
          </cell>
        </row>
        <row r="8705">
          <cell r="B8705" t="str">
            <v>H</v>
          </cell>
          <cell r="C8705" t="str">
            <v>Medicaid Only 21+</v>
          </cell>
          <cell r="K8705">
            <v>578.05376344086005</v>
          </cell>
          <cell r="M8705">
            <v>1</v>
          </cell>
        </row>
        <row r="8706">
          <cell r="B8706" t="str">
            <v>H</v>
          </cell>
          <cell r="C8706" t="str">
            <v>Medicaid Only 21+</v>
          </cell>
          <cell r="K8706">
            <v>31</v>
          </cell>
          <cell r="M8706">
            <v>1</v>
          </cell>
        </row>
        <row r="8707">
          <cell r="B8707" t="str">
            <v>H</v>
          </cell>
          <cell r="C8707" t="str">
            <v>Medicaid Only 21+</v>
          </cell>
          <cell r="K8707">
            <v>9</v>
          </cell>
          <cell r="M8707">
            <v>1</v>
          </cell>
        </row>
        <row r="8708">
          <cell r="B8708" t="str">
            <v>H</v>
          </cell>
          <cell r="C8708" t="str">
            <v>Medicaid Only 21+</v>
          </cell>
          <cell r="K8708">
            <v>32</v>
          </cell>
          <cell r="M8708">
            <v>1</v>
          </cell>
        </row>
        <row r="8709">
          <cell r="B8709" t="str">
            <v>H</v>
          </cell>
          <cell r="C8709" t="str">
            <v>Medicaid Only 21+</v>
          </cell>
          <cell r="K8709">
            <v>116</v>
          </cell>
          <cell r="M8709">
            <v>1</v>
          </cell>
        </row>
        <row r="8710">
          <cell r="B8710" t="str">
            <v>H</v>
          </cell>
          <cell r="C8710" t="str">
            <v>Medicaid Only 21+</v>
          </cell>
          <cell r="K8710">
            <v>1</v>
          </cell>
          <cell r="M8710">
            <v>1</v>
          </cell>
        </row>
        <row r="8711">
          <cell r="B8711" t="str">
            <v>H</v>
          </cell>
          <cell r="C8711" t="str">
            <v>Medicaid Only 21+</v>
          </cell>
          <cell r="K8711">
            <v>426.77204301075301</v>
          </cell>
          <cell r="M8711">
            <v>1</v>
          </cell>
        </row>
        <row r="8712">
          <cell r="B8712" t="str">
            <v>H</v>
          </cell>
          <cell r="C8712" t="str">
            <v>Medicaid Only 21+</v>
          </cell>
          <cell r="K8712">
            <v>3</v>
          </cell>
          <cell r="M8712">
            <v>1</v>
          </cell>
        </row>
        <row r="8713">
          <cell r="B8713" t="str">
            <v>H</v>
          </cell>
          <cell r="C8713" t="str">
            <v>Medicaid Only 21+</v>
          </cell>
          <cell r="K8713">
            <v>47.903225806451601</v>
          </cell>
          <cell r="M8713">
            <v>1</v>
          </cell>
        </row>
        <row r="8714">
          <cell r="B8714" t="str">
            <v>H</v>
          </cell>
          <cell r="C8714" t="str">
            <v>Medicaid Only 21+</v>
          </cell>
          <cell r="K8714">
            <v>1</v>
          </cell>
          <cell r="M8714">
            <v>1</v>
          </cell>
        </row>
        <row r="8715">
          <cell r="B8715" t="str">
            <v>H</v>
          </cell>
          <cell r="C8715" t="str">
            <v>Medicaid Only 21+</v>
          </cell>
          <cell r="K8715">
            <v>2843.4333333333302</v>
          </cell>
          <cell r="M8715">
            <v>1</v>
          </cell>
        </row>
        <row r="8716">
          <cell r="B8716" t="str">
            <v>H</v>
          </cell>
          <cell r="C8716" t="str">
            <v>Medicaid Only 21+</v>
          </cell>
          <cell r="K8716">
            <v>45</v>
          </cell>
          <cell r="M8716">
            <v>1</v>
          </cell>
        </row>
        <row r="8717">
          <cell r="B8717" t="str">
            <v>H</v>
          </cell>
          <cell r="C8717" t="str">
            <v>Medicaid Only 21+</v>
          </cell>
          <cell r="K8717">
            <v>21</v>
          </cell>
          <cell r="M8717">
            <v>1</v>
          </cell>
        </row>
        <row r="8718">
          <cell r="B8718" t="str">
            <v>H</v>
          </cell>
          <cell r="C8718" t="str">
            <v>Medicaid Only 21+</v>
          </cell>
          <cell r="K8718">
            <v>2415.9032258064499</v>
          </cell>
          <cell r="M8718">
            <v>1</v>
          </cell>
        </row>
        <row r="8719">
          <cell r="B8719" t="str">
            <v>H</v>
          </cell>
          <cell r="C8719" t="str">
            <v>Medicaid Only 21+</v>
          </cell>
          <cell r="K8719">
            <v>23</v>
          </cell>
          <cell r="M8719">
            <v>1</v>
          </cell>
        </row>
        <row r="8720">
          <cell r="B8720" t="str">
            <v>H</v>
          </cell>
          <cell r="C8720" t="str">
            <v>Medicaid Only 21+</v>
          </cell>
          <cell r="K8720">
            <v>98</v>
          </cell>
          <cell r="M8720">
            <v>1</v>
          </cell>
        </row>
        <row r="8721">
          <cell r="B8721" t="str">
            <v>H</v>
          </cell>
          <cell r="C8721" t="str">
            <v>Medicaid Only 21+</v>
          </cell>
          <cell r="K8721">
            <v>1</v>
          </cell>
          <cell r="M8721">
            <v>1</v>
          </cell>
        </row>
        <row r="8722">
          <cell r="B8722" t="str">
            <v>H</v>
          </cell>
          <cell r="C8722" t="str">
            <v>Medicaid Only 21+</v>
          </cell>
          <cell r="K8722">
            <v>6</v>
          </cell>
          <cell r="M8722">
            <v>1</v>
          </cell>
        </row>
        <row r="8723">
          <cell r="B8723" t="str">
            <v>H</v>
          </cell>
          <cell r="C8723" t="str">
            <v>Medicaid Only 21+</v>
          </cell>
          <cell r="K8723">
            <v>6</v>
          </cell>
          <cell r="M8723">
            <v>1</v>
          </cell>
        </row>
        <row r="8724">
          <cell r="B8724" t="str">
            <v>H</v>
          </cell>
          <cell r="C8724" t="str">
            <v>Medicaid Only 21+</v>
          </cell>
          <cell r="K8724">
            <v>10</v>
          </cell>
          <cell r="M8724">
            <v>1</v>
          </cell>
        </row>
        <row r="8725">
          <cell r="B8725" t="str">
            <v>H</v>
          </cell>
          <cell r="C8725" t="str">
            <v>Medicaid Only 21+</v>
          </cell>
          <cell r="K8725">
            <v>24</v>
          </cell>
          <cell r="M8725">
            <v>1</v>
          </cell>
        </row>
        <row r="8726">
          <cell r="B8726" t="str">
            <v>H</v>
          </cell>
          <cell r="C8726" t="str">
            <v>Medicaid Only 21+</v>
          </cell>
          <cell r="K8726">
            <v>1</v>
          </cell>
          <cell r="M8726">
            <v>1</v>
          </cell>
        </row>
        <row r="8727">
          <cell r="B8727" t="str">
            <v>H</v>
          </cell>
          <cell r="C8727" t="str">
            <v>Dual Eligible 21+</v>
          </cell>
          <cell r="K8727">
            <v>613.96774193548401</v>
          </cell>
          <cell r="M8727">
            <v>1</v>
          </cell>
        </row>
        <row r="8728">
          <cell r="B8728" t="str">
            <v>H</v>
          </cell>
          <cell r="C8728" t="str">
            <v>Dual Eligible 21+</v>
          </cell>
          <cell r="K8728">
            <v>4867.0086021505404</v>
          </cell>
          <cell r="M8728">
            <v>1</v>
          </cell>
        </row>
        <row r="8729">
          <cell r="B8729" t="str">
            <v>H</v>
          </cell>
          <cell r="C8729" t="str">
            <v>Dual Eligible 21+</v>
          </cell>
          <cell r="K8729">
            <v>630.53118279569901</v>
          </cell>
          <cell r="M8729">
            <v>1</v>
          </cell>
        </row>
        <row r="8730">
          <cell r="B8730" t="str">
            <v>H</v>
          </cell>
          <cell r="C8730" t="str">
            <v>Dual Eligible 21+</v>
          </cell>
          <cell r="K8730">
            <v>57</v>
          </cell>
          <cell r="M8730">
            <v>1</v>
          </cell>
        </row>
        <row r="8731">
          <cell r="B8731" t="str">
            <v>H</v>
          </cell>
          <cell r="C8731" t="str">
            <v>Dual Eligible 21+</v>
          </cell>
          <cell r="K8731">
            <v>3661.3419354838702</v>
          </cell>
          <cell r="M8731">
            <v>1</v>
          </cell>
        </row>
        <row r="8732">
          <cell r="B8732" t="str">
            <v>H</v>
          </cell>
          <cell r="C8732" t="str">
            <v>Dual Eligible 21+</v>
          </cell>
          <cell r="K8732">
            <v>1238.36666666667</v>
          </cell>
          <cell r="M8732">
            <v>1</v>
          </cell>
        </row>
        <row r="8733">
          <cell r="B8733" t="str">
            <v>H</v>
          </cell>
          <cell r="C8733" t="str">
            <v>Dual Eligible 21+</v>
          </cell>
          <cell r="K8733">
            <v>143.36666666666699</v>
          </cell>
          <cell r="M8733">
            <v>1</v>
          </cell>
        </row>
        <row r="8734">
          <cell r="B8734" t="str">
            <v>H</v>
          </cell>
          <cell r="C8734" t="str">
            <v>Dual Eligible 21+</v>
          </cell>
          <cell r="K8734">
            <v>535.93440860215105</v>
          </cell>
          <cell r="M8734">
            <v>1</v>
          </cell>
        </row>
        <row r="8735">
          <cell r="B8735" t="str">
            <v>H</v>
          </cell>
          <cell r="C8735" t="str">
            <v>Dual Eligible 21+</v>
          </cell>
          <cell r="K8735">
            <v>17285.386021505401</v>
          </cell>
          <cell r="M8735">
            <v>1</v>
          </cell>
        </row>
        <row r="8736">
          <cell r="B8736" t="str">
            <v>H</v>
          </cell>
          <cell r="C8736" t="str">
            <v>Dual Eligible 21+</v>
          </cell>
          <cell r="K8736">
            <v>6789.30215053763</v>
          </cell>
          <cell r="M8736">
            <v>1</v>
          </cell>
        </row>
        <row r="8737">
          <cell r="B8737" t="str">
            <v>H</v>
          </cell>
          <cell r="C8737" t="str">
            <v>Dual Eligible 21+</v>
          </cell>
          <cell r="K8737">
            <v>68.483870967741893</v>
          </cell>
          <cell r="M8737">
            <v>1</v>
          </cell>
        </row>
        <row r="8738">
          <cell r="B8738" t="str">
            <v>H</v>
          </cell>
          <cell r="C8738" t="str">
            <v>Dual Eligible 21+</v>
          </cell>
          <cell r="K8738">
            <v>446.417204301075</v>
          </cell>
          <cell r="M8738">
            <v>1</v>
          </cell>
        </row>
        <row r="8739">
          <cell r="B8739" t="str">
            <v>H</v>
          </cell>
          <cell r="C8739" t="str">
            <v>Dual Eligible 21+</v>
          </cell>
          <cell r="K8739">
            <v>3154.2580645161302</v>
          </cell>
          <cell r="M8739">
            <v>1</v>
          </cell>
        </row>
        <row r="8740">
          <cell r="B8740" t="str">
            <v>H</v>
          </cell>
          <cell r="C8740" t="str">
            <v>Dual Eligible 21+</v>
          </cell>
          <cell r="K8740">
            <v>6601.9516129032299</v>
          </cell>
          <cell r="M8740">
            <v>1</v>
          </cell>
        </row>
        <row r="8741">
          <cell r="B8741" t="str">
            <v>H</v>
          </cell>
          <cell r="C8741" t="str">
            <v>Dual Eligible 21+</v>
          </cell>
          <cell r="K8741">
            <v>203.667741935484</v>
          </cell>
          <cell r="M8741">
            <v>1</v>
          </cell>
        </row>
        <row r="8742">
          <cell r="B8742" t="str">
            <v>H</v>
          </cell>
          <cell r="C8742" t="str">
            <v>Dual Eligible 21+</v>
          </cell>
          <cell r="K8742">
            <v>134</v>
          </cell>
          <cell r="M8742">
            <v>1</v>
          </cell>
        </row>
        <row r="8743">
          <cell r="B8743" t="str">
            <v>H</v>
          </cell>
          <cell r="C8743" t="str">
            <v>Dual Eligible 21+</v>
          </cell>
          <cell r="K8743">
            <v>75.233333333333306</v>
          </cell>
          <cell r="M8743">
            <v>1</v>
          </cell>
        </row>
        <row r="8744">
          <cell r="B8744" t="str">
            <v>H</v>
          </cell>
          <cell r="C8744" t="str">
            <v>Dual Eligible 21+</v>
          </cell>
          <cell r="K8744">
            <v>9</v>
          </cell>
          <cell r="M8744">
            <v>1</v>
          </cell>
        </row>
        <row r="8745">
          <cell r="B8745" t="str">
            <v>H</v>
          </cell>
          <cell r="C8745" t="str">
            <v>Dual Eligible 21+</v>
          </cell>
          <cell r="K8745">
            <v>65</v>
          </cell>
          <cell r="M8745">
            <v>1</v>
          </cell>
        </row>
        <row r="8746">
          <cell r="B8746" t="str">
            <v>H</v>
          </cell>
          <cell r="C8746" t="str">
            <v>Dual Eligible 21+</v>
          </cell>
          <cell r="K8746">
            <v>2</v>
          </cell>
          <cell r="M8746">
            <v>1</v>
          </cell>
        </row>
        <row r="8747">
          <cell r="B8747" t="str">
            <v>H</v>
          </cell>
          <cell r="C8747" t="str">
            <v>Dual Eligible 21+</v>
          </cell>
          <cell r="K8747">
            <v>192.53333333333299</v>
          </cell>
          <cell r="M8747">
            <v>1</v>
          </cell>
        </row>
        <row r="8748">
          <cell r="B8748" t="str">
            <v>H</v>
          </cell>
          <cell r="C8748" t="str">
            <v>Dual Eligible 21+</v>
          </cell>
          <cell r="K8748">
            <v>108</v>
          </cell>
          <cell r="M8748">
            <v>1</v>
          </cell>
        </row>
        <row r="8749">
          <cell r="B8749" t="str">
            <v>H</v>
          </cell>
          <cell r="C8749" t="str">
            <v>Dual Eligible 21+</v>
          </cell>
          <cell r="K8749">
            <v>31</v>
          </cell>
          <cell r="M8749">
            <v>1</v>
          </cell>
        </row>
        <row r="8750">
          <cell r="B8750" t="str">
            <v>H</v>
          </cell>
          <cell r="C8750" t="str">
            <v>Dual Eligible 21+</v>
          </cell>
          <cell r="K8750">
            <v>14</v>
          </cell>
          <cell r="M8750">
            <v>1</v>
          </cell>
        </row>
        <row r="8751">
          <cell r="B8751" t="str">
            <v>H</v>
          </cell>
          <cell r="C8751" t="str">
            <v>Dual Eligible 21+</v>
          </cell>
          <cell r="K8751">
            <v>196.63333333333301</v>
          </cell>
          <cell r="M8751">
            <v>1</v>
          </cell>
        </row>
        <row r="8752">
          <cell r="B8752" t="str">
            <v>H</v>
          </cell>
          <cell r="C8752" t="str">
            <v>Dual Eligible 21+</v>
          </cell>
          <cell r="K8752">
            <v>275.96774193548401</v>
          </cell>
          <cell r="M8752">
            <v>1</v>
          </cell>
        </row>
        <row r="8753">
          <cell r="B8753" t="str">
            <v>H</v>
          </cell>
          <cell r="C8753" t="str">
            <v>Dual Eligible 21+</v>
          </cell>
          <cell r="K8753">
            <v>24</v>
          </cell>
          <cell r="M8753">
            <v>1</v>
          </cell>
        </row>
        <row r="8754">
          <cell r="B8754" t="str">
            <v>H</v>
          </cell>
          <cell r="C8754" t="str">
            <v>Dual Eligible 21+</v>
          </cell>
          <cell r="K8754">
            <v>26.966666666666701</v>
          </cell>
          <cell r="M8754">
            <v>1</v>
          </cell>
        </row>
        <row r="8755">
          <cell r="B8755" t="str">
            <v>H</v>
          </cell>
          <cell r="C8755" t="str">
            <v>Dual Eligible 21+</v>
          </cell>
          <cell r="K8755">
            <v>973.25161290322603</v>
          </cell>
          <cell r="M8755">
            <v>1</v>
          </cell>
        </row>
        <row r="8756">
          <cell r="B8756" t="str">
            <v>H</v>
          </cell>
          <cell r="C8756" t="str">
            <v>Dual Eligible 21+</v>
          </cell>
          <cell r="K8756">
            <v>1013</v>
          </cell>
          <cell r="M8756">
            <v>1</v>
          </cell>
        </row>
        <row r="8757">
          <cell r="B8757" t="str">
            <v>H</v>
          </cell>
          <cell r="C8757" t="str">
            <v>Dual Eligible 21+</v>
          </cell>
          <cell r="K8757">
            <v>18</v>
          </cell>
          <cell r="M8757">
            <v>1</v>
          </cell>
        </row>
        <row r="8758">
          <cell r="B8758" t="str">
            <v>H</v>
          </cell>
          <cell r="C8758" t="str">
            <v>Dual Eligible 21+</v>
          </cell>
          <cell r="K8758">
            <v>27</v>
          </cell>
          <cell r="M8758">
            <v>1</v>
          </cell>
        </row>
        <row r="8759">
          <cell r="B8759" t="str">
            <v>H</v>
          </cell>
          <cell r="C8759" t="str">
            <v>Dual Eligible 21+</v>
          </cell>
          <cell r="K8759">
            <v>279</v>
          </cell>
          <cell r="M8759">
            <v>1</v>
          </cell>
        </row>
        <row r="8760">
          <cell r="B8760" t="str">
            <v>H</v>
          </cell>
          <cell r="C8760" t="str">
            <v>Dual Eligible 21+</v>
          </cell>
          <cell r="K8760">
            <v>1302.9666666666701</v>
          </cell>
          <cell r="M8760">
            <v>1</v>
          </cell>
        </row>
        <row r="8761">
          <cell r="B8761" t="str">
            <v>H</v>
          </cell>
          <cell r="C8761" t="str">
            <v>Dual Eligible 21+</v>
          </cell>
          <cell r="K8761">
            <v>19.6666666666667</v>
          </cell>
          <cell r="M8761">
            <v>1</v>
          </cell>
        </row>
        <row r="8762">
          <cell r="B8762" t="str">
            <v>H</v>
          </cell>
          <cell r="C8762" t="str">
            <v>Dual Eligible 21+</v>
          </cell>
          <cell r="K8762">
            <v>40</v>
          </cell>
          <cell r="M8762">
            <v>1</v>
          </cell>
        </row>
        <row r="8763">
          <cell r="B8763" t="str">
            <v>H</v>
          </cell>
          <cell r="C8763" t="str">
            <v>Dual Eligible 21+</v>
          </cell>
          <cell r="K8763">
            <v>5</v>
          </cell>
          <cell r="M8763">
            <v>1</v>
          </cell>
        </row>
        <row r="8764">
          <cell r="B8764" t="str">
            <v>H</v>
          </cell>
          <cell r="C8764" t="str">
            <v>Dual Eligible 21+</v>
          </cell>
          <cell r="K8764">
            <v>1757.8580645161301</v>
          </cell>
          <cell r="M8764">
            <v>1</v>
          </cell>
        </row>
        <row r="8765">
          <cell r="B8765" t="str">
            <v>H</v>
          </cell>
          <cell r="C8765" t="str">
            <v>Dual Eligible 21+</v>
          </cell>
          <cell r="K8765">
            <v>12</v>
          </cell>
          <cell r="M8765">
            <v>1</v>
          </cell>
        </row>
        <row r="8766">
          <cell r="B8766" t="str">
            <v>H</v>
          </cell>
          <cell r="C8766" t="str">
            <v>Dual Eligible 21+</v>
          </cell>
          <cell r="K8766">
            <v>12</v>
          </cell>
          <cell r="M8766">
            <v>1</v>
          </cell>
        </row>
        <row r="8767">
          <cell r="B8767" t="str">
            <v>H</v>
          </cell>
          <cell r="C8767" t="str">
            <v>Dual Eligible 21+</v>
          </cell>
          <cell r="K8767">
            <v>1463</v>
          </cell>
          <cell r="M8767">
            <v>1</v>
          </cell>
        </row>
        <row r="8768">
          <cell r="B8768" t="str">
            <v>H</v>
          </cell>
          <cell r="C8768" t="str">
            <v>Dual Eligible 21+</v>
          </cell>
          <cell r="K8768">
            <v>38</v>
          </cell>
          <cell r="M8768">
            <v>1</v>
          </cell>
        </row>
        <row r="8769">
          <cell r="B8769" t="str">
            <v>H</v>
          </cell>
          <cell r="C8769" t="str">
            <v>Dual Eligible 21+</v>
          </cell>
          <cell r="K8769">
            <v>2</v>
          </cell>
          <cell r="M8769">
            <v>1</v>
          </cell>
        </row>
        <row r="8770">
          <cell r="B8770" t="str">
            <v>H</v>
          </cell>
          <cell r="C8770" t="str">
            <v>Dual Eligible 21+</v>
          </cell>
          <cell r="K8770">
            <v>18</v>
          </cell>
          <cell r="M8770">
            <v>1</v>
          </cell>
        </row>
        <row r="8771">
          <cell r="B8771" t="str">
            <v>H</v>
          </cell>
          <cell r="C8771" t="str">
            <v>Dual Eligible 21+</v>
          </cell>
          <cell r="K8771">
            <v>150.26666666666699</v>
          </cell>
          <cell r="M8771">
            <v>1</v>
          </cell>
        </row>
        <row r="8772">
          <cell r="B8772" t="str">
            <v>H</v>
          </cell>
          <cell r="C8772" t="str">
            <v>Dual Eligible 21+</v>
          </cell>
          <cell r="K8772">
            <v>3</v>
          </cell>
          <cell r="M8772">
            <v>1</v>
          </cell>
        </row>
        <row r="8773">
          <cell r="B8773" t="str">
            <v>H</v>
          </cell>
          <cell r="C8773" t="str">
            <v>Dual Eligible 21+</v>
          </cell>
          <cell r="K8773">
            <v>3</v>
          </cell>
          <cell r="M8773">
            <v>1</v>
          </cell>
        </row>
        <row r="8774">
          <cell r="B8774" t="str">
            <v>H</v>
          </cell>
          <cell r="C8774" t="str">
            <v>Dual Eligible 21+</v>
          </cell>
          <cell r="K8774">
            <v>136</v>
          </cell>
          <cell r="M8774">
            <v>1</v>
          </cell>
        </row>
        <row r="8775">
          <cell r="B8775" t="str">
            <v>H</v>
          </cell>
          <cell r="C8775" t="str">
            <v>Dual Eligible 21+</v>
          </cell>
          <cell r="K8775">
            <v>2</v>
          </cell>
          <cell r="M8775">
            <v>1</v>
          </cell>
        </row>
        <row r="8776">
          <cell r="B8776" t="str">
            <v>H</v>
          </cell>
          <cell r="C8776" t="str">
            <v>Dual Eligible 21+</v>
          </cell>
          <cell r="K8776">
            <v>5</v>
          </cell>
          <cell r="M8776">
            <v>1</v>
          </cell>
        </row>
        <row r="8777">
          <cell r="B8777" t="str">
            <v>H</v>
          </cell>
          <cell r="C8777" t="str">
            <v>Dual Eligible 21+</v>
          </cell>
          <cell r="K8777">
            <v>7</v>
          </cell>
          <cell r="M8777">
            <v>1</v>
          </cell>
        </row>
        <row r="8778">
          <cell r="B8778" t="str">
            <v>H</v>
          </cell>
          <cell r="C8778" t="str">
            <v>Dual Eligible 21+</v>
          </cell>
          <cell r="K8778">
            <v>1</v>
          </cell>
          <cell r="M8778">
            <v>1</v>
          </cell>
        </row>
        <row r="8779">
          <cell r="B8779" t="str">
            <v>H</v>
          </cell>
          <cell r="C8779" t="str">
            <v>Dual Eligible 21+</v>
          </cell>
          <cell r="K8779">
            <v>1</v>
          </cell>
          <cell r="M8779">
            <v>1</v>
          </cell>
        </row>
        <row r="8780">
          <cell r="B8780" t="str">
            <v>H</v>
          </cell>
          <cell r="C8780" t="str">
            <v>Dual Eligible 21+</v>
          </cell>
          <cell r="K8780">
            <v>1</v>
          </cell>
          <cell r="M8780">
            <v>1</v>
          </cell>
        </row>
        <row r="8781">
          <cell r="B8781" t="str">
            <v>H</v>
          </cell>
          <cell r="C8781" t="str">
            <v>Dual Eligible 21+</v>
          </cell>
          <cell r="K8781">
            <v>1</v>
          </cell>
          <cell r="M8781">
            <v>1</v>
          </cell>
        </row>
        <row r="8782">
          <cell r="B8782" t="str">
            <v>H</v>
          </cell>
          <cell r="C8782" t="str">
            <v>Medically Needy 0-20</v>
          </cell>
          <cell r="K8782">
            <v>2489.95806451613</v>
          </cell>
          <cell r="M8782">
            <v>1</v>
          </cell>
        </row>
        <row r="8783">
          <cell r="B8783" t="str">
            <v>H</v>
          </cell>
          <cell r="C8783" t="str">
            <v>Medically Needy 0-20</v>
          </cell>
          <cell r="K8783">
            <v>145.76666666666699</v>
          </cell>
          <cell r="M8783">
            <v>1</v>
          </cell>
        </row>
        <row r="8784">
          <cell r="B8784" t="str">
            <v>H</v>
          </cell>
          <cell r="C8784" t="str">
            <v>Medically Needy 0-20</v>
          </cell>
          <cell r="K8784">
            <v>1</v>
          </cell>
          <cell r="M8784">
            <v>1</v>
          </cell>
        </row>
        <row r="8785">
          <cell r="B8785" t="str">
            <v>H</v>
          </cell>
          <cell r="C8785" t="str">
            <v>Medically Needy 0-20</v>
          </cell>
          <cell r="K8785">
            <v>17.399999999999999</v>
          </cell>
          <cell r="M8785">
            <v>1</v>
          </cell>
        </row>
        <row r="8786">
          <cell r="B8786" t="str">
            <v>H</v>
          </cell>
          <cell r="C8786" t="str">
            <v>Medically Needy 0-20</v>
          </cell>
          <cell r="K8786">
            <v>3</v>
          </cell>
          <cell r="M8786">
            <v>1</v>
          </cell>
        </row>
        <row r="8787">
          <cell r="B8787" t="str">
            <v>H</v>
          </cell>
          <cell r="C8787" t="str">
            <v>Medically Needy 21+</v>
          </cell>
          <cell r="K8787">
            <v>12883.3096774194</v>
          </cell>
          <cell r="M8787">
            <v>1</v>
          </cell>
        </row>
        <row r="8788">
          <cell r="B8788" t="str">
            <v>H</v>
          </cell>
          <cell r="C8788" t="str">
            <v>Medically Needy 21+</v>
          </cell>
          <cell r="K8788">
            <v>177.5</v>
          </cell>
          <cell r="M8788">
            <v>1</v>
          </cell>
        </row>
        <row r="8789">
          <cell r="B8789" t="str">
            <v>H</v>
          </cell>
          <cell r="C8789" t="str">
            <v>Medically Needy 21+</v>
          </cell>
          <cell r="K8789">
            <v>1188.43010752688</v>
          </cell>
          <cell r="M8789">
            <v>1</v>
          </cell>
        </row>
        <row r="8790">
          <cell r="B8790" t="str">
            <v>H</v>
          </cell>
          <cell r="C8790" t="str">
            <v>Medically Needy 21+</v>
          </cell>
          <cell r="K8790">
            <v>24</v>
          </cell>
          <cell r="M8790">
            <v>1</v>
          </cell>
        </row>
        <row r="8791">
          <cell r="B8791" t="str">
            <v>H</v>
          </cell>
          <cell r="C8791" t="str">
            <v>Medically Needy 21+</v>
          </cell>
          <cell r="K8791">
            <v>159.30000000000001</v>
          </cell>
          <cell r="M8791">
            <v>1</v>
          </cell>
        </row>
        <row r="8792">
          <cell r="B8792" t="str">
            <v>H</v>
          </cell>
          <cell r="C8792" t="str">
            <v>Medically Needy 21+</v>
          </cell>
          <cell r="K8792">
            <v>3</v>
          </cell>
          <cell r="M8792">
            <v>1</v>
          </cell>
        </row>
        <row r="8793">
          <cell r="B8793" t="str">
            <v>H</v>
          </cell>
          <cell r="C8793" t="str">
            <v>Medically Needy 21+</v>
          </cell>
          <cell r="K8793">
            <v>21</v>
          </cell>
          <cell r="M8793">
            <v>1</v>
          </cell>
        </row>
        <row r="8794">
          <cell r="B8794" t="str">
            <v>H</v>
          </cell>
          <cell r="C8794" t="str">
            <v>Medically Needy 21+</v>
          </cell>
          <cell r="K8794">
            <v>9.7096774193548399</v>
          </cell>
          <cell r="M8794">
            <v>1</v>
          </cell>
        </row>
        <row r="8795">
          <cell r="B8795" t="str">
            <v>H</v>
          </cell>
          <cell r="C8795" t="str">
            <v>Medically Needy 21+</v>
          </cell>
          <cell r="K8795">
            <v>3</v>
          </cell>
          <cell r="M8795">
            <v>1</v>
          </cell>
        </row>
        <row r="8796">
          <cell r="B8796" t="str">
            <v>I</v>
          </cell>
          <cell r="C8796" t="str">
            <v>Medicaid Only/Dual Eligible 0-20</v>
          </cell>
          <cell r="K8796">
            <v>5</v>
          </cell>
          <cell r="M8796">
            <v>1</v>
          </cell>
        </row>
        <row r="8797">
          <cell r="B8797" t="str">
            <v>I</v>
          </cell>
          <cell r="C8797" t="str">
            <v>Medicaid Only/Dual Eligible 0-20</v>
          </cell>
          <cell r="K8797">
            <v>1108850.0774193599</v>
          </cell>
          <cell r="M8797">
            <v>1</v>
          </cell>
        </row>
        <row r="8798">
          <cell r="B8798" t="str">
            <v>I</v>
          </cell>
          <cell r="C8798" t="str">
            <v>Medicaid Only/Dual Eligible 0-20</v>
          </cell>
          <cell r="K8798">
            <v>1657.4666666666701</v>
          </cell>
          <cell r="M8798">
            <v>1</v>
          </cell>
        </row>
        <row r="8799">
          <cell r="B8799" t="str">
            <v>I</v>
          </cell>
          <cell r="C8799" t="str">
            <v>Medicaid Only/Dual Eligible 0-20</v>
          </cell>
          <cell r="K8799">
            <v>51157.136559139799</v>
          </cell>
          <cell r="M8799">
            <v>1</v>
          </cell>
        </row>
        <row r="8800">
          <cell r="B8800" t="str">
            <v>I</v>
          </cell>
          <cell r="C8800" t="str">
            <v>Medicaid Only/Dual Eligible 0-20</v>
          </cell>
          <cell r="K8800">
            <v>1</v>
          </cell>
          <cell r="M8800">
            <v>1</v>
          </cell>
        </row>
        <row r="8801">
          <cell r="B8801" t="str">
            <v>I</v>
          </cell>
          <cell r="C8801" t="str">
            <v>Medicaid Only/Dual Eligible 0-20</v>
          </cell>
          <cell r="K8801">
            <v>403</v>
          </cell>
          <cell r="M8801">
            <v>1</v>
          </cell>
        </row>
        <row r="8802">
          <cell r="B8802" t="str">
            <v>I</v>
          </cell>
          <cell r="C8802" t="str">
            <v>Medicaid Only/Dual Eligible 0-20</v>
          </cell>
          <cell r="K8802">
            <v>1580.31397849462</v>
          </cell>
          <cell r="M8802">
            <v>1</v>
          </cell>
        </row>
        <row r="8803">
          <cell r="B8803" t="str">
            <v>I</v>
          </cell>
          <cell r="C8803" t="str">
            <v>Medicaid Only/Dual Eligible 0-20</v>
          </cell>
          <cell r="K8803">
            <v>9</v>
          </cell>
          <cell r="M8803">
            <v>1</v>
          </cell>
        </row>
        <row r="8804">
          <cell r="B8804" t="str">
            <v>I</v>
          </cell>
          <cell r="C8804" t="str">
            <v>Medicaid Only/Dual Eligible 0-20</v>
          </cell>
          <cell r="K8804">
            <v>368.38494623655902</v>
          </cell>
          <cell r="M8804">
            <v>1</v>
          </cell>
        </row>
        <row r="8805">
          <cell r="B8805" t="str">
            <v>I</v>
          </cell>
          <cell r="C8805" t="str">
            <v>Medicaid Only/Dual Eligible 0-20</v>
          </cell>
          <cell r="K8805">
            <v>13</v>
          </cell>
          <cell r="M8805">
            <v>1</v>
          </cell>
        </row>
        <row r="8806">
          <cell r="B8806" t="str">
            <v>I</v>
          </cell>
          <cell r="C8806" t="str">
            <v>Medicaid Only/Dual Eligible 0-20</v>
          </cell>
          <cell r="K8806">
            <v>1032.2860215053799</v>
          </cell>
          <cell r="M8806">
            <v>1</v>
          </cell>
        </row>
        <row r="8807">
          <cell r="B8807" t="str">
            <v>I</v>
          </cell>
          <cell r="C8807" t="str">
            <v>Medicaid Only/Dual Eligible 0-20</v>
          </cell>
          <cell r="K8807">
            <v>1</v>
          </cell>
          <cell r="M8807">
            <v>1</v>
          </cell>
        </row>
        <row r="8808">
          <cell r="B8808" t="str">
            <v>I</v>
          </cell>
          <cell r="C8808" t="str">
            <v>Medicaid Only/Dual Eligible 0-20</v>
          </cell>
          <cell r="K8808">
            <v>157</v>
          </cell>
          <cell r="M8808">
            <v>1</v>
          </cell>
        </row>
        <row r="8809">
          <cell r="B8809" t="str">
            <v>I</v>
          </cell>
          <cell r="C8809" t="str">
            <v>Medicaid Only/Dual Eligible 0-20</v>
          </cell>
          <cell r="K8809">
            <v>4</v>
          </cell>
          <cell r="M8809">
            <v>1</v>
          </cell>
        </row>
        <row r="8810">
          <cell r="B8810" t="str">
            <v>I</v>
          </cell>
          <cell r="C8810" t="str">
            <v>Medicaid Only/Dual Eligible 0-20</v>
          </cell>
          <cell r="K8810">
            <v>3</v>
          </cell>
          <cell r="M8810">
            <v>1</v>
          </cell>
        </row>
        <row r="8811">
          <cell r="B8811" t="str">
            <v>I</v>
          </cell>
          <cell r="C8811" t="str">
            <v>Medicaid Only/Dual Eligible 0-20</v>
          </cell>
          <cell r="K8811">
            <v>4559.38064516129</v>
          </cell>
          <cell r="M8811">
            <v>1</v>
          </cell>
        </row>
        <row r="8812">
          <cell r="B8812" t="str">
            <v>I</v>
          </cell>
          <cell r="C8812" t="str">
            <v>Medicaid Only/Dual Eligible 0-20</v>
          </cell>
          <cell r="K8812">
            <v>15</v>
          </cell>
          <cell r="M8812">
            <v>1</v>
          </cell>
        </row>
        <row r="8813">
          <cell r="B8813" t="str">
            <v>I</v>
          </cell>
          <cell r="C8813" t="str">
            <v>Medicaid Only/Dual Eligible 0-20</v>
          </cell>
          <cell r="K8813">
            <v>1114.5333333333299</v>
          </cell>
          <cell r="M8813">
            <v>1</v>
          </cell>
        </row>
        <row r="8814">
          <cell r="B8814" t="str">
            <v>I</v>
          </cell>
          <cell r="C8814" t="str">
            <v>Medicaid Only/Dual Eligible 0-20</v>
          </cell>
          <cell r="K8814">
            <v>3</v>
          </cell>
          <cell r="M8814">
            <v>1</v>
          </cell>
        </row>
        <row r="8815">
          <cell r="B8815" t="str">
            <v>I</v>
          </cell>
          <cell r="C8815" t="str">
            <v>Medicaid Only/Dual Eligible 0-20</v>
          </cell>
          <cell r="K8815">
            <v>7</v>
          </cell>
          <cell r="M8815">
            <v>1</v>
          </cell>
        </row>
        <row r="8816">
          <cell r="B8816" t="str">
            <v>I</v>
          </cell>
          <cell r="C8816" t="str">
            <v>Medicaid Only/Dual Eligible 0-20</v>
          </cell>
          <cell r="K8816">
            <v>9</v>
          </cell>
          <cell r="M8816">
            <v>1</v>
          </cell>
        </row>
        <row r="8817">
          <cell r="B8817" t="str">
            <v>I</v>
          </cell>
          <cell r="C8817" t="str">
            <v>Medicaid Only 21+</v>
          </cell>
          <cell r="K8817">
            <v>941</v>
          </cell>
          <cell r="M8817">
            <v>1</v>
          </cell>
        </row>
        <row r="8818">
          <cell r="B8818" t="str">
            <v>I</v>
          </cell>
          <cell r="C8818" t="str">
            <v>Medicaid Only 21+</v>
          </cell>
          <cell r="K8818">
            <v>485804.82043010899</v>
          </cell>
          <cell r="M8818">
            <v>1</v>
          </cell>
        </row>
        <row r="8819">
          <cell r="B8819" t="str">
            <v>I</v>
          </cell>
          <cell r="C8819" t="str">
            <v>Medicaid Only 21+</v>
          </cell>
          <cell r="K8819">
            <v>5856.3182795698904</v>
          </cell>
          <cell r="M8819">
            <v>1</v>
          </cell>
        </row>
        <row r="8820">
          <cell r="B8820" t="str">
            <v>I</v>
          </cell>
          <cell r="C8820" t="str">
            <v>Medicaid Only 21+</v>
          </cell>
          <cell r="K8820">
            <v>85</v>
          </cell>
          <cell r="M8820">
            <v>1</v>
          </cell>
        </row>
        <row r="8821">
          <cell r="B8821" t="str">
            <v>I</v>
          </cell>
          <cell r="C8821" t="str">
            <v>Medicaid Only 21+</v>
          </cell>
          <cell r="K8821">
            <v>90724.663440860197</v>
          </cell>
          <cell r="M8821">
            <v>1</v>
          </cell>
        </row>
        <row r="8822">
          <cell r="B8822" t="str">
            <v>I</v>
          </cell>
          <cell r="C8822" t="str">
            <v>Medicaid Only 21+</v>
          </cell>
          <cell r="K8822">
            <v>2704</v>
          </cell>
          <cell r="M8822">
            <v>1</v>
          </cell>
        </row>
        <row r="8823">
          <cell r="B8823" t="str">
            <v>I</v>
          </cell>
          <cell r="C8823" t="str">
            <v>Medicaid Only 21+</v>
          </cell>
          <cell r="K8823">
            <v>381</v>
          </cell>
          <cell r="M8823">
            <v>1</v>
          </cell>
        </row>
        <row r="8824">
          <cell r="B8824" t="str">
            <v>I</v>
          </cell>
          <cell r="C8824" t="str">
            <v>Medicaid Only 21+</v>
          </cell>
          <cell r="K8824">
            <v>7400.2451612903196</v>
          </cell>
          <cell r="M8824">
            <v>1</v>
          </cell>
        </row>
        <row r="8825">
          <cell r="B8825" t="str">
            <v>I</v>
          </cell>
          <cell r="C8825" t="str">
            <v>Medicaid Only 21+</v>
          </cell>
          <cell r="K8825">
            <v>22013.893548387099</v>
          </cell>
          <cell r="M8825">
            <v>1</v>
          </cell>
        </row>
        <row r="8826">
          <cell r="B8826" t="str">
            <v>I</v>
          </cell>
          <cell r="C8826" t="str">
            <v>Medicaid Only 21+</v>
          </cell>
          <cell r="K8826">
            <v>379</v>
          </cell>
          <cell r="M8826">
            <v>1</v>
          </cell>
        </row>
        <row r="8827">
          <cell r="B8827" t="str">
            <v>I</v>
          </cell>
          <cell r="C8827" t="str">
            <v>Medicaid Only 21+</v>
          </cell>
          <cell r="K8827">
            <v>139.566666666667</v>
          </cell>
          <cell r="M8827">
            <v>1</v>
          </cell>
        </row>
        <row r="8828">
          <cell r="B8828" t="str">
            <v>I</v>
          </cell>
          <cell r="C8828" t="str">
            <v>Medicaid Only 21+</v>
          </cell>
          <cell r="K8828">
            <v>4</v>
          </cell>
          <cell r="M8828">
            <v>1</v>
          </cell>
        </row>
        <row r="8829">
          <cell r="B8829" t="str">
            <v>I</v>
          </cell>
          <cell r="C8829" t="str">
            <v>Medicaid Only 21+</v>
          </cell>
          <cell r="K8829">
            <v>8442.2795698924692</v>
          </cell>
          <cell r="M8829">
            <v>1</v>
          </cell>
        </row>
        <row r="8830">
          <cell r="B8830" t="str">
            <v>I</v>
          </cell>
          <cell r="C8830" t="str">
            <v>Medicaid Only 21+</v>
          </cell>
          <cell r="K8830">
            <v>896</v>
          </cell>
          <cell r="M8830">
            <v>1</v>
          </cell>
        </row>
        <row r="8831">
          <cell r="B8831" t="str">
            <v>I</v>
          </cell>
          <cell r="C8831" t="str">
            <v>Medicaid Only 21+</v>
          </cell>
          <cell r="K8831">
            <v>313</v>
          </cell>
          <cell r="M8831">
            <v>1</v>
          </cell>
        </row>
        <row r="8832">
          <cell r="B8832" t="str">
            <v>I</v>
          </cell>
          <cell r="C8832" t="str">
            <v>Medicaid Only 21+</v>
          </cell>
          <cell r="K8832">
            <v>16</v>
          </cell>
          <cell r="M8832">
            <v>1</v>
          </cell>
        </row>
        <row r="8833">
          <cell r="B8833" t="str">
            <v>I</v>
          </cell>
          <cell r="C8833" t="str">
            <v>Medicaid Only 21+</v>
          </cell>
          <cell r="K8833">
            <v>1</v>
          </cell>
          <cell r="M8833">
            <v>1</v>
          </cell>
        </row>
        <row r="8834">
          <cell r="B8834" t="str">
            <v>I</v>
          </cell>
          <cell r="C8834" t="str">
            <v>Medicaid Only 21+</v>
          </cell>
          <cell r="K8834">
            <v>35929.865591397902</v>
          </cell>
          <cell r="M8834">
            <v>1</v>
          </cell>
        </row>
        <row r="8835">
          <cell r="B8835" t="str">
            <v>I</v>
          </cell>
          <cell r="C8835" t="str">
            <v>Medicaid Only 21+</v>
          </cell>
          <cell r="K8835">
            <v>210.78387096774199</v>
          </cell>
          <cell r="M8835">
            <v>1</v>
          </cell>
        </row>
        <row r="8836">
          <cell r="B8836" t="str">
            <v>I</v>
          </cell>
          <cell r="C8836" t="str">
            <v>Medicaid Only 21+</v>
          </cell>
          <cell r="K8836">
            <v>3061.6634408602099</v>
          </cell>
          <cell r="M8836">
            <v>1</v>
          </cell>
        </row>
        <row r="8837">
          <cell r="B8837" t="str">
            <v>I</v>
          </cell>
          <cell r="C8837" t="str">
            <v>Medicaid Only 21+</v>
          </cell>
          <cell r="K8837">
            <v>153</v>
          </cell>
          <cell r="M8837">
            <v>1</v>
          </cell>
        </row>
        <row r="8838">
          <cell r="B8838" t="str">
            <v>I</v>
          </cell>
          <cell r="C8838" t="str">
            <v>Medicaid Only 21+</v>
          </cell>
          <cell r="K8838">
            <v>4231.2354838709698</v>
          </cell>
          <cell r="M8838">
            <v>1</v>
          </cell>
        </row>
        <row r="8839">
          <cell r="B8839" t="str">
            <v>I</v>
          </cell>
          <cell r="C8839" t="str">
            <v>Medicaid Only 21+</v>
          </cell>
          <cell r="K8839">
            <v>121</v>
          </cell>
          <cell r="M8839">
            <v>1</v>
          </cell>
        </row>
        <row r="8840">
          <cell r="B8840" t="str">
            <v>I</v>
          </cell>
          <cell r="C8840" t="str">
            <v>Medicaid Only 21+</v>
          </cell>
          <cell r="K8840">
            <v>139</v>
          </cell>
          <cell r="M8840">
            <v>1</v>
          </cell>
        </row>
        <row r="8841">
          <cell r="B8841" t="str">
            <v>I</v>
          </cell>
          <cell r="C8841" t="str">
            <v>Medicaid Only 21+</v>
          </cell>
          <cell r="K8841">
            <v>6</v>
          </cell>
          <cell r="M8841">
            <v>1</v>
          </cell>
        </row>
        <row r="8842">
          <cell r="B8842" t="str">
            <v>I</v>
          </cell>
          <cell r="C8842" t="str">
            <v>Medicaid Only 21+</v>
          </cell>
          <cell r="K8842">
            <v>3846.1107526881701</v>
          </cell>
          <cell r="M8842">
            <v>1</v>
          </cell>
        </row>
        <row r="8843">
          <cell r="B8843" t="str">
            <v>I</v>
          </cell>
          <cell r="C8843" t="str">
            <v>Medicaid Only 21+</v>
          </cell>
          <cell r="K8843">
            <v>505</v>
          </cell>
          <cell r="M8843">
            <v>1</v>
          </cell>
        </row>
        <row r="8844">
          <cell r="B8844" t="str">
            <v>I</v>
          </cell>
          <cell r="C8844" t="str">
            <v>Medicaid Only 21+</v>
          </cell>
          <cell r="K8844">
            <v>369</v>
          </cell>
          <cell r="M8844">
            <v>1</v>
          </cell>
        </row>
        <row r="8845">
          <cell r="B8845" t="str">
            <v>I</v>
          </cell>
          <cell r="C8845" t="str">
            <v>Medicaid Only 21+</v>
          </cell>
          <cell r="K8845">
            <v>65</v>
          </cell>
          <cell r="M8845">
            <v>1</v>
          </cell>
        </row>
        <row r="8846">
          <cell r="B8846" t="str">
            <v>I</v>
          </cell>
          <cell r="C8846" t="str">
            <v>Medicaid Only 21+</v>
          </cell>
          <cell r="K8846">
            <v>1069.0440860215101</v>
          </cell>
          <cell r="M8846">
            <v>1</v>
          </cell>
        </row>
        <row r="8847">
          <cell r="B8847" t="str">
            <v>I</v>
          </cell>
          <cell r="C8847" t="str">
            <v>Medicaid Only 21+</v>
          </cell>
          <cell r="K8847">
            <v>41</v>
          </cell>
          <cell r="M8847">
            <v>1</v>
          </cell>
        </row>
        <row r="8848">
          <cell r="B8848" t="str">
            <v>I</v>
          </cell>
          <cell r="C8848" t="str">
            <v>Medicaid Only 21+</v>
          </cell>
          <cell r="K8848">
            <v>2</v>
          </cell>
          <cell r="M8848">
            <v>1</v>
          </cell>
        </row>
        <row r="8849">
          <cell r="B8849" t="str">
            <v>I</v>
          </cell>
          <cell r="C8849" t="str">
            <v>Medicaid Only 21+</v>
          </cell>
          <cell r="K8849">
            <v>7</v>
          </cell>
          <cell r="M8849">
            <v>1</v>
          </cell>
        </row>
        <row r="8850">
          <cell r="B8850" t="str">
            <v>I</v>
          </cell>
          <cell r="C8850" t="str">
            <v>Medicaid Only 21+</v>
          </cell>
          <cell r="K8850">
            <v>661</v>
          </cell>
          <cell r="M8850">
            <v>1</v>
          </cell>
        </row>
        <row r="8851">
          <cell r="B8851" t="str">
            <v>I</v>
          </cell>
          <cell r="C8851" t="str">
            <v>Medicaid Only 21+</v>
          </cell>
          <cell r="K8851">
            <v>180</v>
          </cell>
          <cell r="M8851">
            <v>1</v>
          </cell>
        </row>
        <row r="8852">
          <cell r="B8852" t="str">
            <v>I</v>
          </cell>
          <cell r="C8852" t="str">
            <v>Medicaid Only 21+</v>
          </cell>
          <cell r="K8852">
            <v>11</v>
          </cell>
          <cell r="M8852">
            <v>1</v>
          </cell>
        </row>
        <row r="8853">
          <cell r="B8853" t="str">
            <v>I</v>
          </cell>
          <cell r="C8853" t="str">
            <v>Medicaid Only 21+</v>
          </cell>
          <cell r="K8853">
            <v>27</v>
          </cell>
          <cell r="M8853">
            <v>1</v>
          </cell>
        </row>
        <row r="8854">
          <cell r="B8854" t="str">
            <v>I</v>
          </cell>
          <cell r="C8854" t="str">
            <v>Medicaid Only 21+</v>
          </cell>
          <cell r="K8854">
            <v>550.56236559139802</v>
          </cell>
          <cell r="M8854">
            <v>1</v>
          </cell>
        </row>
        <row r="8855">
          <cell r="B8855" t="str">
            <v>I</v>
          </cell>
          <cell r="C8855" t="str">
            <v>Medicaid Only 21+</v>
          </cell>
          <cell r="K8855">
            <v>8</v>
          </cell>
          <cell r="M8855">
            <v>1</v>
          </cell>
        </row>
        <row r="8856">
          <cell r="B8856" t="str">
            <v>I</v>
          </cell>
          <cell r="C8856" t="str">
            <v>Medicaid Only 21+</v>
          </cell>
          <cell r="K8856">
            <v>46</v>
          </cell>
          <cell r="M8856">
            <v>1</v>
          </cell>
        </row>
        <row r="8857">
          <cell r="B8857" t="str">
            <v>I</v>
          </cell>
          <cell r="C8857" t="str">
            <v>Medicaid Only 21+</v>
          </cell>
          <cell r="K8857">
            <v>7</v>
          </cell>
          <cell r="M8857">
            <v>1</v>
          </cell>
        </row>
        <row r="8858">
          <cell r="B8858" t="str">
            <v>I</v>
          </cell>
          <cell r="C8858" t="str">
            <v>Medicaid Only 21+</v>
          </cell>
          <cell r="K8858">
            <v>111</v>
          </cell>
          <cell r="M8858">
            <v>1</v>
          </cell>
        </row>
        <row r="8859">
          <cell r="B8859" t="str">
            <v>I</v>
          </cell>
          <cell r="C8859" t="str">
            <v>Medicaid Only 21+</v>
          </cell>
          <cell r="K8859">
            <v>4866.9333333333298</v>
          </cell>
          <cell r="M8859">
            <v>1</v>
          </cell>
        </row>
        <row r="8860">
          <cell r="B8860" t="str">
            <v>I</v>
          </cell>
          <cell r="C8860" t="str">
            <v>Medicaid Only 21+</v>
          </cell>
          <cell r="K8860">
            <v>55</v>
          </cell>
          <cell r="M8860">
            <v>1</v>
          </cell>
        </row>
        <row r="8861">
          <cell r="B8861" t="str">
            <v>I</v>
          </cell>
          <cell r="C8861" t="str">
            <v>Medicaid Only 21+</v>
          </cell>
          <cell r="K8861">
            <v>6</v>
          </cell>
          <cell r="M8861">
            <v>1</v>
          </cell>
        </row>
        <row r="8862">
          <cell r="B8862" t="str">
            <v>I</v>
          </cell>
          <cell r="C8862" t="str">
            <v>Medicaid Only 21+</v>
          </cell>
          <cell r="K8862">
            <v>117</v>
          </cell>
          <cell r="M8862">
            <v>1</v>
          </cell>
        </row>
        <row r="8863">
          <cell r="B8863" t="str">
            <v>I</v>
          </cell>
          <cell r="C8863" t="str">
            <v>Medicaid Only 21+</v>
          </cell>
          <cell r="K8863">
            <v>4457.8</v>
          </cell>
          <cell r="M8863">
            <v>1</v>
          </cell>
        </row>
        <row r="8864">
          <cell r="B8864" t="str">
            <v>I</v>
          </cell>
          <cell r="C8864" t="str">
            <v>Medicaid Only 21+</v>
          </cell>
          <cell r="K8864">
            <v>3</v>
          </cell>
          <cell r="M8864">
            <v>1</v>
          </cell>
        </row>
        <row r="8865">
          <cell r="B8865" t="str">
            <v>I</v>
          </cell>
          <cell r="C8865" t="str">
            <v>Medicaid Only 21+</v>
          </cell>
          <cell r="K8865">
            <v>113</v>
          </cell>
          <cell r="M8865">
            <v>1</v>
          </cell>
        </row>
        <row r="8866">
          <cell r="B8866" t="str">
            <v>I</v>
          </cell>
          <cell r="C8866" t="str">
            <v>Medicaid Only 21+</v>
          </cell>
          <cell r="K8866">
            <v>9</v>
          </cell>
          <cell r="M8866">
            <v>1</v>
          </cell>
        </row>
        <row r="8867">
          <cell r="B8867" t="str">
            <v>I</v>
          </cell>
          <cell r="C8867" t="str">
            <v>Medicaid Only 21+</v>
          </cell>
          <cell r="K8867">
            <v>18</v>
          </cell>
          <cell r="M8867">
            <v>1</v>
          </cell>
        </row>
        <row r="8868">
          <cell r="B8868" t="str">
            <v>I</v>
          </cell>
          <cell r="C8868" t="str">
            <v>Medicaid Only 21+</v>
          </cell>
          <cell r="K8868">
            <v>3</v>
          </cell>
          <cell r="M8868">
            <v>1</v>
          </cell>
        </row>
        <row r="8869">
          <cell r="B8869" t="str">
            <v>I</v>
          </cell>
          <cell r="C8869" t="str">
            <v>Medicaid Only 21+</v>
          </cell>
          <cell r="K8869">
            <v>1.38709677419355</v>
          </cell>
          <cell r="M8869">
            <v>1</v>
          </cell>
        </row>
        <row r="8870">
          <cell r="B8870" t="str">
            <v>I</v>
          </cell>
          <cell r="C8870" t="str">
            <v>Medicaid Only 21+</v>
          </cell>
          <cell r="K8870">
            <v>3</v>
          </cell>
          <cell r="M8870">
            <v>1</v>
          </cell>
        </row>
        <row r="8871">
          <cell r="B8871" t="str">
            <v>I</v>
          </cell>
          <cell r="C8871" t="str">
            <v>Medicaid Only 21+</v>
          </cell>
          <cell r="K8871">
            <v>4</v>
          </cell>
          <cell r="M8871">
            <v>1</v>
          </cell>
        </row>
        <row r="8872">
          <cell r="B8872" t="str">
            <v>I</v>
          </cell>
          <cell r="C8872" t="str">
            <v>Medicaid Only 21+</v>
          </cell>
          <cell r="K8872">
            <v>19</v>
          </cell>
          <cell r="M8872">
            <v>1</v>
          </cell>
        </row>
        <row r="8873">
          <cell r="B8873" t="str">
            <v>I</v>
          </cell>
          <cell r="C8873" t="str">
            <v>Medicaid Only 21+</v>
          </cell>
          <cell r="K8873">
            <v>1</v>
          </cell>
          <cell r="M8873">
            <v>1</v>
          </cell>
        </row>
        <row r="8874">
          <cell r="B8874" t="str">
            <v>I</v>
          </cell>
          <cell r="C8874" t="str">
            <v>Medicaid Only 21+</v>
          </cell>
          <cell r="K8874">
            <v>75</v>
          </cell>
          <cell r="M8874">
            <v>1</v>
          </cell>
        </row>
        <row r="8875">
          <cell r="B8875" t="str">
            <v>I</v>
          </cell>
          <cell r="C8875" t="str">
            <v>Medicaid Only 21+</v>
          </cell>
          <cell r="K8875">
            <v>6</v>
          </cell>
          <cell r="M8875">
            <v>1</v>
          </cell>
        </row>
        <row r="8876">
          <cell r="B8876" t="str">
            <v>I</v>
          </cell>
          <cell r="C8876" t="str">
            <v>Medicaid Only 21+</v>
          </cell>
          <cell r="K8876">
            <v>8</v>
          </cell>
          <cell r="M8876">
            <v>1</v>
          </cell>
        </row>
        <row r="8877">
          <cell r="B8877" t="str">
            <v>I</v>
          </cell>
          <cell r="C8877" t="str">
            <v>Dual Eligible 21+</v>
          </cell>
          <cell r="K8877">
            <v>858.21720430107496</v>
          </cell>
          <cell r="M8877">
            <v>1</v>
          </cell>
        </row>
        <row r="8878">
          <cell r="B8878" t="str">
            <v>I</v>
          </cell>
          <cell r="C8878" t="str">
            <v>Dual Eligible 21+</v>
          </cell>
          <cell r="K8878">
            <v>7476.5494623655904</v>
          </cell>
          <cell r="M8878">
            <v>1</v>
          </cell>
        </row>
        <row r="8879">
          <cell r="B8879" t="str">
            <v>I</v>
          </cell>
          <cell r="C8879" t="str">
            <v>Dual Eligible 21+</v>
          </cell>
          <cell r="K8879">
            <v>97</v>
          </cell>
          <cell r="M8879">
            <v>1</v>
          </cell>
        </row>
        <row r="8880">
          <cell r="B8880" t="str">
            <v>I</v>
          </cell>
          <cell r="C8880" t="str">
            <v>Dual Eligible 21+</v>
          </cell>
          <cell r="K8880">
            <v>1088.9666666666701</v>
          </cell>
          <cell r="M8880">
            <v>1</v>
          </cell>
        </row>
        <row r="8881">
          <cell r="B8881" t="str">
            <v>I</v>
          </cell>
          <cell r="C8881" t="str">
            <v>Dual Eligible 21+</v>
          </cell>
          <cell r="K8881">
            <v>7405.22580645161</v>
          </cell>
          <cell r="M8881">
            <v>1</v>
          </cell>
        </row>
        <row r="8882">
          <cell r="B8882" t="str">
            <v>I</v>
          </cell>
          <cell r="C8882" t="str">
            <v>Dual Eligible 21+</v>
          </cell>
          <cell r="K8882">
            <v>1952.31720430108</v>
          </cell>
          <cell r="M8882">
            <v>1</v>
          </cell>
        </row>
        <row r="8883">
          <cell r="B8883" t="str">
            <v>I</v>
          </cell>
          <cell r="C8883" t="str">
            <v>Dual Eligible 21+</v>
          </cell>
          <cell r="K8883">
            <v>969.28817204301095</v>
          </cell>
          <cell r="M8883">
            <v>1</v>
          </cell>
        </row>
        <row r="8884">
          <cell r="B8884" t="str">
            <v>I</v>
          </cell>
          <cell r="C8884" t="str">
            <v>Dual Eligible 21+</v>
          </cell>
          <cell r="K8884">
            <v>289.96666666666698</v>
          </cell>
          <cell r="M8884">
            <v>1</v>
          </cell>
        </row>
        <row r="8885">
          <cell r="B8885" t="str">
            <v>I</v>
          </cell>
          <cell r="C8885" t="str">
            <v>Dual Eligible 21+</v>
          </cell>
          <cell r="K8885">
            <v>38853.664516129</v>
          </cell>
          <cell r="M8885">
            <v>1</v>
          </cell>
        </row>
        <row r="8886">
          <cell r="B8886" t="str">
            <v>I</v>
          </cell>
          <cell r="C8886" t="str">
            <v>Dual Eligible 21+</v>
          </cell>
          <cell r="K8886">
            <v>15648.8731182796</v>
          </cell>
          <cell r="M8886">
            <v>1</v>
          </cell>
        </row>
        <row r="8887">
          <cell r="B8887" t="str">
            <v>I</v>
          </cell>
          <cell r="C8887" t="str">
            <v>Dual Eligible 21+</v>
          </cell>
          <cell r="K8887">
            <v>782.96666666666704</v>
          </cell>
          <cell r="M8887">
            <v>1</v>
          </cell>
        </row>
        <row r="8888">
          <cell r="B8888" t="str">
            <v>I</v>
          </cell>
          <cell r="C8888" t="str">
            <v>Dual Eligible 21+</v>
          </cell>
          <cell r="K8888">
            <v>131.96666666666701</v>
          </cell>
          <cell r="M8888">
            <v>1</v>
          </cell>
        </row>
        <row r="8889">
          <cell r="B8889" t="str">
            <v>I</v>
          </cell>
          <cell r="C8889" t="str">
            <v>Dual Eligible 21+</v>
          </cell>
          <cell r="K8889">
            <v>19692.8731182796</v>
          </cell>
          <cell r="M8889">
            <v>1</v>
          </cell>
        </row>
        <row r="8890">
          <cell r="B8890" t="str">
            <v>I</v>
          </cell>
          <cell r="C8890" t="str">
            <v>Dual Eligible 21+</v>
          </cell>
          <cell r="K8890">
            <v>19731.620430107501</v>
          </cell>
          <cell r="M8890">
            <v>1</v>
          </cell>
        </row>
        <row r="8891">
          <cell r="B8891" t="str">
            <v>I</v>
          </cell>
          <cell r="C8891" t="str">
            <v>Dual Eligible 21+</v>
          </cell>
          <cell r="K8891">
            <v>317.933333333333</v>
          </cell>
          <cell r="M8891">
            <v>1</v>
          </cell>
        </row>
        <row r="8892">
          <cell r="B8892" t="str">
            <v>I</v>
          </cell>
          <cell r="C8892" t="str">
            <v>Dual Eligible 21+</v>
          </cell>
          <cell r="K8892">
            <v>557.90107526881695</v>
          </cell>
          <cell r="M8892">
            <v>1</v>
          </cell>
        </row>
        <row r="8893">
          <cell r="B8893" t="str">
            <v>I</v>
          </cell>
          <cell r="C8893" t="str">
            <v>Dual Eligible 21+</v>
          </cell>
          <cell r="K8893">
            <v>77.202150537634395</v>
          </cell>
          <cell r="M8893">
            <v>1</v>
          </cell>
        </row>
        <row r="8894">
          <cell r="B8894" t="str">
            <v>I</v>
          </cell>
          <cell r="C8894" t="str">
            <v>Dual Eligible 21+</v>
          </cell>
          <cell r="K8894">
            <v>32.344086021505397</v>
          </cell>
          <cell r="M8894">
            <v>1</v>
          </cell>
        </row>
        <row r="8895">
          <cell r="B8895" t="str">
            <v>I</v>
          </cell>
          <cell r="C8895" t="str">
            <v>Dual Eligible 21+</v>
          </cell>
          <cell r="K8895">
            <v>1</v>
          </cell>
          <cell r="M8895">
            <v>1</v>
          </cell>
        </row>
        <row r="8896">
          <cell r="B8896" t="str">
            <v>I</v>
          </cell>
          <cell r="C8896" t="str">
            <v>Dual Eligible 21+</v>
          </cell>
          <cell r="K8896">
            <v>135.96666666666701</v>
          </cell>
          <cell r="M8896">
            <v>1</v>
          </cell>
        </row>
        <row r="8897">
          <cell r="B8897" t="str">
            <v>I</v>
          </cell>
          <cell r="C8897" t="str">
            <v>Dual Eligible 21+</v>
          </cell>
          <cell r="K8897">
            <v>352.67634408602203</v>
          </cell>
          <cell r="M8897">
            <v>1</v>
          </cell>
        </row>
        <row r="8898">
          <cell r="B8898" t="str">
            <v>I</v>
          </cell>
          <cell r="C8898" t="str">
            <v>Dual Eligible 21+</v>
          </cell>
          <cell r="K8898">
            <v>19</v>
          </cell>
          <cell r="M8898">
            <v>1</v>
          </cell>
        </row>
        <row r="8899">
          <cell r="B8899" t="str">
            <v>I</v>
          </cell>
          <cell r="C8899" t="str">
            <v>Dual Eligible 21+</v>
          </cell>
          <cell r="K8899">
            <v>20</v>
          </cell>
          <cell r="M8899">
            <v>1</v>
          </cell>
        </row>
        <row r="8900">
          <cell r="B8900" t="str">
            <v>I</v>
          </cell>
          <cell r="C8900" t="str">
            <v>Dual Eligible 21+</v>
          </cell>
          <cell r="K8900">
            <v>483.96666666666698</v>
          </cell>
          <cell r="M8900">
            <v>1</v>
          </cell>
        </row>
        <row r="8901">
          <cell r="B8901" t="str">
            <v>I</v>
          </cell>
          <cell r="C8901" t="str">
            <v>Dual Eligible 21+</v>
          </cell>
          <cell r="K8901">
            <v>410.4</v>
          </cell>
          <cell r="M8901">
            <v>1</v>
          </cell>
        </row>
        <row r="8902">
          <cell r="B8902" t="str">
            <v>I</v>
          </cell>
          <cell r="C8902" t="str">
            <v>Dual Eligible 21+</v>
          </cell>
          <cell r="K8902">
            <v>49</v>
          </cell>
          <cell r="M8902">
            <v>1</v>
          </cell>
        </row>
        <row r="8903">
          <cell r="B8903" t="str">
            <v>I</v>
          </cell>
          <cell r="C8903" t="str">
            <v>Dual Eligible 21+</v>
          </cell>
          <cell r="K8903">
            <v>74</v>
          </cell>
          <cell r="M8903">
            <v>1</v>
          </cell>
        </row>
        <row r="8904">
          <cell r="B8904" t="str">
            <v>I</v>
          </cell>
          <cell r="C8904" t="str">
            <v>Dual Eligible 21+</v>
          </cell>
          <cell r="K8904">
            <v>2319.8333333333298</v>
          </cell>
          <cell r="M8904">
            <v>1</v>
          </cell>
        </row>
        <row r="8905">
          <cell r="B8905" t="str">
            <v>I</v>
          </cell>
          <cell r="C8905" t="str">
            <v>Dual Eligible 21+</v>
          </cell>
          <cell r="K8905">
            <v>2468.1376344086002</v>
          </cell>
          <cell r="M8905">
            <v>1</v>
          </cell>
        </row>
        <row r="8906">
          <cell r="B8906" t="str">
            <v>I</v>
          </cell>
          <cell r="C8906" t="str">
            <v>Dual Eligible 21+</v>
          </cell>
          <cell r="K8906">
            <v>23</v>
          </cell>
          <cell r="M8906">
            <v>1</v>
          </cell>
        </row>
        <row r="8907">
          <cell r="B8907" t="str">
            <v>I</v>
          </cell>
          <cell r="C8907" t="str">
            <v>Dual Eligible 21+</v>
          </cell>
          <cell r="K8907">
            <v>61</v>
          </cell>
          <cell r="M8907">
            <v>1</v>
          </cell>
        </row>
        <row r="8908">
          <cell r="B8908" t="str">
            <v>I</v>
          </cell>
          <cell r="C8908" t="str">
            <v>Dual Eligible 21+</v>
          </cell>
          <cell r="K8908">
            <v>5125.7526881720396</v>
          </cell>
          <cell r="M8908">
            <v>1</v>
          </cell>
        </row>
        <row r="8909">
          <cell r="B8909" t="str">
            <v>I</v>
          </cell>
          <cell r="C8909" t="str">
            <v>Dual Eligible 21+</v>
          </cell>
          <cell r="K8909">
            <v>2772.9322580645198</v>
          </cell>
          <cell r="M8909">
            <v>1</v>
          </cell>
        </row>
        <row r="8910">
          <cell r="B8910" t="str">
            <v>I</v>
          </cell>
          <cell r="C8910" t="str">
            <v>Dual Eligible 21+</v>
          </cell>
          <cell r="K8910">
            <v>83</v>
          </cell>
          <cell r="M8910">
            <v>1</v>
          </cell>
        </row>
        <row r="8911">
          <cell r="B8911" t="str">
            <v>I</v>
          </cell>
          <cell r="C8911" t="str">
            <v>Dual Eligible 21+</v>
          </cell>
          <cell r="K8911">
            <v>46</v>
          </cell>
          <cell r="M8911">
            <v>1</v>
          </cell>
        </row>
        <row r="8912">
          <cell r="B8912" t="str">
            <v>I</v>
          </cell>
          <cell r="C8912" t="str">
            <v>Dual Eligible 21+</v>
          </cell>
          <cell r="K8912">
            <v>1</v>
          </cell>
          <cell r="M8912">
            <v>1</v>
          </cell>
        </row>
        <row r="8913">
          <cell r="B8913" t="str">
            <v>I</v>
          </cell>
          <cell r="C8913" t="str">
            <v>Dual Eligible 21+</v>
          </cell>
          <cell r="K8913">
            <v>36</v>
          </cell>
          <cell r="M8913">
            <v>1</v>
          </cell>
        </row>
        <row r="8914">
          <cell r="B8914" t="str">
            <v>I</v>
          </cell>
          <cell r="C8914" t="str">
            <v>Dual Eligible 21+</v>
          </cell>
          <cell r="K8914">
            <v>2750.3967741935498</v>
          </cell>
          <cell r="M8914">
            <v>1</v>
          </cell>
        </row>
        <row r="8915">
          <cell r="B8915" t="str">
            <v>I</v>
          </cell>
          <cell r="C8915" t="str">
            <v>Dual Eligible 21+</v>
          </cell>
          <cell r="K8915">
            <v>3</v>
          </cell>
          <cell r="M8915">
            <v>1</v>
          </cell>
        </row>
        <row r="8916">
          <cell r="B8916" t="str">
            <v>I</v>
          </cell>
          <cell r="C8916" t="str">
            <v>Dual Eligible 21+</v>
          </cell>
          <cell r="K8916">
            <v>12</v>
          </cell>
          <cell r="M8916">
            <v>1</v>
          </cell>
        </row>
        <row r="8917">
          <cell r="B8917" t="str">
            <v>I</v>
          </cell>
          <cell r="C8917" t="str">
            <v>Dual Eligible 21+</v>
          </cell>
          <cell r="K8917">
            <v>2266.9</v>
          </cell>
          <cell r="M8917">
            <v>1</v>
          </cell>
        </row>
        <row r="8918">
          <cell r="B8918" t="str">
            <v>I</v>
          </cell>
          <cell r="C8918" t="str">
            <v>Dual Eligible 21+</v>
          </cell>
          <cell r="K8918">
            <v>46</v>
          </cell>
          <cell r="M8918">
            <v>1</v>
          </cell>
        </row>
        <row r="8919">
          <cell r="B8919" t="str">
            <v>I</v>
          </cell>
          <cell r="C8919" t="str">
            <v>Dual Eligible 21+</v>
          </cell>
          <cell r="K8919">
            <v>19</v>
          </cell>
          <cell r="M8919">
            <v>1</v>
          </cell>
        </row>
        <row r="8920">
          <cell r="B8920" t="str">
            <v>I</v>
          </cell>
          <cell r="C8920" t="str">
            <v>Dual Eligible 21+</v>
          </cell>
          <cell r="K8920">
            <v>209</v>
          </cell>
          <cell r="M8920">
            <v>1</v>
          </cell>
        </row>
        <row r="8921">
          <cell r="B8921" t="str">
            <v>I</v>
          </cell>
          <cell r="C8921" t="str">
            <v>Dual Eligible 21+</v>
          </cell>
          <cell r="K8921">
            <v>6</v>
          </cell>
          <cell r="M8921">
            <v>1</v>
          </cell>
        </row>
        <row r="8922">
          <cell r="B8922" t="str">
            <v>I</v>
          </cell>
          <cell r="C8922" t="str">
            <v>Dual Eligible 21+</v>
          </cell>
          <cell r="K8922">
            <v>3</v>
          </cell>
          <cell r="M8922">
            <v>1</v>
          </cell>
        </row>
        <row r="8923">
          <cell r="B8923" t="str">
            <v>I</v>
          </cell>
          <cell r="C8923" t="str">
            <v>Dual Eligible 21+</v>
          </cell>
          <cell r="K8923">
            <v>340</v>
          </cell>
          <cell r="M8923">
            <v>1</v>
          </cell>
        </row>
        <row r="8924">
          <cell r="B8924" t="str">
            <v>I</v>
          </cell>
          <cell r="C8924" t="str">
            <v>Dual Eligible 21+</v>
          </cell>
          <cell r="K8924">
            <v>8</v>
          </cell>
          <cell r="M8924">
            <v>1</v>
          </cell>
        </row>
        <row r="8925">
          <cell r="B8925" t="str">
            <v>I</v>
          </cell>
          <cell r="C8925" t="str">
            <v>Dual Eligible 21+</v>
          </cell>
          <cell r="K8925">
            <v>2</v>
          </cell>
          <cell r="M8925">
            <v>1</v>
          </cell>
        </row>
        <row r="8926">
          <cell r="B8926" t="str">
            <v>I</v>
          </cell>
          <cell r="C8926" t="str">
            <v>Dual Eligible 21+</v>
          </cell>
          <cell r="K8926">
            <v>14</v>
          </cell>
          <cell r="M8926">
            <v>1</v>
          </cell>
        </row>
        <row r="8927">
          <cell r="B8927" t="str">
            <v>I</v>
          </cell>
          <cell r="C8927" t="str">
            <v>Dual Eligible 21+</v>
          </cell>
          <cell r="K8927">
            <v>3</v>
          </cell>
          <cell r="M8927">
            <v>1</v>
          </cell>
        </row>
        <row r="8928">
          <cell r="B8928" t="str">
            <v>I</v>
          </cell>
          <cell r="C8928" t="str">
            <v>Dual Eligible 21+</v>
          </cell>
          <cell r="K8928">
            <v>8</v>
          </cell>
          <cell r="M8928">
            <v>1</v>
          </cell>
        </row>
        <row r="8929">
          <cell r="B8929" t="str">
            <v>I</v>
          </cell>
          <cell r="C8929" t="str">
            <v>Dual Eligible 21+</v>
          </cell>
          <cell r="K8929">
            <v>15</v>
          </cell>
          <cell r="M8929">
            <v>1</v>
          </cell>
        </row>
        <row r="8930">
          <cell r="B8930" t="str">
            <v>I</v>
          </cell>
          <cell r="C8930" t="str">
            <v>Dual Eligible 21+</v>
          </cell>
          <cell r="K8930">
            <v>3</v>
          </cell>
          <cell r="M8930">
            <v>1</v>
          </cell>
        </row>
        <row r="8931">
          <cell r="B8931" t="str">
            <v>I</v>
          </cell>
          <cell r="C8931" t="str">
            <v>Dual Eligible 21+</v>
          </cell>
          <cell r="K8931">
            <v>3</v>
          </cell>
          <cell r="M8931">
            <v>1</v>
          </cell>
        </row>
        <row r="8932">
          <cell r="B8932" t="str">
            <v>I</v>
          </cell>
          <cell r="C8932" t="str">
            <v>Dual Eligible 21+</v>
          </cell>
          <cell r="K8932">
            <v>3</v>
          </cell>
          <cell r="M8932">
            <v>1</v>
          </cell>
        </row>
        <row r="8933">
          <cell r="B8933" t="str">
            <v>I</v>
          </cell>
          <cell r="C8933" t="str">
            <v>Medically Needy 0-20</v>
          </cell>
          <cell r="K8933">
            <v>3350.8763440860198</v>
          </cell>
          <cell r="M8933">
            <v>1</v>
          </cell>
        </row>
        <row r="8934">
          <cell r="B8934" t="str">
            <v>I</v>
          </cell>
          <cell r="C8934" t="str">
            <v>Medically Needy 0-20</v>
          </cell>
          <cell r="K8934">
            <v>8</v>
          </cell>
          <cell r="M8934">
            <v>1</v>
          </cell>
        </row>
        <row r="8935">
          <cell r="B8935" t="str">
            <v>I</v>
          </cell>
          <cell r="C8935" t="str">
            <v>Medically Needy 0-20</v>
          </cell>
          <cell r="K8935">
            <v>281.44516129032297</v>
          </cell>
          <cell r="M8935">
            <v>1</v>
          </cell>
        </row>
        <row r="8936">
          <cell r="B8936" t="str">
            <v>I</v>
          </cell>
          <cell r="C8936" t="str">
            <v>Medically Needy 0-20</v>
          </cell>
          <cell r="K8936">
            <v>3</v>
          </cell>
          <cell r="M8936">
            <v>1</v>
          </cell>
        </row>
        <row r="8937">
          <cell r="B8937" t="str">
            <v>I</v>
          </cell>
          <cell r="C8937" t="str">
            <v>Medically Needy 0-20</v>
          </cell>
          <cell r="K8937">
            <v>3</v>
          </cell>
          <cell r="M8937">
            <v>1</v>
          </cell>
        </row>
        <row r="8938">
          <cell r="B8938" t="str">
            <v>I</v>
          </cell>
          <cell r="C8938" t="str">
            <v>Medically Needy 21+</v>
          </cell>
          <cell r="K8938">
            <v>18806.655913978499</v>
          </cell>
          <cell r="M8938">
            <v>1</v>
          </cell>
        </row>
        <row r="8939">
          <cell r="B8939" t="str">
            <v>I</v>
          </cell>
          <cell r="C8939" t="str">
            <v>Medically Needy 21+</v>
          </cell>
          <cell r="K8939">
            <v>271</v>
          </cell>
          <cell r="M8939">
            <v>1</v>
          </cell>
        </row>
        <row r="8940">
          <cell r="B8940" t="str">
            <v>I</v>
          </cell>
          <cell r="C8940" t="str">
            <v>Medically Needy 21+</v>
          </cell>
          <cell r="K8940">
            <v>2088.47849462366</v>
          </cell>
          <cell r="M8940">
            <v>1</v>
          </cell>
        </row>
        <row r="8941">
          <cell r="B8941" t="str">
            <v>I</v>
          </cell>
          <cell r="C8941" t="str">
            <v>Medically Needy 21+</v>
          </cell>
          <cell r="K8941">
            <v>84</v>
          </cell>
          <cell r="M8941">
            <v>1</v>
          </cell>
        </row>
        <row r="8942">
          <cell r="B8942" t="str">
            <v>I</v>
          </cell>
          <cell r="C8942" t="str">
            <v>Medically Needy 21+</v>
          </cell>
          <cell r="K8942">
            <v>192.84516129032301</v>
          </cell>
          <cell r="M8942">
            <v>1</v>
          </cell>
        </row>
        <row r="8943">
          <cell r="B8943" t="str">
            <v>I</v>
          </cell>
          <cell r="C8943" t="str">
            <v>Medically Needy 21+</v>
          </cell>
          <cell r="K8943">
            <v>28.258064516129</v>
          </cell>
          <cell r="M8943">
            <v>1</v>
          </cell>
        </row>
        <row r="8944">
          <cell r="B8944" t="str">
            <v>I</v>
          </cell>
          <cell r="C8944" t="str">
            <v>Medically Needy 21+</v>
          </cell>
          <cell r="K8944">
            <v>13.6537634408602</v>
          </cell>
          <cell r="M8944">
            <v>1</v>
          </cell>
        </row>
        <row r="8945">
          <cell r="B8945" t="str">
            <v>I</v>
          </cell>
          <cell r="C8945" t="str">
            <v>Medically Needy 21+</v>
          </cell>
          <cell r="K8945">
            <v>3</v>
          </cell>
          <cell r="M8945">
            <v>1</v>
          </cell>
        </row>
        <row r="8946">
          <cell r="B8946" t="str">
            <v>I</v>
          </cell>
          <cell r="C8946" t="str">
            <v>Medically Needy 21+</v>
          </cell>
          <cell r="K8946">
            <v>12</v>
          </cell>
          <cell r="M8946">
            <v>1</v>
          </cell>
        </row>
        <row r="8947">
          <cell r="B8947" t="str">
            <v>A</v>
          </cell>
          <cell r="C8947" t="str">
            <v>Medicaid Only/Dual Eligible 0-20</v>
          </cell>
          <cell r="K8947">
            <v>546469.53225806402</v>
          </cell>
          <cell r="M8947">
            <v>1</v>
          </cell>
        </row>
        <row r="8948">
          <cell r="B8948" t="str">
            <v>A</v>
          </cell>
          <cell r="C8948" t="str">
            <v>Medicaid Only/Dual Eligible 0-20</v>
          </cell>
          <cell r="K8948">
            <v>566</v>
          </cell>
          <cell r="M8948">
            <v>1</v>
          </cell>
        </row>
        <row r="8949">
          <cell r="B8949" t="str">
            <v>A</v>
          </cell>
          <cell r="C8949" t="str">
            <v>Medicaid Only/Dual Eligible 0-20</v>
          </cell>
          <cell r="K8949">
            <v>26387.8913978495</v>
          </cell>
          <cell r="M8949">
            <v>1</v>
          </cell>
        </row>
        <row r="8950">
          <cell r="B8950" t="str">
            <v>A</v>
          </cell>
          <cell r="C8950" t="str">
            <v>Medicaid Only/Dual Eligible 0-20</v>
          </cell>
          <cell r="K8950">
            <v>90</v>
          </cell>
          <cell r="M8950">
            <v>1</v>
          </cell>
        </row>
        <row r="8951">
          <cell r="B8951" t="str">
            <v>A</v>
          </cell>
          <cell r="C8951" t="str">
            <v>Medicaid Only/Dual Eligible 0-20</v>
          </cell>
          <cell r="K8951">
            <v>2466.7172043010801</v>
          </cell>
          <cell r="M8951">
            <v>1</v>
          </cell>
        </row>
        <row r="8952">
          <cell r="B8952" t="str">
            <v>A</v>
          </cell>
          <cell r="C8952" t="str">
            <v>Medicaid Only/Dual Eligible 0-20</v>
          </cell>
          <cell r="K8952">
            <v>11</v>
          </cell>
          <cell r="M8952">
            <v>1</v>
          </cell>
        </row>
        <row r="8953">
          <cell r="B8953" t="str">
            <v>A</v>
          </cell>
          <cell r="C8953" t="str">
            <v>Medicaid Only/Dual Eligible 0-20</v>
          </cell>
          <cell r="K8953">
            <v>562.38709677419399</v>
          </cell>
          <cell r="M8953">
            <v>1</v>
          </cell>
        </row>
        <row r="8954">
          <cell r="B8954" t="str">
            <v>A</v>
          </cell>
          <cell r="C8954" t="str">
            <v>Medicaid Only/Dual Eligible 0-20</v>
          </cell>
          <cell r="K8954">
            <v>4</v>
          </cell>
          <cell r="M8954">
            <v>1</v>
          </cell>
        </row>
        <row r="8955">
          <cell r="B8955" t="str">
            <v>A</v>
          </cell>
          <cell r="C8955" t="str">
            <v>Medicaid Only/Dual Eligible 0-20</v>
          </cell>
          <cell r="K8955">
            <v>764.14086021505398</v>
          </cell>
          <cell r="M8955">
            <v>1</v>
          </cell>
        </row>
        <row r="8956">
          <cell r="B8956" t="str">
            <v>A</v>
          </cell>
          <cell r="C8956" t="str">
            <v>Medicaid Only/Dual Eligible 0-20</v>
          </cell>
          <cell r="K8956">
            <v>3</v>
          </cell>
          <cell r="M8956">
            <v>1</v>
          </cell>
        </row>
        <row r="8957">
          <cell r="B8957" t="str">
            <v>A</v>
          </cell>
          <cell r="C8957" t="str">
            <v>Medicaid Only/Dual Eligible 0-20</v>
          </cell>
          <cell r="K8957">
            <v>164</v>
          </cell>
          <cell r="M8957">
            <v>1</v>
          </cell>
        </row>
        <row r="8958">
          <cell r="B8958" t="str">
            <v>A</v>
          </cell>
          <cell r="C8958" t="str">
            <v>Medicaid Only/Dual Eligible 0-20</v>
          </cell>
          <cell r="K8958">
            <v>2</v>
          </cell>
          <cell r="M8958">
            <v>1</v>
          </cell>
        </row>
        <row r="8959">
          <cell r="B8959" t="str">
            <v>A</v>
          </cell>
          <cell r="C8959" t="str">
            <v>Medicaid Only/Dual Eligible 0-20</v>
          </cell>
          <cell r="K8959">
            <v>17</v>
          </cell>
          <cell r="M8959">
            <v>1</v>
          </cell>
        </row>
        <row r="8960">
          <cell r="B8960" t="str">
            <v>A</v>
          </cell>
          <cell r="C8960" t="str">
            <v>Medicaid Only/Dual Eligible 0-20</v>
          </cell>
          <cell r="K8960">
            <v>6</v>
          </cell>
          <cell r="M8960">
            <v>1</v>
          </cell>
        </row>
        <row r="8961">
          <cell r="B8961" t="str">
            <v>A</v>
          </cell>
          <cell r="C8961" t="str">
            <v>Medicaid Only/Dual Eligible 0-20</v>
          </cell>
          <cell r="K8961">
            <v>2</v>
          </cell>
          <cell r="M8961">
            <v>1</v>
          </cell>
        </row>
        <row r="8962">
          <cell r="B8962" t="str">
            <v>A</v>
          </cell>
          <cell r="C8962" t="str">
            <v>Medicaid Only/Dual Eligible 0-20</v>
          </cell>
          <cell r="K8962">
            <v>3</v>
          </cell>
          <cell r="M8962">
            <v>1</v>
          </cell>
        </row>
        <row r="8963">
          <cell r="B8963" t="str">
            <v>A</v>
          </cell>
          <cell r="C8963" t="str">
            <v>Medicaid Only/Dual Eligible 0-20</v>
          </cell>
          <cell r="K8963">
            <v>1330.2204301075301</v>
          </cell>
          <cell r="M8963">
            <v>1</v>
          </cell>
        </row>
        <row r="8964">
          <cell r="B8964" t="str">
            <v>A</v>
          </cell>
          <cell r="C8964" t="str">
            <v>Medicaid Only/Dual Eligible 0-20</v>
          </cell>
          <cell r="K8964">
            <v>6</v>
          </cell>
          <cell r="M8964">
            <v>1</v>
          </cell>
        </row>
        <row r="8965">
          <cell r="B8965" t="str">
            <v>A</v>
          </cell>
          <cell r="C8965" t="str">
            <v>Medicaid Only/Dual Eligible 0-20</v>
          </cell>
          <cell r="K8965">
            <v>430.09677419354801</v>
          </cell>
          <cell r="M8965">
            <v>1</v>
          </cell>
        </row>
        <row r="8966">
          <cell r="B8966" t="str">
            <v>A</v>
          </cell>
          <cell r="C8966" t="str">
            <v>Medicaid Only/Dual Eligible 0-20</v>
          </cell>
          <cell r="K8966">
            <v>8</v>
          </cell>
          <cell r="M8966">
            <v>1</v>
          </cell>
        </row>
        <row r="8967">
          <cell r="B8967" t="str">
            <v>A</v>
          </cell>
          <cell r="C8967" t="str">
            <v>Medicaid Only/Dual Eligible 0-20</v>
          </cell>
          <cell r="K8967">
            <v>4</v>
          </cell>
          <cell r="M8967">
            <v>1</v>
          </cell>
        </row>
        <row r="8968">
          <cell r="B8968" t="str">
            <v>A</v>
          </cell>
          <cell r="C8968" t="str">
            <v>Medicaid Only 21+</v>
          </cell>
          <cell r="K8968">
            <v>536</v>
          </cell>
          <cell r="M8968">
            <v>1</v>
          </cell>
        </row>
        <row r="8969">
          <cell r="B8969" t="str">
            <v>A</v>
          </cell>
          <cell r="C8969" t="str">
            <v>Medicaid Only 21+</v>
          </cell>
          <cell r="K8969">
            <v>192657.98387096799</v>
          </cell>
          <cell r="M8969">
            <v>1</v>
          </cell>
        </row>
        <row r="8970">
          <cell r="B8970" t="str">
            <v>A</v>
          </cell>
          <cell r="C8970" t="str">
            <v>Medicaid Only 21+</v>
          </cell>
          <cell r="K8970">
            <v>20</v>
          </cell>
          <cell r="M8970">
            <v>1</v>
          </cell>
        </row>
        <row r="8971">
          <cell r="B8971" t="str">
            <v>A</v>
          </cell>
          <cell r="C8971" t="str">
            <v>Medicaid Only 21+</v>
          </cell>
          <cell r="K8971">
            <v>1694.58064516129</v>
          </cell>
          <cell r="M8971">
            <v>1</v>
          </cell>
        </row>
        <row r="8972">
          <cell r="B8972" t="str">
            <v>A</v>
          </cell>
          <cell r="C8972" t="str">
            <v>Medicaid Only 21+</v>
          </cell>
          <cell r="K8972">
            <v>57879.530107526902</v>
          </cell>
          <cell r="M8972">
            <v>1</v>
          </cell>
        </row>
        <row r="8973">
          <cell r="B8973" t="str">
            <v>A</v>
          </cell>
          <cell r="C8973" t="str">
            <v>Medicaid Only 21+</v>
          </cell>
          <cell r="K8973">
            <v>987</v>
          </cell>
          <cell r="M8973">
            <v>1</v>
          </cell>
        </row>
        <row r="8974">
          <cell r="B8974" t="str">
            <v>A</v>
          </cell>
          <cell r="C8974" t="str">
            <v>Medicaid Only 21+</v>
          </cell>
          <cell r="K8974">
            <v>33</v>
          </cell>
          <cell r="M8974">
            <v>1</v>
          </cell>
        </row>
        <row r="8975">
          <cell r="B8975" t="str">
            <v>A</v>
          </cell>
          <cell r="C8975" t="str">
            <v>Medicaid Only 21+</v>
          </cell>
          <cell r="K8975">
            <v>1267.7096774193501</v>
          </cell>
          <cell r="M8975">
            <v>1</v>
          </cell>
        </row>
        <row r="8976">
          <cell r="B8976" t="str">
            <v>A</v>
          </cell>
          <cell r="C8976" t="str">
            <v>Medicaid Only 21+</v>
          </cell>
          <cell r="K8976">
            <v>43</v>
          </cell>
          <cell r="M8976">
            <v>1</v>
          </cell>
        </row>
        <row r="8977">
          <cell r="B8977" t="str">
            <v>A</v>
          </cell>
          <cell r="C8977" t="str">
            <v>Medicaid Only 21+</v>
          </cell>
          <cell r="K8977">
            <v>1314.50322580645</v>
          </cell>
          <cell r="M8977">
            <v>1</v>
          </cell>
        </row>
        <row r="8978">
          <cell r="B8978" t="str">
            <v>A</v>
          </cell>
          <cell r="C8978" t="str">
            <v>Medicaid Only 21+</v>
          </cell>
          <cell r="K8978">
            <v>17</v>
          </cell>
          <cell r="M8978">
            <v>1</v>
          </cell>
        </row>
        <row r="8979">
          <cell r="B8979" t="str">
            <v>A</v>
          </cell>
          <cell r="C8979" t="str">
            <v>Medicaid Only 21+</v>
          </cell>
          <cell r="K8979">
            <v>109</v>
          </cell>
          <cell r="M8979">
            <v>1</v>
          </cell>
        </row>
        <row r="8980">
          <cell r="B8980" t="str">
            <v>A</v>
          </cell>
          <cell r="C8980" t="str">
            <v>Medicaid Only 21+</v>
          </cell>
          <cell r="K8980">
            <v>269</v>
          </cell>
          <cell r="M8980">
            <v>1</v>
          </cell>
        </row>
        <row r="8981">
          <cell r="B8981" t="str">
            <v>A</v>
          </cell>
          <cell r="C8981" t="str">
            <v>Medicaid Only 21+</v>
          </cell>
          <cell r="K8981">
            <v>3</v>
          </cell>
          <cell r="M8981">
            <v>1</v>
          </cell>
        </row>
        <row r="8982">
          <cell r="B8982" t="str">
            <v>A</v>
          </cell>
          <cell r="C8982" t="str">
            <v>Medicaid Only 21+</v>
          </cell>
          <cell r="K8982">
            <v>1</v>
          </cell>
          <cell r="M8982">
            <v>1</v>
          </cell>
        </row>
        <row r="8983">
          <cell r="B8983" t="str">
            <v>A</v>
          </cell>
          <cell r="C8983" t="str">
            <v>Medicaid Only 21+</v>
          </cell>
          <cell r="K8983">
            <v>21104.3838709677</v>
          </cell>
          <cell r="M8983">
            <v>1</v>
          </cell>
        </row>
        <row r="8984">
          <cell r="B8984" t="str">
            <v>A</v>
          </cell>
          <cell r="C8984" t="str">
            <v>Medicaid Only 21+</v>
          </cell>
          <cell r="K8984">
            <v>57</v>
          </cell>
          <cell r="M8984">
            <v>1</v>
          </cell>
        </row>
        <row r="8985">
          <cell r="B8985" t="str">
            <v>A</v>
          </cell>
          <cell r="C8985" t="str">
            <v>Medicaid Only 21+</v>
          </cell>
          <cell r="K8985">
            <v>3607.64086021505</v>
          </cell>
          <cell r="M8985">
            <v>1</v>
          </cell>
        </row>
        <row r="8986">
          <cell r="B8986" t="str">
            <v>A</v>
          </cell>
          <cell r="C8986" t="str">
            <v>Medicaid Only 21+</v>
          </cell>
          <cell r="K8986">
            <v>42</v>
          </cell>
          <cell r="M8986">
            <v>1</v>
          </cell>
        </row>
        <row r="8987">
          <cell r="B8987" t="str">
            <v>A</v>
          </cell>
          <cell r="C8987" t="str">
            <v>Medicaid Only 21+</v>
          </cell>
          <cell r="K8987">
            <v>104</v>
          </cell>
          <cell r="M8987">
            <v>1</v>
          </cell>
        </row>
        <row r="8988">
          <cell r="B8988" t="str">
            <v>A</v>
          </cell>
          <cell r="C8988" t="str">
            <v>Medicaid Only 21+</v>
          </cell>
          <cell r="K8988">
            <v>3903.5043010752702</v>
          </cell>
          <cell r="M8988">
            <v>1</v>
          </cell>
        </row>
        <row r="8989">
          <cell r="B8989" t="str">
            <v>A</v>
          </cell>
          <cell r="C8989" t="str">
            <v>Medicaid Only 21+</v>
          </cell>
          <cell r="K8989">
            <v>2</v>
          </cell>
          <cell r="M8989">
            <v>1</v>
          </cell>
        </row>
        <row r="8990">
          <cell r="B8990" t="str">
            <v>A</v>
          </cell>
          <cell r="C8990" t="str">
            <v>Medicaid Only 21+</v>
          </cell>
          <cell r="K8990">
            <v>56</v>
          </cell>
          <cell r="M8990">
            <v>1</v>
          </cell>
        </row>
        <row r="8991">
          <cell r="B8991" t="str">
            <v>A</v>
          </cell>
          <cell r="C8991" t="str">
            <v>Medicaid Only 21+</v>
          </cell>
          <cell r="K8991">
            <v>2568</v>
          </cell>
          <cell r="M8991">
            <v>1</v>
          </cell>
        </row>
        <row r="8992">
          <cell r="B8992" t="str">
            <v>A</v>
          </cell>
          <cell r="C8992" t="str">
            <v>Medicaid Only 21+</v>
          </cell>
          <cell r="K8992">
            <v>267</v>
          </cell>
          <cell r="M8992">
            <v>1</v>
          </cell>
        </row>
        <row r="8993">
          <cell r="B8993" t="str">
            <v>A</v>
          </cell>
          <cell r="C8993" t="str">
            <v>Medicaid Only 21+</v>
          </cell>
          <cell r="K8993">
            <v>5</v>
          </cell>
          <cell r="M8993">
            <v>1</v>
          </cell>
        </row>
        <row r="8994">
          <cell r="B8994" t="str">
            <v>A</v>
          </cell>
          <cell r="C8994" t="str">
            <v>Medicaid Only 21+</v>
          </cell>
          <cell r="K8994">
            <v>70</v>
          </cell>
          <cell r="M8994">
            <v>1</v>
          </cell>
        </row>
        <row r="8995">
          <cell r="B8995" t="str">
            <v>A</v>
          </cell>
          <cell r="C8995" t="str">
            <v>Medicaid Only 21+</v>
          </cell>
          <cell r="K8995">
            <v>19</v>
          </cell>
          <cell r="M8995">
            <v>1</v>
          </cell>
        </row>
        <row r="8996">
          <cell r="B8996" t="str">
            <v>A</v>
          </cell>
          <cell r="C8996" t="str">
            <v>Medicaid Only 21+</v>
          </cell>
          <cell r="K8996">
            <v>114.58064516128999</v>
          </cell>
          <cell r="M8996">
            <v>1</v>
          </cell>
        </row>
        <row r="8997">
          <cell r="B8997" t="str">
            <v>A</v>
          </cell>
          <cell r="C8997" t="str">
            <v>Medicaid Only 21+</v>
          </cell>
          <cell r="K8997">
            <v>1</v>
          </cell>
          <cell r="M8997">
            <v>1</v>
          </cell>
        </row>
        <row r="8998">
          <cell r="B8998" t="str">
            <v>A</v>
          </cell>
          <cell r="C8998" t="str">
            <v>Medicaid Only 21+</v>
          </cell>
          <cell r="K8998">
            <v>29</v>
          </cell>
          <cell r="M8998">
            <v>1</v>
          </cell>
        </row>
        <row r="8999">
          <cell r="B8999" t="str">
            <v>A</v>
          </cell>
          <cell r="C8999" t="str">
            <v>Medicaid Only 21+</v>
          </cell>
          <cell r="K8999">
            <v>37</v>
          </cell>
          <cell r="M8999">
            <v>1</v>
          </cell>
        </row>
        <row r="9000">
          <cell r="B9000" t="str">
            <v>A</v>
          </cell>
          <cell r="C9000" t="str">
            <v>Medicaid Only 21+</v>
          </cell>
          <cell r="K9000">
            <v>440.08817204301101</v>
          </cell>
          <cell r="M9000">
            <v>1</v>
          </cell>
        </row>
        <row r="9001">
          <cell r="B9001" t="str">
            <v>A</v>
          </cell>
          <cell r="C9001" t="str">
            <v>Medicaid Only 21+</v>
          </cell>
          <cell r="K9001">
            <v>1</v>
          </cell>
          <cell r="M9001">
            <v>1</v>
          </cell>
        </row>
        <row r="9002">
          <cell r="B9002" t="str">
            <v>A</v>
          </cell>
          <cell r="C9002" t="str">
            <v>Medicaid Only 21+</v>
          </cell>
          <cell r="K9002">
            <v>122</v>
          </cell>
          <cell r="M9002">
            <v>1</v>
          </cell>
        </row>
        <row r="9003">
          <cell r="B9003" t="str">
            <v>A</v>
          </cell>
          <cell r="C9003" t="str">
            <v>Medicaid Only 21+</v>
          </cell>
          <cell r="K9003">
            <v>4</v>
          </cell>
          <cell r="M9003">
            <v>1</v>
          </cell>
        </row>
        <row r="9004">
          <cell r="B9004" t="str">
            <v>A</v>
          </cell>
          <cell r="C9004" t="str">
            <v>Medicaid Only 21+</v>
          </cell>
          <cell r="K9004">
            <v>87</v>
          </cell>
          <cell r="M9004">
            <v>1</v>
          </cell>
        </row>
        <row r="9005">
          <cell r="B9005" t="str">
            <v>A</v>
          </cell>
          <cell r="C9005" t="str">
            <v>Medicaid Only 21+</v>
          </cell>
          <cell r="K9005">
            <v>3116.2494623655898</v>
          </cell>
          <cell r="M9005">
            <v>1</v>
          </cell>
        </row>
        <row r="9006">
          <cell r="B9006" t="str">
            <v>A</v>
          </cell>
          <cell r="C9006" t="str">
            <v>Medicaid Only 21+</v>
          </cell>
          <cell r="K9006">
            <v>13</v>
          </cell>
          <cell r="M9006">
            <v>1</v>
          </cell>
        </row>
        <row r="9007">
          <cell r="B9007" t="str">
            <v>A</v>
          </cell>
          <cell r="C9007" t="str">
            <v>Medicaid Only 21+</v>
          </cell>
          <cell r="K9007">
            <v>27</v>
          </cell>
          <cell r="M9007">
            <v>1</v>
          </cell>
        </row>
        <row r="9008">
          <cell r="B9008" t="str">
            <v>A</v>
          </cell>
          <cell r="C9008" t="str">
            <v>Medicaid Only 21+</v>
          </cell>
          <cell r="K9008">
            <v>1983</v>
          </cell>
          <cell r="M9008">
            <v>1</v>
          </cell>
        </row>
        <row r="9009">
          <cell r="B9009" t="str">
            <v>A</v>
          </cell>
          <cell r="C9009" t="str">
            <v>Medicaid Only 21+</v>
          </cell>
          <cell r="K9009">
            <v>39</v>
          </cell>
          <cell r="M9009">
            <v>1</v>
          </cell>
        </row>
        <row r="9010">
          <cell r="B9010" t="str">
            <v>A</v>
          </cell>
          <cell r="C9010" t="str">
            <v>Medicaid Only 21+</v>
          </cell>
          <cell r="K9010">
            <v>6</v>
          </cell>
          <cell r="M9010">
            <v>1</v>
          </cell>
        </row>
        <row r="9011">
          <cell r="B9011" t="str">
            <v>A</v>
          </cell>
          <cell r="C9011" t="str">
            <v>Medicaid Only 21+</v>
          </cell>
          <cell r="K9011">
            <v>2</v>
          </cell>
          <cell r="M9011">
            <v>1</v>
          </cell>
        </row>
        <row r="9012">
          <cell r="B9012" t="str">
            <v>A</v>
          </cell>
          <cell r="C9012" t="str">
            <v>Medicaid Only 21+</v>
          </cell>
          <cell r="K9012">
            <v>6</v>
          </cell>
          <cell r="M9012">
            <v>1</v>
          </cell>
        </row>
        <row r="9013">
          <cell r="B9013" t="str">
            <v>A</v>
          </cell>
          <cell r="C9013" t="str">
            <v>Medicaid Only 21+</v>
          </cell>
          <cell r="K9013">
            <v>6</v>
          </cell>
          <cell r="M9013">
            <v>1</v>
          </cell>
        </row>
        <row r="9014">
          <cell r="B9014" t="str">
            <v>A</v>
          </cell>
          <cell r="C9014" t="str">
            <v>Medicaid Only 21+</v>
          </cell>
          <cell r="K9014">
            <v>3</v>
          </cell>
          <cell r="M9014">
            <v>1</v>
          </cell>
        </row>
        <row r="9015">
          <cell r="B9015" t="str">
            <v>A</v>
          </cell>
          <cell r="C9015" t="str">
            <v>Medicaid Only 21+</v>
          </cell>
          <cell r="K9015">
            <v>5</v>
          </cell>
          <cell r="M9015">
            <v>1</v>
          </cell>
        </row>
        <row r="9016">
          <cell r="B9016" t="str">
            <v>A</v>
          </cell>
          <cell r="C9016" t="str">
            <v>Medicaid Only 21+</v>
          </cell>
          <cell r="K9016">
            <v>30</v>
          </cell>
          <cell r="M9016">
            <v>1</v>
          </cell>
        </row>
        <row r="9017">
          <cell r="B9017" t="str">
            <v>A</v>
          </cell>
          <cell r="C9017" t="str">
            <v>Medicaid Only 21+</v>
          </cell>
          <cell r="K9017">
            <v>2</v>
          </cell>
          <cell r="M9017">
            <v>1</v>
          </cell>
        </row>
        <row r="9018">
          <cell r="B9018" t="str">
            <v>A</v>
          </cell>
          <cell r="C9018" t="str">
            <v>Medicaid Only 21+</v>
          </cell>
          <cell r="K9018">
            <v>25</v>
          </cell>
          <cell r="M9018">
            <v>1</v>
          </cell>
        </row>
        <row r="9019">
          <cell r="B9019" t="str">
            <v>A</v>
          </cell>
          <cell r="C9019" t="str">
            <v>Medicaid Only 21+</v>
          </cell>
          <cell r="K9019">
            <v>5</v>
          </cell>
          <cell r="M9019">
            <v>1</v>
          </cell>
        </row>
        <row r="9020">
          <cell r="B9020" t="str">
            <v>A</v>
          </cell>
          <cell r="C9020" t="str">
            <v>Medicaid Only 21+</v>
          </cell>
          <cell r="K9020">
            <v>1</v>
          </cell>
          <cell r="M9020">
            <v>1</v>
          </cell>
        </row>
        <row r="9021">
          <cell r="B9021" t="str">
            <v>A</v>
          </cell>
          <cell r="C9021" t="str">
            <v>Dual Eligible 21+</v>
          </cell>
          <cell r="K9021">
            <v>641</v>
          </cell>
          <cell r="M9021">
            <v>1</v>
          </cell>
        </row>
        <row r="9022">
          <cell r="B9022" t="str">
            <v>A</v>
          </cell>
          <cell r="C9022" t="str">
            <v>Dual Eligible 21+</v>
          </cell>
          <cell r="K9022">
            <v>9141.9247311828003</v>
          </cell>
          <cell r="M9022">
            <v>1</v>
          </cell>
        </row>
        <row r="9023">
          <cell r="B9023" t="str">
            <v>A</v>
          </cell>
          <cell r="C9023" t="str">
            <v>Dual Eligible 21+</v>
          </cell>
          <cell r="K9023">
            <v>9</v>
          </cell>
          <cell r="M9023">
            <v>1</v>
          </cell>
        </row>
        <row r="9024">
          <cell r="B9024" t="str">
            <v>A</v>
          </cell>
          <cell r="C9024" t="str">
            <v>Dual Eligible 21+</v>
          </cell>
          <cell r="K9024">
            <v>204</v>
          </cell>
          <cell r="M9024">
            <v>1</v>
          </cell>
        </row>
        <row r="9025">
          <cell r="B9025" t="str">
            <v>A</v>
          </cell>
          <cell r="C9025" t="str">
            <v>Dual Eligible 21+</v>
          </cell>
          <cell r="K9025">
            <v>5406.5043010752697</v>
          </cell>
          <cell r="M9025">
            <v>1</v>
          </cell>
        </row>
        <row r="9026">
          <cell r="B9026" t="str">
            <v>A</v>
          </cell>
          <cell r="C9026" t="str">
            <v>Dual Eligible 21+</v>
          </cell>
          <cell r="K9026">
            <v>1089.9354838709701</v>
          </cell>
          <cell r="M9026">
            <v>1</v>
          </cell>
        </row>
        <row r="9027">
          <cell r="B9027" t="str">
            <v>A</v>
          </cell>
          <cell r="C9027" t="str">
            <v>Dual Eligible 21+</v>
          </cell>
          <cell r="K9027">
            <v>167</v>
          </cell>
          <cell r="M9027">
            <v>1</v>
          </cell>
        </row>
        <row r="9028">
          <cell r="B9028" t="str">
            <v>A</v>
          </cell>
          <cell r="C9028" t="str">
            <v>Dual Eligible 21+</v>
          </cell>
          <cell r="K9028">
            <v>37</v>
          </cell>
          <cell r="M9028">
            <v>1</v>
          </cell>
        </row>
        <row r="9029">
          <cell r="B9029" t="str">
            <v>A</v>
          </cell>
          <cell r="C9029" t="str">
            <v>Dual Eligible 21+</v>
          </cell>
          <cell r="K9029">
            <v>4475.6129032258104</v>
          </cell>
          <cell r="M9029">
            <v>1</v>
          </cell>
        </row>
        <row r="9030">
          <cell r="B9030" t="str">
            <v>A</v>
          </cell>
          <cell r="C9030" t="str">
            <v>Dual Eligible 21+</v>
          </cell>
          <cell r="K9030">
            <v>9434.4096774193495</v>
          </cell>
          <cell r="M9030">
            <v>1</v>
          </cell>
        </row>
        <row r="9031">
          <cell r="B9031" t="str">
            <v>A</v>
          </cell>
          <cell r="C9031" t="str">
            <v>Dual Eligible 21+</v>
          </cell>
          <cell r="K9031">
            <v>84</v>
          </cell>
          <cell r="M9031">
            <v>1</v>
          </cell>
        </row>
        <row r="9032">
          <cell r="B9032" t="str">
            <v>A</v>
          </cell>
          <cell r="C9032" t="str">
            <v>Dual Eligible 21+</v>
          </cell>
          <cell r="K9032">
            <v>15</v>
          </cell>
          <cell r="M9032">
            <v>1</v>
          </cell>
        </row>
        <row r="9033">
          <cell r="B9033" t="str">
            <v>A</v>
          </cell>
          <cell r="C9033" t="str">
            <v>Dual Eligible 21+</v>
          </cell>
          <cell r="K9033">
            <v>4909.3999999999996</v>
          </cell>
          <cell r="M9033">
            <v>1</v>
          </cell>
        </row>
        <row r="9034">
          <cell r="B9034" t="str">
            <v>A</v>
          </cell>
          <cell r="C9034" t="str">
            <v>Dual Eligible 21+</v>
          </cell>
          <cell r="K9034">
            <v>2028.4763440860199</v>
          </cell>
          <cell r="M9034">
            <v>1</v>
          </cell>
        </row>
        <row r="9035">
          <cell r="B9035" t="str">
            <v>A</v>
          </cell>
          <cell r="C9035" t="str">
            <v>Dual Eligible 21+</v>
          </cell>
          <cell r="K9035">
            <v>35</v>
          </cell>
          <cell r="M9035">
            <v>1</v>
          </cell>
        </row>
        <row r="9036">
          <cell r="B9036" t="str">
            <v>A</v>
          </cell>
          <cell r="C9036" t="str">
            <v>Dual Eligible 21+</v>
          </cell>
          <cell r="K9036">
            <v>49</v>
          </cell>
          <cell r="M9036">
            <v>1</v>
          </cell>
        </row>
        <row r="9037">
          <cell r="B9037" t="str">
            <v>A</v>
          </cell>
          <cell r="C9037" t="str">
            <v>Dual Eligible 21+</v>
          </cell>
          <cell r="K9037">
            <v>78</v>
          </cell>
          <cell r="M9037">
            <v>1</v>
          </cell>
        </row>
        <row r="9038">
          <cell r="B9038" t="str">
            <v>A</v>
          </cell>
          <cell r="C9038" t="str">
            <v>Dual Eligible 21+</v>
          </cell>
          <cell r="K9038">
            <v>3</v>
          </cell>
          <cell r="M9038">
            <v>1</v>
          </cell>
        </row>
        <row r="9039">
          <cell r="B9039" t="str">
            <v>A</v>
          </cell>
          <cell r="C9039" t="str">
            <v>Dual Eligible 21+</v>
          </cell>
          <cell r="K9039">
            <v>45</v>
          </cell>
          <cell r="M9039">
            <v>1</v>
          </cell>
        </row>
        <row r="9040">
          <cell r="B9040" t="str">
            <v>A</v>
          </cell>
          <cell r="C9040" t="str">
            <v>Dual Eligible 21+</v>
          </cell>
          <cell r="K9040">
            <v>1</v>
          </cell>
          <cell r="M9040">
            <v>1</v>
          </cell>
        </row>
        <row r="9041">
          <cell r="B9041" t="str">
            <v>A</v>
          </cell>
          <cell r="C9041" t="str">
            <v>Dual Eligible 21+</v>
          </cell>
          <cell r="K9041">
            <v>3</v>
          </cell>
          <cell r="M9041">
            <v>1</v>
          </cell>
        </row>
        <row r="9042">
          <cell r="B9042" t="str">
            <v>A</v>
          </cell>
          <cell r="C9042" t="str">
            <v>Dual Eligible 21+</v>
          </cell>
          <cell r="K9042">
            <v>142</v>
          </cell>
          <cell r="M9042">
            <v>1</v>
          </cell>
        </row>
        <row r="9043">
          <cell r="B9043" t="str">
            <v>A</v>
          </cell>
          <cell r="C9043" t="str">
            <v>Dual Eligible 21+</v>
          </cell>
          <cell r="K9043">
            <v>516.89677419354803</v>
          </cell>
          <cell r="M9043">
            <v>1</v>
          </cell>
        </row>
        <row r="9044">
          <cell r="B9044" t="str">
            <v>A</v>
          </cell>
          <cell r="C9044" t="str">
            <v>Dual Eligible 21+</v>
          </cell>
          <cell r="K9044">
            <v>9</v>
          </cell>
          <cell r="M9044">
            <v>1</v>
          </cell>
        </row>
        <row r="9045">
          <cell r="B9045" t="str">
            <v>A</v>
          </cell>
          <cell r="C9045" t="str">
            <v>Dual Eligible 21+</v>
          </cell>
          <cell r="K9045">
            <v>415.322580645161</v>
          </cell>
          <cell r="M9045">
            <v>1</v>
          </cell>
        </row>
        <row r="9046">
          <cell r="B9046" t="str">
            <v>A</v>
          </cell>
          <cell r="C9046" t="str">
            <v>Dual Eligible 21+</v>
          </cell>
          <cell r="K9046">
            <v>438</v>
          </cell>
          <cell r="M9046">
            <v>1</v>
          </cell>
        </row>
        <row r="9047">
          <cell r="B9047" t="str">
            <v>A</v>
          </cell>
          <cell r="C9047" t="str">
            <v>Dual Eligible 21+</v>
          </cell>
          <cell r="K9047">
            <v>4</v>
          </cell>
          <cell r="M9047">
            <v>1</v>
          </cell>
        </row>
        <row r="9048">
          <cell r="B9048" t="str">
            <v>A</v>
          </cell>
          <cell r="C9048" t="str">
            <v>Dual Eligible 21+</v>
          </cell>
          <cell r="K9048">
            <v>668.13440860214996</v>
          </cell>
          <cell r="M9048">
            <v>1</v>
          </cell>
        </row>
        <row r="9049">
          <cell r="B9049" t="str">
            <v>A</v>
          </cell>
          <cell r="C9049" t="str">
            <v>Dual Eligible 21+</v>
          </cell>
          <cell r="K9049">
            <v>1091.4000000000001</v>
          </cell>
          <cell r="M9049">
            <v>1</v>
          </cell>
        </row>
        <row r="9050">
          <cell r="B9050" t="str">
            <v>A</v>
          </cell>
          <cell r="C9050" t="str">
            <v>Dual Eligible 21+</v>
          </cell>
          <cell r="K9050">
            <v>7</v>
          </cell>
          <cell r="M9050">
            <v>1</v>
          </cell>
        </row>
        <row r="9051">
          <cell r="B9051" t="str">
            <v>A</v>
          </cell>
          <cell r="C9051" t="str">
            <v>Dual Eligible 21+</v>
          </cell>
          <cell r="K9051">
            <v>1</v>
          </cell>
          <cell r="M9051">
            <v>1</v>
          </cell>
        </row>
        <row r="9052">
          <cell r="B9052" t="str">
            <v>A</v>
          </cell>
          <cell r="C9052" t="str">
            <v>Dual Eligible 21+</v>
          </cell>
          <cell r="K9052">
            <v>1932.7666666666701</v>
          </cell>
          <cell r="M9052">
            <v>1</v>
          </cell>
        </row>
        <row r="9053">
          <cell r="B9053" t="str">
            <v>A</v>
          </cell>
          <cell r="C9053" t="str">
            <v>Dual Eligible 21+</v>
          </cell>
          <cell r="K9053">
            <v>213</v>
          </cell>
          <cell r="M9053">
            <v>1</v>
          </cell>
        </row>
        <row r="9054">
          <cell r="B9054" t="str">
            <v>A</v>
          </cell>
          <cell r="C9054" t="str">
            <v>Dual Eligible 21+</v>
          </cell>
          <cell r="K9054">
            <v>9</v>
          </cell>
          <cell r="M9054">
            <v>1</v>
          </cell>
        </row>
        <row r="9055">
          <cell r="B9055" t="str">
            <v>A</v>
          </cell>
          <cell r="C9055" t="str">
            <v>Dual Eligible 21+</v>
          </cell>
          <cell r="K9055">
            <v>2</v>
          </cell>
          <cell r="M9055">
            <v>1</v>
          </cell>
        </row>
        <row r="9056">
          <cell r="B9056" t="str">
            <v>A</v>
          </cell>
          <cell r="C9056" t="str">
            <v>Dual Eligible 21+</v>
          </cell>
          <cell r="K9056">
            <v>1</v>
          </cell>
          <cell r="M9056">
            <v>1</v>
          </cell>
        </row>
        <row r="9057">
          <cell r="B9057" t="str">
            <v>A</v>
          </cell>
          <cell r="C9057" t="str">
            <v>Dual Eligible 21+</v>
          </cell>
          <cell r="K9057">
            <v>1</v>
          </cell>
          <cell r="M9057">
            <v>1</v>
          </cell>
        </row>
        <row r="9058">
          <cell r="B9058" t="str">
            <v>A</v>
          </cell>
          <cell r="C9058" t="str">
            <v>Dual Eligible 21+</v>
          </cell>
          <cell r="K9058">
            <v>3098.9032258064499</v>
          </cell>
          <cell r="M9058">
            <v>1</v>
          </cell>
        </row>
        <row r="9059">
          <cell r="B9059" t="str">
            <v>A</v>
          </cell>
          <cell r="C9059" t="str">
            <v>Dual Eligible 21+</v>
          </cell>
          <cell r="K9059">
            <v>24</v>
          </cell>
          <cell r="M9059">
            <v>1</v>
          </cell>
        </row>
        <row r="9060">
          <cell r="B9060" t="str">
            <v>A</v>
          </cell>
          <cell r="C9060" t="str">
            <v>Dual Eligible 21+</v>
          </cell>
          <cell r="K9060">
            <v>6</v>
          </cell>
          <cell r="M9060">
            <v>1</v>
          </cell>
        </row>
        <row r="9061">
          <cell r="B9061" t="str">
            <v>A</v>
          </cell>
          <cell r="C9061" t="str">
            <v>Dual Eligible 21+</v>
          </cell>
          <cell r="K9061">
            <v>1633.9354838709701</v>
          </cell>
          <cell r="M9061">
            <v>1</v>
          </cell>
        </row>
        <row r="9062">
          <cell r="B9062" t="str">
            <v>A</v>
          </cell>
          <cell r="C9062" t="str">
            <v>Dual Eligible 21+</v>
          </cell>
          <cell r="K9062">
            <v>44</v>
          </cell>
          <cell r="M9062">
            <v>1</v>
          </cell>
        </row>
        <row r="9063">
          <cell r="B9063" t="str">
            <v>A</v>
          </cell>
          <cell r="C9063" t="str">
            <v>Dual Eligible 21+</v>
          </cell>
          <cell r="K9063">
            <v>3</v>
          </cell>
          <cell r="M9063">
            <v>1</v>
          </cell>
        </row>
        <row r="9064">
          <cell r="B9064" t="str">
            <v>A</v>
          </cell>
          <cell r="C9064" t="str">
            <v>Dual Eligible 21+</v>
          </cell>
          <cell r="K9064">
            <v>303</v>
          </cell>
          <cell r="M9064">
            <v>1</v>
          </cell>
        </row>
        <row r="9065">
          <cell r="B9065" t="str">
            <v>A</v>
          </cell>
          <cell r="C9065" t="str">
            <v>Dual Eligible 21+</v>
          </cell>
          <cell r="K9065">
            <v>23</v>
          </cell>
          <cell r="M9065">
            <v>1</v>
          </cell>
        </row>
        <row r="9066">
          <cell r="B9066" t="str">
            <v>A</v>
          </cell>
          <cell r="C9066" t="str">
            <v>Dual Eligible 21+</v>
          </cell>
          <cell r="K9066">
            <v>51</v>
          </cell>
          <cell r="M9066">
            <v>1</v>
          </cell>
        </row>
        <row r="9067">
          <cell r="B9067" t="str">
            <v>A</v>
          </cell>
          <cell r="C9067" t="str">
            <v>Dual Eligible 21+</v>
          </cell>
          <cell r="K9067">
            <v>330</v>
          </cell>
          <cell r="M9067">
            <v>1</v>
          </cell>
        </row>
        <row r="9068">
          <cell r="B9068" t="str">
            <v>A</v>
          </cell>
          <cell r="C9068" t="str">
            <v>Dual Eligible 21+</v>
          </cell>
          <cell r="K9068">
            <v>1</v>
          </cell>
          <cell r="M9068">
            <v>1</v>
          </cell>
        </row>
        <row r="9069">
          <cell r="B9069" t="str">
            <v>A</v>
          </cell>
          <cell r="C9069" t="str">
            <v>Dual Eligible 21+</v>
          </cell>
          <cell r="K9069">
            <v>3</v>
          </cell>
          <cell r="M9069">
            <v>1</v>
          </cell>
        </row>
        <row r="9070">
          <cell r="B9070" t="str">
            <v>A</v>
          </cell>
          <cell r="C9070" t="str">
            <v>Dual Eligible 21+</v>
          </cell>
          <cell r="K9070">
            <v>6</v>
          </cell>
          <cell r="M9070">
            <v>1</v>
          </cell>
        </row>
        <row r="9071">
          <cell r="B9071" t="str">
            <v>A</v>
          </cell>
          <cell r="C9071" t="str">
            <v>Dual Eligible 21+</v>
          </cell>
          <cell r="K9071">
            <v>7</v>
          </cell>
          <cell r="M9071">
            <v>1</v>
          </cell>
        </row>
        <row r="9072">
          <cell r="B9072" t="str">
            <v>A</v>
          </cell>
          <cell r="C9072" t="str">
            <v>Dual Eligible 21+</v>
          </cell>
          <cell r="K9072">
            <v>16</v>
          </cell>
          <cell r="M9072">
            <v>1</v>
          </cell>
        </row>
        <row r="9073">
          <cell r="B9073" t="str">
            <v>A</v>
          </cell>
          <cell r="C9073" t="str">
            <v>Dual Eligible 21+</v>
          </cell>
          <cell r="K9073">
            <v>3</v>
          </cell>
          <cell r="M9073">
            <v>1</v>
          </cell>
        </row>
        <row r="9074">
          <cell r="B9074" t="str">
            <v>A</v>
          </cell>
          <cell r="C9074" t="str">
            <v>Dual Eligible 21+</v>
          </cell>
          <cell r="K9074">
            <v>10</v>
          </cell>
          <cell r="M9074">
            <v>1</v>
          </cell>
        </row>
        <row r="9075">
          <cell r="B9075" t="str">
            <v>A</v>
          </cell>
          <cell r="C9075" t="str">
            <v>Dual Eligible 21+</v>
          </cell>
          <cell r="K9075">
            <v>5</v>
          </cell>
          <cell r="M9075">
            <v>1</v>
          </cell>
        </row>
        <row r="9076">
          <cell r="B9076" t="str">
            <v>A</v>
          </cell>
          <cell r="C9076" t="str">
            <v>Dual Eligible 21+</v>
          </cell>
          <cell r="K9076">
            <v>19</v>
          </cell>
          <cell r="M9076">
            <v>1</v>
          </cell>
        </row>
        <row r="9077">
          <cell r="B9077" t="str">
            <v>A</v>
          </cell>
          <cell r="C9077" t="str">
            <v>Medically Needy 0-20</v>
          </cell>
          <cell r="K9077">
            <v>2330.4806451612899</v>
          </cell>
          <cell r="M9077">
            <v>1</v>
          </cell>
        </row>
        <row r="9078">
          <cell r="B9078" t="str">
            <v>A</v>
          </cell>
          <cell r="C9078" t="str">
            <v>Medically Needy 0-20</v>
          </cell>
          <cell r="K9078">
            <v>1</v>
          </cell>
          <cell r="M9078">
            <v>1</v>
          </cell>
        </row>
        <row r="9079">
          <cell r="B9079" t="str">
            <v>A</v>
          </cell>
          <cell r="C9079" t="str">
            <v>Medically Needy 0-20</v>
          </cell>
          <cell r="K9079">
            <v>87</v>
          </cell>
          <cell r="M9079">
            <v>1</v>
          </cell>
        </row>
        <row r="9080">
          <cell r="B9080" t="str">
            <v>A</v>
          </cell>
          <cell r="C9080" t="str">
            <v>Medically Needy 0-20</v>
          </cell>
          <cell r="K9080">
            <v>2</v>
          </cell>
          <cell r="M9080">
            <v>1</v>
          </cell>
        </row>
        <row r="9081">
          <cell r="B9081" t="str">
            <v>A</v>
          </cell>
          <cell r="C9081" t="str">
            <v>Medically Needy 0-20</v>
          </cell>
          <cell r="K9081">
            <v>15</v>
          </cell>
          <cell r="M9081">
            <v>1</v>
          </cell>
        </row>
        <row r="9082">
          <cell r="B9082" t="str">
            <v>A</v>
          </cell>
          <cell r="C9082" t="str">
            <v>Medically Needy 21+</v>
          </cell>
          <cell r="K9082">
            <v>12679.072043010799</v>
          </cell>
          <cell r="M9082">
            <v>1</v>
          </cell>
        </row>
        <row r="9083">
          <cell r="B9083" t="str">
            <v>A</v>
          </cell>
          <cell r="C9083" t="str">
            <v>Medically Needy 21+</v>
          </cell>
          <cell r="K9083">
            <v>67.354838709677395</v>
          </cell>
          <cell r="M9083">
            <v>1</v>
          </cell>
        </row>
        <row r="9084">
          <cell r="B9084" t="str">
            <v>A</v>
          </cell>
          <cell r="C9084" t="str">
            <v>Medically Needy 21+</v>
          </cell>
          <cell r="K9084">
            <v>1671.66129032258</v>
          </cell>
          <cell r="M9084">
            <v>1</v>
          </cell>
        </row>
        <row r="9085">
          <cell r="B9085" t="str">
            <v>A</v>
          </cell>
          <cell r="C9085" t="str">
            <v>Medically Needy 21+</v>
          </cell>
          <cell r="K9085">
            <v>12</v>
          </cell>
          <cell r="M9085">
            <v>1</v>
          </cell>
        </row>
        <row r="9086">
          <cell r="B9086" t="str">
            <v>A</v>
          </cell>
          <cell r="C9086" t="str">
            <v>Medically Needy 21+</v>
          </cell>
          <cell r="K9086">
            <v>27</v>
          </cell>
          <cell r="M9086">
            <v>1</v>
          </cell>
        </row>
        <row r="9087">
          <cell r="B9087" t="str">
            <v>A</v>
          </cell>
          <cell r="C9087" t="str">
            <v>Medically Needy 21+</v>
          </cell>
          <cell r="K9087">
            <v>6</v>
          </cell>
          <cell r="M9087">
            <v>1</v>
          </cell>
        </row>
        <row r="9088">
          <cell r="B9088" t="str">
            <v>A</v>
          </cell>
          <cell r="C9088" t="str">
            <v>Medically Needy 21+</v>
          </cell>
          <cell r="K9088">
            <v>9</v>
          </cell>
          <cell r="M9088">
            <v>1</v>
          </cell>
        </row>
        <row r="9089">
          <cell r="B9089" t="str">
            <v>A</v>
          </cell>
          <cell r="C9089" t="str">
            <v>Medically Needy 21+</v>
          </cell>
          <cell r="K9089">
            <v>4</v>
          </cell>
          <cell r="M9089">
            <v>1</v>
          </cell>
        </row>
        <row r="9090">
          <cell r="B9090" t="str">
            <v>A</v>
          </cell>
          <cell r="C9090" t="str">
            <v>Medically Needy 21+</v>
          </cell>
          <cell r="K9090">
            <v>9</v>
          </cell>
          <cell r="M9090">
            <v>1</v>
          </cell>
        </row>
        <row r="9091">
          <cell r="B9091" t="str">
            <v>A</v>
          </cell>
          <cell r="C9091" t="str">
            <v>Medically Needy 21+</v>
          </cell>
          <cell r="K9091">
            <v>8</v>
          </cell>
          <cell r="M9091">
            <v>1</v>
          </cell>
        </row>
        <row r="9092">
          <cell r="B9092" t="str">
            <v>B</v>
          </cell>
          <cell r="C9092" t="str">
            <v>Medicaid Only/Dual Eligible 0-20</v>
          </cell>
          <cell r="K9092">
            <v>1497563.7311827999</v>
          </cell>
          <cell r="M9092">
            <v>1</v>
          </cell>
        </row>
        <row r="9093">
          <cell r="B9093" t="str">
            <v>B</v>
          </cell>
          <cell r="C9093" t="str">
            <v>Medicaid Only/Dual Eligible 0-20</v>
          </cell>
          <cell r="K9093">
            <v>25</v>
          </cell>
          <cell r="M9093">
            <v>1</v>
          </cell>
        </row>
        <row r="9094">
          <cell r="B9094" t="str">
            <v>B</v>
          </cell>
          <cell r="C9094" t="str">
            <v>Medicaid Only/Dual Eligible 0-20</v>
          </cell>
          <cell r="K9094">
            <v>1497.0763440860201</v>
          </cell>
          <cell r="M9094">
            <v>1</v>
          </cell>
        </row>
        <row r="9095">
          <cell r="B9095" t="str">
            <v>B</v>
          </cell>
          <cell r="C9095" t="str">
            <v>Medicaid Only/Dual Eligible 0-20</v>
          </cell>
          <cell r="K9095">
            <v>85282.059139784906</v>
          </cell>
          <cell r="M9095">
            <v>1</v>
          </cell>
        </row>
        <row r="9096">
          <cell r="B9096" t="str">
            <v>B</v>
          </cell>
          <cell r="C9096" t="str">
            <v>Medicaid Only/Dual Eligible 0-20</v>
          </cell>
          <cell r="K9096">
            <v>3</v>
          </cell>
          <cell r="M9096">
            <v>1</v>
          </cell>
        </row>
        <row r="9097">
          <cell r="B9097" t="str">
            <v>B</v>
          </cell>
          <cell r="C9097" t="str">
            <v>Medicaid Only/Dual Eligible 0-20</v>
          </cell>
          <cell r="K9097">
            <v>198</v>
          </cell>
          <cell r="M9097">
            <v>1</v>
          </cell>
        </row>
        <row r="9098">
          <cell r="B9098" t="str">
            <v>B</v>
          </cell>
          <cell r="C9098" t="str">
            <v>Medicaid Only/Dual Eligible 0-20</v>
          </cell>
          <cell r="K9098">
            <v>6272.0763440860201</v>
          </cell>
          <cell r="M9098">
            <v>1</v>
          </cell>
        </row>
        <row r="9099">
          <cell r="B9099" t="str">
            <v>B</v>
          </cell>
          <cell r="C9099" t="str">
            <v>Medicaid Only/Dual Eligible 0-20</v>
          </cell>
          <cell r="K9099">
            <v>6</v>
          </cell>
          <cell r="M9099">
            <v>1</v>
          </cell>
        </row>
        <row r="9100">
          <cell r="B9100" t="str">
            <v>B</v>
          </cell>
          <cell r="C9100" t="str">
            <v>Medicaid Only/Dual Eligible 0-20</v>
          </cell>
          <cell r="K9100">
            <v>1608.8053763440901</v>
          </cell>
          <cell r="M9100">
            <v>1</v>
          </cell>
        </row>
        <row r="9101">
          <cell r="B9101" t="str">
            <v>B</v>
          </cell>
          <cell r="C9101" t="str">
            <v>Medicaid Only/Dual Eligible 0-20</v>
          </cell>
          <cell r="K9101">
            <v>19</v>
          </cell>
          <cell r="M9101">
            <v>1</v>
          </cell>
        </row>
        <row r="9102">
          <cell r="B9102" t="str">
            <v>B</v>
          </cell>
          <cell r="C9102" t="str">
            <v>Medicaid Only/Dual Eligible 0-20</v>
          </cell>
          <cell r="K9102">
            <v>2518.2279569892498</v>
          </cell>
          <cell r="M9102">
            <v>1</v>
          </cell>
        </row>
        <row r="9103">
          <cell r="B9103" t="str">
            <v>B</v>
          </cell>
          <cell r="C9103" t="str">
            <v>Medicaid Only/Dual Eligible 0-20</v>
          </cell>
          <cell r="K9103">
            <v>567</v>
          </cell>
          <cell r="M9103">
            <v>1</v>
          </cell>
        </row>
        <row r="9104">
          <cell r="B9104" t="str">
            <v>B</v>
          </cell>
          <cell r="C9104" t="str">
            <v>Medicaid Only/Dual Eligible 0-20</v>
          </cell>
          <cell r="K9104">
            <v>1</v>
          </cell>
          <cell r="M9104">
            <v>1</v>
          </cell>
        </row>
        <row r="9105">
          <cell r="B9105" t="str">
            <v>B</v>
          </cell>
          <cell r="C9105" t="str">
            <v>Medicaid Only/Dual Eligible 0-20</v>
          </cell>
          <cell r="K9105">
            <v>38</v>
          </cell>
          <cell r="M9105">
            <v>1</v>
          </cell>
        </row>
        <row r="9106">
          <cell r="B9106" t="str">
            <v>B</v>
          </cell>
          <cell r="C9106" t="str">
            <v>Medicaid Only/Dual Eligible 0-20</v>
          </cell>
          <cell r="K9106">
            <v>37</v>
          </cell>
          <cell r="M9106">
            <v>1</v>
          </cell>
        </row>
        <row r="9107">
          <cell r="B9107" t="str">
            <v>B</v>
          </cell>
          <cell r="C9107" t="str">
            <v>Medicaid Only/Dual Eligible 0-20</v>
          </cell>
          <cell r="K9107">
            <v>3399.2731182795701</v>
          </cell>
          <cell r="M9107">
            <v>1</v>
          </cell>
        </row>
        <row r="9108">
          <cell r="B9108" t="str">
            <v>B</v>
          </cell>
          <cell r="C9108" t="str">
            <v>Medicaid Only/Dual Eligible 0-20</v>
          </cell>
          <cell r="K9108">
            <v>16</v>
          </cell>
          <cell r="M9108">
            <v>1</v>
          </cell>
        </row>
        <row r="9109">
          <cell r="B9109" t="str">
            <v>B</v>
          </cell>
          <cell r="C9109" t="str">
            <v>Medicaid Only/Dual Eligible 0-20</v>
          </cell>
          <cell r="K9109">
            <v>1262.16129032258</v>
          </cell>
          <cell r="M9109">
            <v>1</v>
          </cell>
        </row>
        <row r="9110">
          <cell r="B9110" t="str">
            <v>B</v>
          </cell>
          <cell r="C9110" t="str">
            <v>Medicaid Only/Dual Eligible 0-20</v>
          </cell>
          <cell r="K9110">
            <v>9</v>
          </cell>
          <cell r="M9110">
            <v>1</v>
          </cell>
        </row>
        <row r="9111">
          <cell r="B9111" t="str">
            <v>B</v>
          </cell>
          <cell r="C9111" t="str">
            <v>Medicaid Only/Dual Eligible 0-20</v>
          </cell>
          <cell r="K9111">
            <v>31</v>
          </cell>
          <cell r="M9111">
            <v>1</v>
          </cell>
        </row>
        <row r="9112">
          <cell r="B9112" t="str">
            <v>B</v>
          </cell>
          <cell r="C9112" t="str">
            <v>Medicaid Only/Dual Eligible 0-20</v>
          </cell>
          <cell r="K9112">
            <v>3</v>
          </cell>
          <cell r="M9112">
            <v>1</v>
          </cell>
        </row>
        <row r="9113">
          <cell r="B9113" t="str">
            <v>B</v>
          </cell>
          <cell r="C9113" t="str">
            <v>Medicaid Only/Dual Eligible 0-20</v>
          </cell>
          <cell r="K9113">
            <v>22</v>
          </cell>
          <cell r="M9113">
            <v>1</v>
          </cell>
        </row>
        <row r="9114">
          <cell r="B9114" t="str">
            <v>B</v>
          </cell>
          <cell r="C9114" t="str">
            <v>Medicaid Only/Dual Eligible 0-20</v>
          </cell>
          <cell r="K9114">
            <v>2</v>
          </cell>
          <cell r="M9114">
            <v>1</v>
          </cell>
        </row>
        <row r="9115">
          <cell r="B9115" t="str">
            <v>B</v>
          </cell>
          <cell r="C9115" t="str">
            <v>Medicaid Only 21+</v>
          </cell>
          <cell r="K9115">
            <v>1172</v>
          </cell>
          <cell r="M9115">
            <v>1</v>
          </cell>
        </row>
        <row r="9116">
          <cell r="B9116" t="str">
            <v>B</v>
          </cell>
          <cell r="C9116" t="str">
            <v>Medicaid Only 21+</v>
          </cell>
          <cell r="K9116">
            <v>538491.36451612902</v>
          </cell>
          <cell r="M9116">
            <v>1</v>
          </cell>
        </row>
        <row r="9117">
          <cell r="B9117" t="str">
            <v>B</v>
          </cell>
          <cell r="C9117" t="str">
            <v>Medicaid Only 21+</v>
          </cell>
          <cell r="K9117">
            <v>35</v>
          </cell>
          <cell r="M9117">
            <v>1</v>
          </cell>
        </row>
        <row r="9118">
          <cell r="B9118" t="str">
            <v>B</v>
          </cell>
          <cell r="C9118" t="str">
            <v>Medicaid Only 21+</v>
          </cell>
          <cell r="K9118">
            <v>4854.6709677419403</v>
          </cell>
          <cell r="M9118">
            <v>1</v>
          </cell>
        </row>
        <row r="9119">
          <cell r="B9119" t="str">
            <v>B</v>
          </cell>
          <cell r="C9119" t="str">
            <v>Medicaid Only 21+</v>
          </cell>
          <cell r="K9119">
            <v>167275.46774193499</v>
          </cell>
          <cell r="M9119">
            <v>1</v>
          </cell>
        </row>
        <row r="9120">
          <cell r="B9120" t="str">
            <v>B</v>
          </cell>
          <cell r="C9120" t="str">
            <v>Medicaid Only 21+</v>
          </cell>
          <cell r="K9120">
            <v>2454</v>
          </cell>
          <cell r="M9120">
            <v>1</v>
          </cell>
        </row>
        <row r="9121">
          <cell r="B9121" t="str">
            <v>B</v>
          </cell>
          <cell r="C9121" t="str">
            <v>Medicaid Only 21+</v>
          </cell>
          <cell r="K9121">
            <v>4448.8505376344101</v>
          </cell>
          <cell r="M9121">
            <v>1</v>
          </cell>
        </row>
        <row r="9122">
          <cell r="B9122" t="str">
            <v>B</v>
          </cell>
          <cell r="C9122" t="str">
            <v>Medicaid Only 21+</v>
          </cell>
          <cell r="K9122">
            <v>90</v>
          </cell>
          <cell r="M9122">
            <v>1</v>
          </cell>
        </row>
        <row r="9123">
          <cell r="B9123" t="str">
            <v>B</v>
          </cell>
          <cell r="C9123" t="str">
            <v>Medicaid Only 21+</v>
          </cell>
          <cell r="K9123">
            <v>6601.4215053763401</v>
          </cell>
          <cell r="M9123">
            <v>1</v>
          </cell>
        </row>
        <row r="9124">
          <cell r="B9124" t="str">
            <v>B</v>
          </cell>
          <cell r="C9124" t="str">
            <v>Medicaid Only 21+</v>
          </cell>
          <cell r="K9124">
            <v>148</v>
          </cell>
          <cell r="M9124">
            <v>1</v>
          </cell>
        </row>
        <row r="9125">
          <cell r="B9125" t="str">
            <v>B</v>
          </cell>
          <cell r="C9125" t="str">
            <v>Medicaid Only 21+</v>
          </cell>
          <cell r="K9125">
            <v>47</v>
          </cell>
          <cell r="M9125">
            <v>1</v>
          </cell>
        </row>
        <row r="9126">
          <cell r="B9126" t="str">
            <v>B</v>
          </cell>
          <cell r="C9126" t="str">
            <v>Medicaid Only 21+</v>
          </cell>
          <cell r="K9126">
            <v>1</v>
          </cell>
          <cell r="M9126">
            <v>1</v>
          </cell>
        </row>
        <row r="9127">
          <cell r="B9127" t="str">
            <v>B</v>
          </cell>
          <cell r="C9127" t="str">
            <v>Medicaid Only 21+</v>
          </cell>
          <cell r="K9127">
            <v>221</v>
          </cell>
          <cell r="M9127">
            <v>1</v>
          </cell>
        </row>
        <row r="9128">
          <cell r="B9128" t="str">
            <v>B</v>
          </cell>
          <cell r="C9128" t="str">
            <v>Medicaid Only 21+</v>
          </cell>
          <cell r="K9128">
            <v>940</v>
          </cell>
          <cell r="M9128">
            <v>1</v>
          </cell>
        </row>
        <row r="9129">
          <cell r="B9129" t="str">
            <v>B</v>
          </cell>
          <cell r="C9129" t="str">
            <v>Medicaid Only 21+</v>
          </cell>
          <cell r="K9129">
            <v>6</v>
          </cell>
          <cell r="M9129">
            <v>1</v>
          </cell>
        </row>
        <row r="9130">
          <cell r="B9130" t="str">
            <v>B</v>
          </cell>
          <cell r="C9130" t="str">
            <v>Medicaid Only 21+</v>
          </cell>
          <cell r="K9130">
            <v>70001.721505376394</v>
          </cell>
          <cell r="M9130">
            <v>1</v>
          </cell>
        </row>
        <row r="9131">
          <cell r="B9131" t="str">
            <v>B</v>
          </cell>
          <cell r="C9131" t="str">
            <v>Medicaid Only 21+</v>
          </cell>
          <cell r="K9131">
            <v>319.3</v>
          </cell>
          <cell r="M9131">
            <v>1</v>
          </cell>
        </row>
        <row r="9132">
          <cell r="B9132" t="str">
            <v>B</v>
          </cell>
          <cell r="C9132" t="str">
            <v>Medicaid Only 21+</v>
          </cell>
          <cell r="K9132">
            <v>12780.315053763399</v>
          </cell>
          <cell r="M9132">
            <v>1</v>
          </cell>
        </row>
        <row r="9133">
          <cell r="B9133" t="str">
            <v>B</v>
          </cell>
          <cell r="C9133" t="str">
            <v>Medicaid Only 21+</v>
          </cell>
          <cell r="K9133">
            <v>220</v>
          </cell>
          <cell r="M9133">
            <v>1</v>
          </cell>
        </row>
        <row r="9134">
          <cell r="B9134" t="str">
            <v>B</v>
          </cell>
          <cell r="C9134" t="str">
            <v>Medicaid Only 21+</v>
          </cell>
          <cell r="K9134">
            <v>10635.248387096801</v>
          </cell>
          <cell r="M9134">
            <v>1</v>
          </cell>
        </row>
        <row r="9135">
          <cell r="B9135" t="str">
            <v>B</v>
          </cell>
          <cell r="C9135" t="str">
            <v>Medicaid Only 21+</v>
          </cell>
          <cell r="K9135">
            <v>182</v>
          </cell>
          <cell r="M9135">
            <v>1</v>
          </cell>
        </row>
        <row r="9136">
          <cell r="B9136" t="str">
            <v>B</v>
          </cell>
          <cell r="C9136" t="str">
            <v>Medicaid Only 21+</v>
          </cell>
          <cell r="K9136">
            <v>219</v>
          </cell>
          <cell r="M9136">
            <v>1</v>
          </cell>
        </row>
        <row r="9137">
          <cell r="B9137" t="str">
            <v>B</v>
          </cell>
          <cell r="C9137" t="str">
            <v>Medicaid Only 21+</v>
          </cell>
          <cell r="K9137">
            <v>8</v>
          </cell>
          <cell r="M9137">
            <v>1</v>
          </cell>
        </row>
        <row r="9138">
          <cell r="B9138" t="str">
            <v>B</v>
          </cell>
          <cell r="C9138" t="str">
            <v>Medicaid Only 21+</v>
          </cell>
          <cell r="K9138">
            <v>8018.4827956989202</v>
          </cell>
          <cell r="M9138">
            <v>1</v>
          </cell>
        </row>
        <row r="9139">
          <cell r="B9139" t="str">
            <v>B</v>
          </cell>
          <cell r="C9139" t="str">
            <v>Medicaid Only 21+</v>
          </cell>
          <cell r="K9139">
            <v>798</v>
          </cell>
          <cell r="M9139">
            <v>1</v>
          </cell>
        </row>
        <row r="9140">
          <cell r="B9140" t="str">
            <v>B</v>
          </cell>
          <cell r="C9140" t="str">
            <v>Medicaid Only 21+</v>
          </cell>
          <cell r="K9140">
            <v>28</v>
          </cell>
          <cell r="M9140">
            <v>1</v>
          </cell>
        </row>
        <row r="9141">
          <cell r="B9141" t="str">
            <v>B</v>
          </cell>
          <cell r="C9141" t="str">
            <v>Medicaid Only 21+</v>
          </cell>
          <cell r="K9141">
            <v>294</v>
          </cell>
          <cell r="M9141">
            <v>1</v>
          </cell>
        </row>
        <row r="9142">
          <cell r="B9142" t="str">
            <v>B</v>
          </cell>
          <cell r="C9142" t="str">
            <v>Medicaid Only 21+</v>
          </cell>
          <cell r="K9142">
            <v>584.80645161290295</v>
          </cell>
          <cell r="M9142">
            <v>1</v>
          </cell>
        </row>
        <row r="9143">
          <cell r="B9143" t="str">
            <v>B</v>
          </cell>
          <cell r="C9143" t="str">
            <v>Medicaid Only 21+</v>
          </cell>
          <cell r="K9143">
            <v>43</v>
          </cell>
          <cell r="M9143">
            <v>1</v>
          </cell>
        </row>
        <row r="9144">
          <cell r="B9144" t="str">
            <v>B</v>
          </cell>
          <cell r="C9144" t="str">
            <v>Medicaid Only 21+</v>
          </cell>
          <cell r="K9144">
            <v>2</v>
          </cell>
          <cell r="M9144">
            <v>1</v>
          </cell>
        </row>
        <row r="9145">
          <cell r="B9145" t="str">
            <v>B</v>
          </cell>
          <cell r="C9145" t="str">
            <v>Medicaid Only 21+</v>
          </cell>
          <cell r="K9145">
            <v>6</v>
          </cell>
          <cell r="M9145">
            <v>1</v>
          </cell>
        </row>
        <row r="9146">
          <cell r="B9146" t="str">
            <v>B</v>
          </cell>
          <cell r="C9146" t="str">
            <v>Medicaid Only 21+</v>
          </cell>
          <cell r="K9146">
            <v>55</v>
          </cell>
          <cell r="M9146">
            <v>1</v>
          </cell>
        </row>
        <row r="9147">
          <cell r="B9147" t="str">
            <v>B</v>
          </cell>
          <cell r="C9147" t="str">
            <v>Medicaid Only 21+</v>
          </cell>
          <cell r="K9147">
            <v>124</v>
          </cell>
          <cell r="M9147">
            <v>1</v>
          </cell>
        </row>
        <row r="9148">
          <cell r="B9148" t="str">
            <v>B</v>
          </cell>
          <cell r="C9148" t="str">
            <v>Medicaid Only 21+</v>
          </cell>
          <cell r="K9148">
            <v>1255.1354838709699</v>
          </cell>
          <cell r="M9148">
            <v>1</v>
          </cell>
        </row>
        <row r="9149">
          <cell r="B9149" t="str">
            <v>B</v>
          </cell>
          <cell r="C9149" t="str">
            <v>Medicaid Only 21+</v>
          </cell>
          <cell r="K9149">
            <v>8</v>
          </cell>
          <cell r="M9149">
            <v>1</v>
          </cell>
        </row>
        <row r="9150">
          <cell r="B9150" t="str">
            <v>B</v>
          </cell>
          <cell r="C9150" t="str">
            <v>Medicaid Only 21+</v>
          </cell>
          <cell r="K9150">
            <v>353</v>
          </cell>
          <cell r="M9150">
            <v>1</v>
          </cell>
        </row>
        <row r="9151">
          <cell r="B9151" t="str">
            <v>B</v>
          </cell>
          <cell r="C9151" t="str">
            <v>Medicaid Only 21+</v>
          </cell>
          <cell r="K9151">
            <v>7</v>
          </cell>
          <cell r="M9151">
            <v>1</v>
          </cell>
        </row>
        <row r="9152">
          <cell r="B9152" t="str">
            <v>B</v>
          </cell>
          <cell r="C9152" t="str">
            <v>Medicaid Only 21+</v>
          </cell>
          <cell r="K9152">
            <v>5576.7096774193597</v>
          </cell>
          <cell r="M9152">
            <v>1</v>
          </cell>
        </row>
        <row r="9153">
          <cell r="B9153" t="str">
            <v>B</v>
          </cell>
          <cell r="C9153" t="str">
            <v>Medicaid Only 21+</v>
          </cell>
          <cell r="K9153">
            <v>125</v>
          </cell>
          <cell r="M9153">
            <v>1</v>
          </cell>
        </row>
        <row r="9154">
          <cell r="B9154" t="str">
            <v>B</v>
          </cell>
          <cell r="C9154" t="str">
            <v>Medicaid Only 21+</v>
          </cell>
          <cell r="K9154">
            <v>24</v>
          </cell>
          <cell r="M9154">
            <v>1</v>
          </cell>
        </row>
        <row r="9155">
          <cell r="B9155" t="str">
            <v>B</v>
          </cell>
          <cell r="C9155" t="str">
            <v>Medicaid Only 21+</v>
          </cell>
          <cell r="K9155">
            <v>5097.6000000000004</v>
          </cell>
          <cell r="M9155">
            <v>1</v>
          </cell>
        </row>
        <row r="9156">
          <cell r="B9156" t="str">
            <v>B</v>
          </cell>
          <cell r="C9156" t="str">
            <v>Medicaid Only 21+</v>
          </cell>
          <cell r="K9156">
            <v>44</v>
          </cell>
          <cell r="M9156">
            <v>1</v>
          </cell>
        </row>
        <row r="9157">
          <cell r="B9157" t="str">
            <v>B</v>
          </cell>
          <cell r="C9157" t="str">
            <v>Medicaid Only 21+</v>
          </cell>
          <cell r="K9157">
            <v>84</v>
          </cell>
          <cell r="M9157">
            <v>1</v>
          </cell>
        </row>
        <row r="9158">
          <cell r="B9158" t="str">
            <v>B</v>
          </cell>
          <cell r="C9158" t="str">
            <v>Medicaid Only 21+</v>
          </cell>
          <cell r="K9158">
            <v>3</v>
          </cell>
          <cell r="M9158">
            <v>1</v>
          </cell>
        </row>
        <row r="9159">
          <cell r="B9159" t="str">
            <v>B</v>
          </cell>
          <cell r="C9159" t="str">
            <v>Medicaid Only 21+</v>
          </cell>
          <cell r="K9159">
            <v>15</v>
          </cell>
          <cell r="M9159">
            <v>1</v>
          </cell>
        </row>
        <row r="9160">
          <cell r="B9160" t="str">
            <v>B</v>
          </cell>
          <cell r="C9160" t="str">
            <v>Medicaid Only 21+</v>
          </cell>
          <cell r="K9160">
            <v>18</v>
          </cell>
          <cell r="M9160">
            <v>1</v>
          </cell>
        </row>
        <row r="9161">
          <cell r="B9161" t="str">
            <v>B</v>
          </cell>
          <cell r="C9161" t="str">
            <v>Medicaid Only 21+</v>
          </cell>
          <cell r="K9161">
            <v>15</v>
          </cell>
          <cell r="M9161">
            <v>1</v>
          </cell>
        </row>
        <row r="9162">
          <cell r="B9162" t="str">
            <v>B</v>
          </cell>
          <cell r="C9162" t="str">
            <v>Medicaid Only 21+</v>
          </cell>
          <cell r="K9162">
            <v>3</v>
          </cell>
          <cell r="M9162">
            <v>1</v>
          </cell>
        </row>
        <row r="9163">
          <cell r="B9163" t="str">
            <v>B</v>
          </cell>
          <cell r="C9163" t="str">
            <v>Medicaid Only 21+</v>
          </cell>
          <cell r="K9163">
            <v>32</v>
          </cell>
          <cell r="M9163">
            <v>1</v>
          </cell>
        </row>
        <row r="9164">
          <cell r="B9164" t="str">
            <v>B</v>
          </cell>
          <cell r="C9164" t="str">
            <v>Medicaid Only 21+</v>
          </cell>
          <cell r="K9164">
            <v>8</v>
          </cell>
          <cell r="M9164">
            <v>1</v>
          </cell>
        </row>
        <row r="9165">
          <cell r="B9165" t="str">
            <v>B</v>
          </cell>
          <cell r="C9165" t="str">
            <v>Medicaid Only 21+</v>
          </cell>
          <cell r="K9165">
            <v>2</v>
          </cell>
          <cell r="M9165">
            <v>1</v>
          </cell>
        </row>
        <row r="9166">
          <cell r="B9166" t="str">
            <v>B</v>
          </cell>
          <cell r="C9166" t="str">
            <v>Medicaid Only 21+</v>
          </cell>
          <cell r="K9166">
            <v>88</v>
          </cell>
          <cell r="M9166">
            <v>1</v>
          </cell>
        </row>
        <row r="9167">
          <cell r="B9167" t="str">
            <v>B</v>
          </cell>
          <cell r="C9167" t="str">
            <v>Medicaid Only 21+</v>
          </cell>
          <cell r="K9167">
            <v>2</v>
          </cell>
          <cell r="M9167">
            <v>1</v>
          </cell>
        </row>
        <row r="9168">
          <cell r="B9168" t="str">
            <v>B</v>
          </cell>
          <cell r="C9168" t="str">
            <v>Medicaid Only 21+</v>
          </cell>
          <cell r="K9168">
            <v>5</v>
          </cell>
          <cell r="M9168">
            <v>1</v>
          </cell>
        </row>
        <row r="9169">
          <cell r="B9169" t="str">
            <v>B</v>
          </cell>
          <cell r="C9169" t="str">
            <v>Medicaid Only 21+</v>
          </cell>
          <cell r="K9169">
            <v>1</v>
          </cell>
          <cell r="M9169">
            <v>1</v>
          </cell>
        </row>
        <row r="9170">
          <cell r="B9170" t="str">
            <v>B</v>
          </cell>
          <cell r="C9170" t="str">
            <v>Dual Eligible 21+</v>
          </cell>
          <cell r="K9170">
            <v>1265.3225806451601</v>
          </cell>
          <cell r="M9170">
            <v>1</v>
          </cell>
        </row>
        <row r="9171">
          <cell r="B9171" t="str">
            <v>B</v>
          </cell>
          <cell r="C9171" t="str">
            <v>Dual Eligible 21+</v>
          </cell>
          <cell r="K9171">
            <v>18879.718279569901</v>
          </cell>
          <cell r="M9171">
            <v>1</v>
          </cell>
        </row>
        <row r="9172">
          <cell r="B9172" t="str">
            <v>B</v>
          </cell>
          <cell r="C9172" t="str">
            <v>Dual Eligible 21+</v>
          </cell>
          <cell r="K9172">
            <v>756.50107526881698</v>
          </cell>
          <cell r="M9172">
            <v>1</v>
          </cell>
        </row>
        <row r="9173">
          <cell r="B9173" t="str">
            <v>B</v>
          </cell>
          <cell r="C9173" t="str">
            <v>Dual Eligible 21+</v>
          </cell>
          <cell r="K9173">
            <v>24</v>
          </cell>
          <cell r="M9173">
            <v>1</v>
          </cell>
        </row>
        <row r="9174">
          <cell r="B9174" t="str">
            <v>B</v>
          </cell>
          <cell r="C9174" t="str">
            <v>Dual Eligible 21+</v>
          </cell>
          <cell r="K9174">
            <v>11242.080645161301</v>
          </cell>
          <cell r="M9174">
            <v>1</v>
          </cell>
        </row>
        <row r="9175">
          <cell r="B9175" t="str">
            <v>B</v>
          </cell>
          <cell r="C9175" t="str">
            <v>Dual Eligible 21+</v>
          </cell>
          <cell r="K9175">
            <v>2518.8064516129002</v>
          </cell>
          <cell r="M9175">
            <v>1</v>
          </cell>
        </row>
        <row r="9176">
          <cell r="B9176" t="str">
            <v>B</v>
          </cell>
          <cell r="C9176" t="str">
            <v>Dual Eligible 21+</v>
          </cell>
          <cell r="K9176">
            <v>104</v>
          </cell>
          <cell r="M9176">
            <v>1</v>
          </cell>
        </row>
        <row r="9177">
          <cell r="B9177" t="str">
            <v>B</v>
          </cell>
          <cell r="C9177" t="str">
            <v>Dual Eligible 21+</v>
          </cell>
          <cell r="K9177">
            <v>496.76774193548403</v>
          </cell>
          <cell r="M9177">
            <v>1</v>
          </cell>
        </row>
        <row r="9178">
          <cell r="B9178" t="str">
            <v>B</v>
          </cell>
          <cell r="C9178" t="str">
            <v>Dual Eligible 21+</v>
          </cell>
          <cell r="K9178">
            <v>10106.516129032299</v>
          </cell>
          <cell r="M9178">
            <v>1</v>
          </cell>
        </row>
        <row r="9179">
          <cell r="B9179" t="str">
            <v>B</v>
          </cell>
          <cell r="C9179" t="str">
            <v>Dual Eligible 21+</v>
          </cell>
          <cell r="K9179">
            <v>23937.7580645161</v>
          </cell>
          <cell r="M9179">
            <v>1</v>
          </cell>
        </row>
        <row r="9180">
          <cell r="B9180" t="str">
            <v>B</v>
          </cell>
          <cell r="C9180" t="str">
            <v>Dual Eligible 21+</v>
          </cell>
          <cell r="K9180">
            <v>55</v>
          </cell>
          <cell r="M9180">
            <v>1</v>
          </cell>
        </row>
        <row r="9181">
          <cell r="B9181" t="str">
            <v>B</v>
          </cell>
          <cell r="C9181" t="str">
            <v>Dual Eligible 21+</v>
          </cell>
          <cell r="K9181">
            <v>330.38709677419399</v>
          </cell>
          <cell r="M9181">
            <v>1</v>
          </cell>
        </row>
        <row r="9182">
          <cell r="B9182" t="str">
            <v>B</v>
          </cell>
          <cell r="C9182" t="str">
            <v>Dual Eligible 21+</v>
          </cell>
          <cell r="K9182">
            <v>5413.99247311828</v>
          </cell>
          <cell r="M9182">
            <v>1</v>
          </cell>
        </row>
        <row r="9183">
          <cell r="B9183" t="str">
            <v>B</v>
          </cell>
          <cell r="C9183" t="str">
            <v>Dual Eligible 21+</v>
          </cell>
          <cell r="K9183">
            <v>14705.420430107501</v>
          </cell>
          <cell r="M9183">
            <v>1</v>
          </cell>
        </row>
        <row r="9184">
          <cell r="B9184" t="str">
            <v>B</v>
          </cell>
          <cell r="C9184" t="str">
            <v>Dual Eligible 21+</v>
          </cell>
          <cell r="K9184">
            <v>125</v>
          </cell>
          <cell r="M9184">
            <v>1</v>
          </cell>
        </row>
        <row r="9185">
          <cell r="B9185" t="str">
            <v>B</v>
          </cell>
          <cell r="C9185" t="str">
            <v>Dual Eligible 21+</v>
          </cell>
          <cell r="K9185">
            <v>125</v>
          </cell>
          <cell r="M9185">
            <v>1</v>
          </cell>
        </row>
        <row r="9186">
          <cell r="B9186" t="str">
            <v>B</v>
          </cell>
          <cell r="C9186" t="str">
            <v>Dual Eligible 21+</v>
          </cell>
          <cell r="K9186">
            <v>197.34946236559099</v>
          </cell>
          <cell r="M9186">
            <v>1</v>
          </cell>
        </row>
        <row r="9187">
          <cell r="B9187" t="str">
            <v>B</v>
          </cell>
          <cell r="C9187" t="str">
            <v>Dual Eligible 21+</v>
          </cell>
          <cell r="K9187">
            <v>3</v>
          </cell>
          <cell r="M9187">
            <v>1</v>
          </cell>
        </row>
        <row r="9188">
          <cell r="B9188" t="str">
            <v>B</v>
          </cell>
          <cell r="C9188" t="str">
            <v>Dual Eligible 21+</v>
          </cell>
          <cell r="K9188">
            <v>137.631182795699</v>
          </cell>
          <cell r="M9188">
            <v>1</v>
          </cell>
        </row>
        <row r="9189">
          <cell r="B9189" t="str">
            <v>B</v>
          </cell>
          <cell r="C9189" t="str">
            <v>Dual Eligible 21+</v>
          </cell>
          <cell r="K9189">
            <v>5</v>
          </cell>
          <cell r="M9189">
            <v>1</v>
          </cell>
        </row>
        <row r="9190">
          <cell r="B9190" t="str">
            <v>B</v>
          </cell>
          <cell r="C9190" t="str">
            <v>Dual Eligible 21+</v>
          </cell>
          <cell r="K9190">
            <v>958.71182795698905</v>
          </cell>
          <cell r="M9190">
            <v>1</v>
          </cell>
        </row>
        <row r="9191">
          <cell r="B9191" t="str">
            <v>B</v>
          </cell>
          <cell r="C9191" t="str">
            <v>Dual Eligible 21+</v>
          </cell>
          <cell r="K9191">
            <v>283</v>
          </cell>
          <cell r="M9191">
            <v>1</v>
          </cell>
        </row>
        <row r="9192">
          <cell r="B9192" t="str">
            <v>B</v>
          </cell>
          <cell r="C9192" t="str">
            <v>Dual Eligible 21+</v>
          </cell>
          <cell r="K9192">
            <v>13</v>
          </cell>
          <cell r="M9192">
            <v>1</v>
          </cell>
        </row>
        <row r="9193">
          <cell r="B9193" t="str">
            <v>B</v>
          </cell>
          <cell r="C9193" t="str">
            <v>Dual Eligible 21+</v>
          </cell>
          <cell r="K9193">
            <v>54</v>
          </cell>
          <cell r="M9193">
            <v>1</v>
          </cell>
        </row>
        <row r="9194">
          <cell r="B9194" t="str">
            <v>B</v>
          </cell>
          <cell r="C9194" t="str">
            <v>Dual Eligible 21+</v>
          </cell>
          <cell r="K9194">
            <v>729.71505376344101</v>
          </cell>
          <cell r="M9194">
            <v>1</v>
          </cell>
        </row>
        <row r="9195">
          <cell r="B9195" t="str">
            <v>B</v>
          </cell>
          <cell r="C9195" t="str">
            <v>Dual Eligible 21+</v>
          </cell>
          <cell r="K9195">
            <v>875</v>
          </cell>
          <cell r="M9195">
            <v>1</v>
          </cell>
        </row>
        <row r="9196">
          <cell r="B9196" t="str">
            <v>B</v>
          </cell>
          <cell r="C9196" t="str">
            <v>Dual Eligible 21+</v>
          </cell>
          <cell r="K9196">
            <v>41</v>
          </cell>
          <cell r="M9196">
            <v>1</v>
          </cell>
        </row>
        <row r="9197">
          <cell r="B9197" t="str">
            <v>B</v>
          </cell>
          <cell r="C9197" t="str">
            <v>Dual Eligible 21+</v>
          </cell>
          <cell r="K9197">
            <v>28</v>
          </cell>
          <cell r="M9197">
            <v>1</v>
          </cell>
        </row>
        <row r="9198">
          <cell r="B9198" t="str">
            <v>B</v>
          </cell>
          <cell r="C9198" t="str">
            <v>Dual Eligible 21+</v>
          </cell>
          <cell r="K9198">
            <v>2761.9032258064499</v>
          </cell>
          <cell r="M9198">
            <v>1</v>
          </cell>
        </row>
        <row r="9199">
          <cell r="B9199" t="str">
            <v>B</v>
          </cell>
          <cell r="C9199" t="str">
            <v>Dual Eligible 21+</v>
          </cell>
          <cell r="K9199">
            <v>1574.0397849462399</v>
          </cell>
          <cell r="M9199">
            <v>1</v>
          </cell>
        </row>
        <row r="9200">
          <cell r="B9200" t="str">
            <v>B</v>
          </cell>
          <cell r="C9200" t="str">
            <v>Dual Eligible 21+</v>
          </cell>
          <cell r="K9200">
            <v>35</v>
          </cell>
          <cell r="M9200">
            <v>1</v>
          </cell>
        </row>
        <row r="9201">
          <cell r="B9201" t="str">
            <v>B</v>
          </cell>
          <cell r="C9201" t="str">
            <v>Dual Eligible 21+</v>
          </cell>
          <cell r="K9201">
            <v>27</v>
          </cell>
          <cell r="M9201">
            <v>1</v>
          </cell>
        </row>
        <row r="9202">
          <cell r="B9202" t="str">
            <v>B</v>
          </cell>
          <cell r="C9202" t="str">
            <v>Dual Eligible 21+</v>
          </cell>
          <cell r="K9202">
            <v>5371.9032258064499</v>
          </cell>
          <cell r="M9202">
            <v>1</v>
          </cell>
        </row>
        <row r="9203">
          <cell r="B9203" t="str">
            <v>B</v>
          </cell>
          <cell r="C9203" t="str">
            <v>Dual Eligible 21+</v>
          </cell>
          <cell r="K9203">
            <v>603.73548387096798</v>
          </cell>
          <cell r="M9203">
            <v>1</v>
          </cell>
        </row>
        <row r="9204">
          <cell r="B9204" t="str">
            <v>B</v>
          </cell>
          <cell r="C9204" t="str">
            <v>Dual Eligible 21+</v>
          </cell>
          <cell r="K9204">
            <v>5</v>
          </cell>
          <cell r="M9204">
            <v>1</v>
          </cell>
        </row>
        <row r="9205">
          <cell r="B9205" t="str">
            <v>B</v>
          </cell>
          <cell r="C9205" t="str">
            <v>Dual Eligible 21+</v>
          </cell>
          <cell r="K9205">
            <v>28</v>
          </cell>
          <cell r="M9205">
            <v>1</v>
          </cell>
        </row>
        <row r="9206">
          <cell r="B9206" t="str">
            <v>B</v>
          </cell>
          <cell r="C9206" t="str">
            <v>Dual Eligible 21+</v>
          </cell>
          <cell r="K9206">
            <v>5</v>
          </cell>
          <cell r="M9206">
            <v>1</v>
          </cell>
        </row>
        <row r="9207">
          <cell r="B9207" t="str">
            <v>B</v>
          </cell>
          <cell r="C9207" t="str">
            <v>Dual Eligible 21+</v>
          </cell>
          <cell r="K9207">
            <v>4</v>
          </cell>
          <cell r="M9207">
            <v>1</v>
          </cell>
        </row>
        <row r="9208">
          <cell r="B9208" t="str">
            <v>B</v>
          </cell>
          <cell r="C9208" t="str">
            <v>Dual Eligible 21+</v>
          </cell>
          <cell r="K9208">
            <v>5250.6591397849497</v>
          </cell>
          <cell r="M9208">
            <v>1</v>
          </cell>
        </row>
        <row r="9209">
          <cell r="B9209" t="str">
            <v>B</v>
          </cell>
          <cell r="C9209" t="str">
            <v>Dual Eligible 21+</v>
          </cell>
          <cell r="K9209">
            <v>58</v>
          </cell>
          <cell r="M9209">
            <v>1</v>
          </cell>
        </row>
        <row r="9210">
          <cell r="B9210" t="str">
            <v>B</v>
          </cell>
          <cell r="C9210" t="str">
            <v>Dual Eligible 21+</v>
          </cell>
          <cell r="K9210">
            <v>26</v>
          </cell>
          <cell r="M9210">
            <v>1</v>
          </cell>
        </row>
        <row r="9211">
          <cell r="B9211" t="str">
            <v>B</v>
          </cell>
          <cell r="C9211" t="str">
            <v>Dual Eligible 21+</v>
          </cell>
          <cell r="K9211">
            <v>64</v>
          </cell>
          <cell r="M9211">
            <v>1</v>
          </cell>
        </row>
        <row r="9212">
          <cell r="B9212" t="str">
            <v>B</v>
          </cell>
          <cell r="C9212" t="str">
            <v>Dual Eligible 21+</v>
          </cell>
          <cell r="K9212">
            <v>4058.22580645161</v>
          </cell>
          <cell r="M9212">
            <v>1</v>
          </cell>
        </row>
        <row r="9213">
          <cell r="B9213" t="str">
            <v>B</v>
          </cell>
          <cell r="C9213" t="str">
            <v>Dual Eligible 21+</v>
          </cell>
          <cell r="K9213">
            <v>33</v>
          </cell>
          <cell r="M9213">
            <v>1</v>
          </cell>
        </row>
        <row r="9214">
          <cell r="B9214" t="str">
            <v>B</v>
          </cell>
          <cell r="C9214" t="str">
            <v>Dual Eligible 21+</v>
          </cell>
          <cell r="K9214">
            <v>41</v>
          </cell>
          <cell r="M9214">
            <v>1</v>
          </cell>
        </row>
        <row r="9215">
          <cell r="B9215" t="str">
            <v>B</v>
          </cell>
          <cell r="C9215" t="str">
            <v>Dual Eligible 21+</v>
          </cell>
          <cell r="K9215">
            <v>581.79999999999995</v>
          </cell>
          <cell r="M9215">
            <v>1</v>
          </cell>
        </row>
        <row r="9216">
          <cell r="B9216" t="str">
            <v>B</v>
          </cell>
          <cell r="C9216" t="str">
            <v>Dual Eligible 21+</v>
          </cell>
          <cell r="K9216">
            <v>5</v>
          </cell>
          <cell r="M9216">
            <v>1</v>
          </cell>
        </row>
        <row r="9217">
          <cell r="B9217" t="str">
            <v>B</v>
          </cell>
          <cell r="C9217" t="str">
            <v>Dual Eligible 21+</v>
          </cell>
          <cell r="K9217">
            <v>564</v>
          </cell>
          <cell r="M9217">
            <v>1</v>
          </cell>
        </row>
        <row r="9218">
          <cell r="B9218" t="str">
            <v>B</v>
          </cell>
          <cell r="C9218" t="str">
            <v>Dual Eligible 21+</v>
          </cell>
          <cell r="K9218">
            <v>62</v>
          </cell>
          <cell r="M9218">
            <v>1</v>
          </cell>
        </row>
        <row r="9219">
          <cell r="B9219" t="str">
            <v>B</v>
          </cell>
          <cell r="C9219" t="str">
            <v>Dual Eligible 21+</v>
          </cell>
          <cell r="K9219">
            <v>3</v>
          </cell>
          <cell r="M9219">
            <v>1</v>
          </cell>
        </row>
        <row r="9220">
          <cell r="B9220" t="str">
            <v>B</v>
          </cell>
          <cell r="C9220" t="str">
            <v>Dual Eligible 21+</v>
          </cell>
          <cell r="K9220">
            <v>3</v>
          </cell>
          <cell r="M9220">
            <v>1</v>
          </cell>
        </row>
        <row r="9221">
          <cell r="B9221" t="str">
            <v>B</v>
          </cell>
          <cell r="C9221" t="str">
            <v>Dual Eligible 21+</v>
          </cell>
          <cell r="K9221">
            <v>7</v>
          </cell>
          <cell r="M9221">
            <v>1</v>
          </cell>
        </row>
        <row r="9222">
          <cell r="B9222" t="str">
            <v>B</v>
          </cell>
          <cell r="C9222" t="str">
            <v>Dual Eligible 21+</v>
          </cell>
          <cell r="K9222">
            <v>29</v>
          </cell>
          <cell r="M9222">
            <v>1</v>
          </cell>
        </row>
        <row r="9223">
          <cell r="B9223" t="str">
            <v>B</v>
          </cell>
          <cell r="C9223" t="str">
            <v>Dual Eligible 21+</v>
          </cell>
          <cell r="K9223">
            <v>24</v>
          </cell>
          <cell r="M9223">
            <v>1</v>
          </cell>
        </row>
        <row r="9224">
          <cell r="B9224" t="str">
            <v>B</v>
          </cell>
          <cell r="C9224" t="str">
            <v>Dual Eligible 21+</v>
          </cell>
          <cell r="K9224">
            <v>48</v>
          </cell>
          <cell r="M9224">
            <v>1</v>
          </cell>
        </row>
        <row r="9225">
          <cell r="B9225" t="str">
            <v>B</v>
          </cell>
          <cell r="C9225" t="str">
            <v>Dual Eligible 21+</v>
          </cell>
          <cell r="K9225">
            <v>6</v>
          </cell>
          <cell r="M9225">
            <v>1</v>
          </cell>
        </row>
        <row r="9226">
          <cell r="B9226" t="str">
            <v>B</v>
          </cell>
          <cell r="C9226" t="str">
            <v>Dual Eligible 21+</v>
          </cell>
          <cell r="K9226">
            <v>6</v>
          </cell>
          <cell r="M9226">
            <v>1</v>
          </cell>
        </row>
        <row r="9227">
          <cell r="B9227" t="str">
            <v>B</v>
          </cell>
          <cell r="C9227" t="str">
            <v>Dual Eligible 21+</v>
          </cell>
          <cell r="K9227">
            <v>36</v>
          </cell>
          <cell r="M9227">
            <v>1</v>
          </cell>
        </row>
        <row r="9228">
          <cell r="B9228" t="str">
            <v>B</v>
          </cell>
          <cell r="C9228" t="str">
            <v>Medically Needy 0-20</v>
          </cell>
          <cell r="K9228">
            <v>8939.5569892473104</v>
          </cell>
          <cell r="M9228">
            <v>1</v>
          </cell>
        </row>
        <row r="9229">
          <cell r="B9229" t="str">
            <v>B</v>
          </cell>
          <cell r="C9229" t="str">
            <v>Medically Needy 0-20</v>
          </cell>
          <cell r="K9229">
            <v>6</v>
          </cell>
          <cell r="M9229">
            <v>1</v>
          </cell>
        </row>
        <row r="9230">
          <cell r="B9230" t="str">
            <v>B</v>
          </cell>
          <cell r="C9230" t="str">
            <v>Medically Needy 0-20</v>
          </cell>
          <cell r="K9230">
            <v>418.97849462365599</v>
          </cell>
          <cell r="M9230">
            <v>1</v>
          </cell>
        </row>
        <row r="9231">
          <cell r="B9231" t="str">
            <v>B</v>
          </cell>
          <cell r="C9231" t="str">
            <v>Medically Needy 0-20</v>
          </cell>
          <cell r="K9231">
            <v>7</v>
          </cell>
          <cell r="M9231">
            <v>1</v>
          </cell>
        </row>
        <row r="9232">
          <cell r="B9232" t="str">
            <v>B</v>
          </cell>
          <cell r="C9232" t="str">
            <v>Medically Needy 21+</v>
          </cell>
          <cell r="K9232">
            <v>40757.493548387101</v>
          </cell>
          <cell r="M9232">
            <v>1</v>
          </cell>
        </row>
        <row r="9233">
          <cell r="B9233" t="str">
            <v>B</v>
          </cell>
          <cell r="C9233" t="str">
            <v>Medically Needy 21+</v>
          </cell>
          <cell r="K9233">
            <v>231</v>
          </cell>
          <cell r="M9233">
            <v>1</v>
          </cell>
        </row>
        <row r="9234">
          <cell r="B9234" t="str">
            <v>B</v>
          </cell>
          <cell r="C9234" t="str">
            <v>Medically Needy 21+</v>
          </cell>
          <cell r="K9234">
            <v>5196.4344086021501</v>
          </cell>
          <cell r="M9234">
            <v>1</v>
          </cell>
        </row>
        <row r="9235">
          <cell r="B9235" t="str">
            <v>B</v>
          </cell>
          <cell r="C9235" t="str">
            <v>Medically Needy 21+</v>
          </cell>
          <cell r="K9235">
            <v>52</v>
          </cell>
          <cell r="M9235">
            <v>1</v>
          </cell>
        </row>
        <row r="9236">
          <cell r="B9236" t="str">
            <v>B</v>
          </cell>
          <cell r="C9236" t="str">
            <v>Medically Needy 21+</v>
          </cell>
          <cell r="K9236">
            <v>134.07741935483901</v>
          </cell>
          <cell r="M9236">
            <v>1</v>
          </cell>
        </row>
        <row r="9237">
          <cell r="B9237" t="str">
            <v>B</v>
          </cell>
          <cell r="C9237" t="str">
            <v>Medically Needy 21+</v>
          </cell>
          <cell r="K9237">
            <v>12</v>
          </cell>
          <cell r="M9237">
            <v>1</v>
          </cell>
        </row>
        <row r="9238">
          <cell r="B9238" t="str">
            <v>B</v>
          </cell>
          <cell r="C9238" t="str">
            <v>Medically Needy 21+</v>
          </cell>
          <cell r="K9238">
            <v>51.161290322580598</v>
          </cell>
          <cell r="M9238">
            <v>1</v>
          </cell>
        </row>
        <row r="9239">
          <cell r="B9239" t="str">
            <v>B</v>
          </cell>
          <cell r="C9239" t="str">
            <v>Medically Needy 21+</v>
          </cell>
          <cell r="K9239">
            <v>8</v>
          </cell>
          <cell r="M9239">
            <v>1</v>
          </cell>
        </row>
        <row r="9240">
          <cell r="B9240" t="str">
            <v>B</v>
          </cell>
          <cell r="C9240" t="str">
            <v>Medically Needy 21+</v>
          </cell>
          <cell r="K9240">
            <v>3</v>
          </cell>
          <cell r="M9240">
            <v>1</v>
          </cell>
        </row>
        <row r="9241">
          <cell r="B9241" t="str">
            <v>C</v>
          </cell>
          <cell r="C9241" t="str">
            <v>Medicaid Only/Dual Eligible 0-20</v>
          </cell>
          <cell r="K9241">
            <v>6</v>
          </cell>
          <cell r="M9241">
            <v>1</v>
          </cell>
        </row>
        <row r="9242">
          <cell r="B9242" t="str">
            <v>C</v>
          </cell>
          <cell r="C9242" t="str">
            <v>Medicaid Only/Dual Eligible 0-20</v>
          </cell>
          <cell r="K9242">
            <v>437922.61397849501</v>
          </cell>
          <cell r="M9242">
            <v>1</v>
          </cell>
        </row>
        <row r="9243">
          <cell r="B9243" t="str">
            <v>C</v>
          </cell>
          <cell r="C9243" t="str">
            <v>Medicaid Only/Dual Eligible 0-20</v>
          </cell>
          <cell r="K9243">
            <v>265</v>
          </cell>
          <cell r="M9243">
            <v>1</v>
          </cell>
        </row>
        <row r="9244">
          <cell r="B9244" t="str">
            <v>C</v>
          </cell>
          <cell r="C9244" t="str">
            <v>Medicaid Only/Dual Eligible 0-20</v>
          </cell>
          <cell r="K9244">
            <v>25518.4440860215</v>
          </cell>
          <cell r="M9244">
            <v>1</v>
          </cell>
        </row>
        <row r="9245">
          <cell r="B9245" t="str">
            <v>C</v>
          </cell>
          <cell r="C9245" t="str">
            <v>Medicaid Only/Dual Eligible 0-20</v>
          </cell>
          <cell r="K9245">
            <v>44</v>
          </cell>
          <cell r="M9245">
            <v>1</v>
          </cell>
        </row>
        <row r="9246">
          <cell r="B9246" t="str">
            <v>C</v>
          </cell>
          <cell r="C9246" t="str">
            <v>Medicaid Only/Dual Eligible 0-20</v>
          </cell>
          <cell r="K9246">
            <v>1483.23655913978</v>
          </cell>
          <cell r="M9246">
            <v>1</v>
          </cell>
        </row>
        <row r="9247">
          <cell r="B9247" t="str">
            <v>C</v>
          </cell>
          <cell r="C9247" t="str">
            <v>Medicaid Only/Dual Eligible 0-20</v>
          </cell>
          <cell r="K9247">
            <v>2</v>
          </cell>
          <cell r="M9247">
            <v>1</v>
          </cell>
        </row>
        <row r="9248">
          <cell r="B9248" t="str">
            <v>C</v>
          </cell>
          <cell r="C9248" t="str">
            <v>Medicaid Only/Dual Eligible 0-20</v>
          </cell>
          <cell r="K9248">
            <v>425.13548387096802</v>
          </cell>
          <cell r="M9248">
            <v>1</v>
          </cell>
        </row>
        <row r="9249">
          <cell r="B9249" t="str">
            <v>C</v>
          </cell>
          <cell r="C9249" t="str">
            <v>Medicaid Only/Dual Eligible 0-20</v>
          </cell>
          <cell r="K9249">
            <v>6</v>
          </cell>
          <cell r="M9249">
            <v>1</v>
          </cell>
        </row>
        <row r="9250">
          <cell r="B9250" t="str">
            <v>C</v>
          </cell>
          <cell r="C9250" t="str">
            <v>Medicaid Only/Dual Eligible 0-20</v>
          </cell>
          <cell r="K9250">
            <v>649.69462365591403</v>
          </cell>
          <cell r="M9250">
            <v>1</v>
          </cell>
        </row>
        <row r="9251">
          <cell r="B9251" t="str">
            <v>C</v>
          </cell>
          <cell r="C9251" t="str">
            <v>Medicaid Only/Dual Eligible 0-20</v>
          </cell>
          <cell r="K9251">
            <v>3</v>
          </cell>
          <cell r="M9251">
            <v>1</v>
          </cell>
        </row>
        <row r="9252">
          <cell r="B9252" t="str">
            <v>C</v>
          </cell>
          <cell r="C9252" t="str">
            <v>Medicaid Only/Dual Eligible 0-20</v>
          </cell>
          <cell r="K9252">
            <v>135</v>
          </cell>
          <cell r="M9252">
            <v>1</v>
          </cell>
        </row>
        <row r="9253">
          <cell r="B9253" t="str">
            <v>C</v>
          </cell>
          <cell r="C9253" t="str">
            <v>Medicaid Only/Dual Eligible 0-20</v>
          </cell>
          <cell r="K9253">
            <v>3</v>
          </cell>
          <cell r="M9253">
            <v>1</v>
          </cell>
        </row>
        <row r="9254">
          <cell r="B9254" t="str">
            <v>C</v>
          </cell>
          <cell r="C9254" t="str">
            <v>Medicaid Only/Dual Eligible 0-20</v>
          </cell>
          <cell r="K9254">
            <v>9</v>
          </cell>
          <cell r="M9254">
            <v>1</v>
          </cell>
        </row>
        <row r="9255">
          <cell r="B9255" t="str">
            <v>C</v>
          </cell>
          <cell r="C9255" t="str">
            <v>Medicaid Only/Dual Eligible 0-20</v>
          </cell>
          <cell r="K9255">
            <v>2</v>
          </cell>
          <cell r="M9255">
            <v>1</v>
          </cell>
        </row>
        <row r="9256">
          <cell r="B9256" t="str">
            <v>C</v>
          </cell>
          <cell r="C9256" t="str">
            <v>Medicaid Only/Dual Eligible 0-20</v>
          </cell>
          <cell r="K9256">
            <v>1454.94731182796</v>
          </cell>
          <cell r="M9256">
            <v>1</v>
          </cell>
        </row>
        <row r="9257">
          <cell r="B9257" t="str">
            <v>C</v>
          </cell>
          <cell r="C9257" t="str">
            <v>Medicaid Only/Dual Eligible 0-20</v>
          </cell>
          <cell r="K9257">
            <v>5</v>
          </cell>
          <cell r="M9257">
            <v>1</v>
          </cell>
        </row>
        <row r="9258">
          <cell r="B9258" t="str">
            <v>C</v>
          </cell>
          <cell r="C9258" t="str">
            <v>Medicaid Only/Dual Eligible 0-20</v>
          </cell>
          <cell r="K9258">
            <v>3</v>
          </cell>
          <cell r="M9258">
            <v>1</v>
          </cell>
        </row>
        <row r="9259">
          <cell r="B9259" t="str">
            <v>C</v>
          </cell>
          <cell r="C9259" t="str">
            <v>Medicaid Only/Dual Eligible 0-20</v>
          </cell>
          <cell r="K9259">
            <v>675.83333333333303</v>
          </cell>
          <cell r="M9259">
            <v>1</v>
          </cell>
        </row>
        <row r="9260">
          <cell r="B9260" t="str">
            <v>C</v>
          </cell>
          <cell r="C9260" t="str">
            <v>Medicaid Only/Dual Eligible 0-20</v>
          </cell>
          <cell r="K9260">
            <v>3</v>
          </cell>
          <cell r="M9260">
            <v>1</v>
          </cell>
        </row>
        <row r="9261">
          <cell r="B9261" t="str">
            <v>C</v>
          </cell>
          <cell r="C9261" t="str">
            <v>Medicaid Only/Dual Eligible 0-20</v>
          </cell>
          <cell r="K9261">
            <v>11</v>
          </cell>
          <cell r="M9261">
            <v>1</v>
          </cell>
        </row>
        <row r="9262">
          <cell r="B9262" t="str">
            <v>C</v>
          </cell>
          <cell r="C9262" t="str">
            <v>Medicaid Only/Dual Eligible 0-20</v>
          </cell>
          <cell r="K9262">
            <v>7</v>
          </cell>
          <cell r="M9262">
            <v>1</v>
          </cell>
        </row>
        <row r="9263">
          <cell r="B9263" t="str">
            <v>C</v>
          </cell>
          <cell r="C9263" t="str">
            <v>Medicaid Only 21+</v>
          </cell>
          <cell r="K9263">
            <v>152876.41290322601</v>
          </cell>
          <cell r="M9263">
            <v>1</v>
          </cell>
        </row>
        <row r="9264">
          <cell r="B9264" t="str">
            <v>C</v>
          </cell>
          <cell r="C9264" t="str">
            <v>Medicaid Only 21+</v>
          </cell>
          <cell r="K9264">
            <v>510</v>
          </cell>
          <cell r="M9264">
            <v>1</v>
          </cell>
        </row>
        <row r="9265">
          <cell r="B9265" t="str">
            <v>C</v>
          </cell>
          <cell r="C9265" t="str">
            <v>Medicaid Only 21+</v>
          </cell>
          <cell r="K9265">
            <v>15</v>
          </cell>
          <cell r="M9265">
            <v>1</v>
          </cell>
        </row>
        <row r="9266">
          <cell r="B9266" t="str">
            <v>C</v>
          </cell>
          <cell r="C9266" t="str">
            <v>Medicaid Only 21+</v>
          </cell>
          <cell r="K9266">
            <v>1235.5408602150501</v>
          </cell>
          <cell r="M9266">
            <v>1</v>
          </cell>
        </row>
        <row r="9267">
          <cell r="B9267" t="str">
            <v>C</v>
          </cell>
          <cell r="C9267" t="str">
            <v>Medicaid Only 21+</v>
          </cell>
          <cell r="K9267">
            <v>54056.852688172003</v>
          </cell>
          <cell r="M9267">
            <v>1</v>
          </cell>
        </row>
        <row r="9268">
          <cell r="B9268" t="str">
            <v>C</v>
          </cell>
          <cell r="C9268" t="str">
            <v>Medicaid Only 21+</v>
          </cell>
          <cell r="K9268">
            <v>1693</v>
          </cell>
          <cell r="M9268">
            <v>1</v>
          </cell>
        </row>
        <row r="9269">
          <cell r="B9269" t="str">
            <v>C</v>
          </cell>
          <cell r="C9269" t="str">
            <v>Medicaid Only 21+</v>
          </cell>
          <cell r="K9269">
            <v>1289.7419354838701</v>
          </cell>
          <cell r="M9269">
            <v>1</v>
          </cell>
        </row>
        <row r="9270">
          <cell r="B9270" t="str">
            <v>C</v>
          </cell>
          <cell r="C9270" t="str">
            <v>Medicaid Only 21+</v>
          </cell>
          <cell r="K9270">
            <v>95</v>
          </cell>
          <cell r="M9270">
            <v>1</v>
          </cell>
        </row>
        <row r="9271">
          <cell r="B9271" t="str">
            <v>C</v>
          </cell>
          <cell r="C9271" t="str">
            <v>Medicaid Only 21+</v>
          </cell>
          <cell r="K9271">
            <v>82</v>
          </cell>
          <cell r="M9271">
            <v>1</v>
          </cell>
        </row>
        <row r="9272">
          <cell r="B9272" t="str">
            <v>C</v>
          </cell>
          <cell r="C9272" t="str">
            <v>Medicaid Only 21+</v>
          </cell>
          <cell r="K9272">
            <v>2933.3354838709702</v>
          </cell>
          <cell r="M9272">
            <v>1</v>
          </cell>
        </row>
        <row r="9273">
          <cell r="B9273" t="str">
            <v>C</v>
          </cell>
          <cell r="C9273" t="str">
            <v>Medicaid Only 21+</v>
          </cell>
          <cell r="K9273">
            <v>7</v>
          </cell>
          <cell r="M9273">
            <v>1</v>
          </cell>
        </row>
        <row r="9274">
          <cell r="B9274" t="str">
            <v>C</v>
          </cell>
          <cell r="C9274" t="str">
            <v>Medicaid Only 21+</v>
          </cell>
          <cell r="K9274">
            <v>152</v>
          </cell>
          <cell r="M9274">
            <v>1</v>
          </cell>
        </row>
        <row r="9275">
          <cell r="B9275" t="str">
            <v>C</v>
          </cell>
          <cell r="C9275" t="str">
            <v>Medicaid Only 21+</v>
          </cell>
          <cell r="K9275">
            <v>412.25806451612902</v>
          </cell>
          <cell r="M9275">
            <v>1</v>
          </cell>
        </row>
        <row r="9276">
          <cell r="B9276" t="str">
            <v>C</v>
          </cell>
          <cell r="C9276" t="str">
            <v>Medicaid Only 21+</v>
          </cell>
          <cell r="K9276">
            <v>6</v>
          </cell>
          <cell r="M9276">
            <v>1</v>
          </cell>
        </row>
        <row r="9277">
          <cell r="B9277" t="str">
            <v>C</v>
          </cell>
          <cell r="C9277" t="str">
            <v>Medicaid Only 21+</v>
          </cell>
          <cell r="K9277">
            <v>21634.903225806502</v>
          </cell>
          <cell r="M9277">
            <v>1</v>
          </cell>
        </row>
        <row r="9278">
          <cell r="B9278" t="str">
            <v>C</v>
          </cell>
          <cell r="C9278" t="str">
            <v>Medicaid Only 21+</v>
          </cell>
          <cell r="K9278">
            <v>80.903225806451601</v>
          </cell>
          <cell r="M9278">
            <v>1</v>
          </cell>
        </row>
        <row r="9279">
          <cell r="B9279" t="str">
            <v>C</v>
          </cell>
          <cell r="C9279" t="str">
            <v>Medicaid Only 21+</v>
          </cell>
          <cell r="K9279">
            <v>4064.2548387096799</v>
          </cell>
          <cell r="M9279">
            <v>1</v>
          </cell>
        </row>
        <row r="9280">
          <cell r="B9280" t="str">
            <v>C</v>
          </cell>
          <cell r="C9280" t="str">
            <v>Medicaid Only 21+</v>
          </cell>
          <cell r="K9280">
            <v>41</v>
          </cell>
          <cell r="M9280">
            <v>1</v>
          </cell>
        </row>
        <row r="9281">
          <cell r="B9281" t="str">
            <v>C</v>
          </cell>
          <cell r="C9281" t="str">
            <v>Medicaid Only 21+</v>
          </cell>
          <cell r="K9281">
            <v>2890.7075268817198</v>
          </cell>
          <cell r="M9281">
            <v>1</v>
          </cell>
        </row>
        <row r="9282">
          <cell r="B9282" t="str">
            <v>C</v>
          </cell>
          <cell r="C9282" t="str">
            <v>Medicaid Only 21+</v>
          </cell>
          <cell r="K9282">
            <v>103</v>
          </cell>
          <cell r="M9282">
            <v>1</v>
          </cell>
        </row>
        <row r="9283">
          <cell r="B9283" t="str">
            <v>C</v>
          </cell>
          <cell r="C9283" t="str">
            <v>Medicaid Only 21+</v>
          </cell>
          <cell r="K9283">
            <v>55</v>
          </cell>
          <cell r="M9283">
            <v>1</v>
          </cell>
        </row>
        <row r="9284">
          <cell r="B9284" t="str">
            <v>C</v>
          </cell>
          <cell r="C9284" t="str">
            <v>Medicaid Only 21+</v>
          </cell>
          <cell r="K9284">
            <v>2</v>
          </cell>
          <cell r="M9284">
            <v>1</v>
          </cell>
        </row>
        <row r="9285">
          <cell r="B9285" t="str">
            <v>C</v>
          </cell>
          <cell r="C9285" t="str">
            <v>Medicaid Only 21+</v>
          </cell>
          <cell r="K9285">
            <v>575</v>
          </cell>
          <cell r="M9285">
            <v>1</v>
          </cell>
        </row>
        <row r="9286">
          <cell r="B9286" t="str">
            <v>C</v>
          </cell>
          <cell r="C9286" t="str">
            <v>Medicaid Only 21+</v>
          </cell>
          <cell r="K9286">
            <v>2467.1526881720401</v>
          </cell>
          <cell r="M9286">
            <v>1</v>
          </cell>
        </row>
        <row r="9287">
          <cell r="B9287" t="str">
            <v>C</v>
          </cell>
          <cell r="C9287" t="str">
            <v>Medicaid Only 21+</v>
          </cell>
          <cell r="K9287">
            <v>81</v>
          </cell>
          <cell r="M9287">
            <v>1</v>
          </cell>
        </row>
        <row r="9288">
          <cell r="B9288" t="str">
            <v>C</v>
          </cell>
          <cell r="C9288" t="str">
            <v>Medicaid Only 21+</v>
          </cell>
          <cell r="K9288">
            <v>21</v>
          </cell>
          <cell r="M9288">
            <v>1</v>
          </cell>
        </row>
        <row r="9289">
          <cell r="B9289" t="str">
            <v>C</v>
          </cell>
          <cell r="C9289" t="str">
            <v>Medicaid Only 21+</v>
          </cell>
          <cell r="K9289">
            <v>20</v>
          </cell>
          <cell r="M9289">
            <v>1</v>
          </cell>
        </row>
        <row r="9290">
          <cell r="B9290" t="str">
            <v>C</v>
          </cell>
          <cell r="C9290" t="str">
            <v>Medicaid Only 21+</v>
          </cell>
          <cell r="K9290">
            <v>240.96774193548401</v>
          </cell>
          <cell r="M9290">
            <v>1</v>
          </cell>
        </row>
        <row r="9291">
          <cell r="B9291" t="str">
            <v>C</v>
          </cell>
          <cell r="C9291" t="str">
            <v>Medicaid Only 21+</v>
          </cell>
          <cell r="K9291">
            <v>2</v>
          </cell>
          <cell r="M9291">
            <v>1</v>
          </cell>
        </row>
        <row r="9292">
          <cell r="B9292" t="str">
            <v>C</v>
          </cell>
          <cell r="C9292" t="str">
            <v>Medicaid Only 21+</v>
          </cell>
          <cell r="K9292">
            <v>49</v>
          </cell>
          <cell r="M9292">
            <v>1</v>
          </cell>
        </row>
        <row r="9293">
          <cell r="B9293" t="str">
            <v>C</v>
          </cell>
          <cell r="C9293" t="str">
            <v>Medicaid Only 21+</v>
          </cell>
          <cell r="K9293">
            <v>56</v>
          </cell>
          <cell r="M9293">
            <v>1</v>
          </cell>
        </row>
        <row r="9294">
          <cell r="B9294" t="str">
            <v>C</v>
          </cell>
          <cell r="C9294" t="str">
            <v>Medicaid Only 21+</v>
          </cell>
          <cell r="K9294">
            <v>349.74193548387098</v>
          </cell>
          <cell r="M9294">
            <v>1</v>
          </cell>
        </row>
        <row r="9295">
          <cell r="B9295" t="str">
            <v>C</v>
          </cell>
          <cell r="C9295" t="str">
            <v>Medicaid Only 21+</v>
          </cell>
          <cell r="K9295">
            <v>2</v>
          </cell>
          <cell r="M9295">
            <v>1</v>
          </cell>
        </row>
        <row r="9296">
          <cell r="B9296" t="str">
            <v>C</v>
          </cell>
          <cell r="C9296" t="str">
            <v>Medicaid Only 21+</v>
          </cell>
          <cell r="K9296">
            <v>99</v>
          </cell>
          <cell r="M9296">
            <v>1</v>
          </cell>
        </row>
        <row r="9297">
          <cell r="B9297" t="str">
            <v>C</v>
          </cell>
          <cell r="C9297" t="str">
            <v>Medicaid Only 21+</v>
          </cell>
          <cell r="K9297">
            <v>4</v>
          </cell>
          <cell r="M9297">
            <v>1</v>
          </cell>
        </row>
        <row r="9298">
          <cell r="B9298" t="str">
            <v>C</v>
          </cell>
          <cell r="C9298" t="str">
            <v>Medicaid Only 21+</v>
          </cell>
          <cell r="K9298">
            <v>2155.2516129032301</v>
          </cell>
          <cell r="M9298">
            <v>1</v>
          </cell>
        </row>
        <row r="9299">
          <cell r="B9299" t="str">
            <v>C</v>
          </cell>
          <cell r="C9299" t="str">
            <v>Medicaid Only 21+</v>
          </cell>
          <cell r="K9299">
            <v>53</v>
          </cell>
          <cell r="M9299">
            <v>1</v>
          </cell>
        </row>
        <row r="9300">
          <cell r="B9300" t="str">
            <v>C</v>
          </cell>
          <cell r="C9300" t="str">
            <v>Medicaid Only 21+</v>
          </cell>
          <cell r="K9300">
            <v>9</v>
          </cell>
          <cell r="M9300">
            <v>1</v>
          </cell>
        </row>
        <row r="9301">
          <cell r="B9301" t="str">
            <v>C</v>
          </cell>
          <cell r="C9301" t="str">
            <v>Medicaid Only 21+</v>
          </cell>
          <cell r="K9301">
            <v>1910.61290322581</v>
          </cell>
          <cell r="M9301">
            <v>1</v>
          </cell>
        </row>
        <row r="9302">
          <cell r="B9302" t="str">
            <v>C</v>
          </cell>
          <cell r="C9302" t="str">
            <v>Medicaid Only 21+</v>
          </cell>
          <cell r="K9302">
            <v>22</v>
          </cell>
          <cell r="M9302">
            <v>1</v>
          </cell>
        </row>
        <row r="9303">
          <cell r="B9303" t="str">
            <v>C</v>
          </cell>
          <cell r="C9303" t="str">
            <v>Medicaid Only 21+</v>
          </cell>
          <cell r="K9303">
            <v>18</v>
          </cell>
          <cell r="M9303">
            <v>1</v>
          </cell>
        </row>
        <row r="9304">
          <cell r="B9304" t="str">
            <v>C</v>
          </cell>
          <cell r="C9304" t="str">
            <v>Medicaid Only 21+</v>
          </cell>
          <cell r="K9304">
            <v>5</v>
          </cell>
          <cell r="M9304">
            <v>1</v>
          </cell>
        </row>
        <row r="9305">
          <cell r="B9305" t="str">
            <v>C</v>
          </cell>
          <cell r="C9305" t="str">
            <v>Medicaid Only 21+</v>
          </cell>
          <cell r="K9305">
            <v>3</v>
          </cell>
          <cell r="M9305">
            <v>1</v>
          </cell>
        </row>
        <row r="9306">
          <cell r="B9306" t="str">
            <v>C</v>
          </cell>
          <cell r="C9306" t="str">
            <v>Medicaid Only 21+</v>
          </cell>
          <cell r="K9306">
            <v>7</v>
          </cell>
          <cell r="M9306">
            <v>1</v>
          </cell>
        </row>
        <row r="9307">
          <cell r="B9307" t="str">
            <v>C</v>
          </cell>
          <cell r="C9307" t="str">
            <v>Medicaid Only 21+</v>
          </cell>
          <cell r="K9307">
            <v>1</v>
          </cell>
          <cell r="M9307">
            <v>1</v>
          </cell>
        </row>
        <row r="9308">
          <cell r="B9308" t="str">
            <v>C</v>
          </cell>
          <cell r="C9308" t="str">
            <v>Medicaid Only 21+</v>
          </cell>
          <cell r="K9308">
            <v>19</v>
          </cell>
          <cell r="M9308">
            <v>1</v>
          </cell>
        </row>
        <row r="9309">
          <cell r="B9309" t="str">
            <v>C</v>
          </cell>
          <cell r="C9309" t="str">
            <v>Medicaid Only 21+</v>
          </cell>
          <cell r="K9309">
            <v>54</v>
          </cell>
          <cell r="M9309">
            <v>1</v>
          </cell>
        </row>
        <row r="9310">
          <cell r="B9310" t="str">
            <v>C</v>
          </cell>
          <cell r="C9310" t="str">
            <v>Medicaid Only 21+</v>
          </cell>
          <cell r="K9310">
            <v>5</v>
          </cell>
          <cell r="M9310">
            <v>1</v>
          </cell>
        </row>
        <row r="9311">
          <cell r="B9311" t="str">
            <v>C</v>
          </cell>
          <cell r="C9311" t="str">
            <v>Dual Eligible 21+</v>
          </cell>
          <cell r="K9311">
            <v>528.06451612903197</v>
          </cell>
          <cell r="M9311">
            <v>1</v>
          </cell>
        </row>
        <row r="9312">
          <cell r="B9312" t="str">
            <v>C</v>
          </cell>
          <cell r="C9312" t="str">
            <v>Dual Eligible 21+</v>
          </cell>
          <cell r="K9312">
            <v>5818.9043010752703</v>
          </cell>
          <cell r="M9312">
            <v>1</v>
          </cell>
        </row>
        <row r="9313">
          <cell r="B9313" t="str">
            <v>C</v>
          </cell>
          <cell r="C9313" t="str">
            <v>Dual Eligible 21+</v>
          </cell>
          <cell r="K9313">
            <v>24</v>
          </cell>
          <cell r="M9313">
            <v>1</v>
          </cell>
        </row>
        <row r="9314">
          <cell r="B9314" t="str">
            <v>C</v>
          </cell>
          <cell r="C9314" t="str">
            <v>Dual Eligible 21+</v>
          </cell>
          <cell r="K9314">
            <v>351.35483870967698</v>
          </cell>
          <cell r="M9314">
            <v>1</v>
          </cell>
        </row>
        <row r="9315">
          <cell r="B9315" t="str">
            <v>C</v>
          </cell>
          <cell r="C9315" t="str">
            <v>Dual Eligible 21+</v>
          </cell>
          <cell r="K9315">
            <v>4125.5924731182804</v>
          </cell>
          <cell r="M9315">
            <v>1</v>
          </cell>
        </row>
        <row r="9316">
          <cell r="B9316" t="str">
            <v>C</v>
          </cell>
          <cell r="C9316" t="str">
            <v>Dual Eligible 21+</v>
          </cell>
          <cell r="K9316">
            <v>2034</v>
          </cell>
          <cell r="M9316">
            <v>1</v>
          </cell>
        </row>
        <row r="9317">
          <cell r="B9317" t="str">
            <v>C</v>
          </cell>
          <cell r="C9317" t="str">
            <v>Dual Eligible 21+</v>
          </cell>
          <cell r="K9317">
            <v>87</v>
          </cell>
          <cell r="M9317">
            <v>1</v>
          </cell>
        </row>
        <row r="9318">
          <cell r="B9318" t="str">
            <v>C</v>
          </cell>
          <cell r="C9318" t="str">
            <v>Dual Eligible 21+</v>
          </cell>
          <cell r="K9318">
            <v>284.45161290322602</v>
          </cell>
          <cell r="M9318">
            <v>1</v>
          </cell>
        </row>
        <row r="9319">
          <cell r="B9319" t="str">
            <v>C</v>
          </cell>
          <cell r="C9319" t="str">
            <v>Dual Eligible 21+</v>
          </cell>
          <cell r="K9319">
            <v>8954.0462365591393</v>
          </cell>
          <cell r="M9319">
            <v>1</v>
          </cell>
        </row>
        <row r="9320">
          <cell r="B9320" t="str">
            <v>C</v>
          </cell>
          <cell r="C9320" t="str">
            <v>Dual Eligible 21+</v>
          </cell>
          <cell r="K9320">
            <v>6009.8709677419401</v>
          </cell>
          <cell r="M9320">
            <v>1</v>
          </cell>
        </row>
        <row r="9321">
          <cell r="B9321" t="str">
            <v>C</v>
          </cell>
          <cell r="C9321" t="str">
            <v>Dual Eligible 21+</v>
          </cell>
          <cell r="K9321">
            <v>178</v>
          </cell>
          <cell r="M9321">
            <v>1</v>
          </cell>
        </row>
        <row r="9322">
          <cell r="B9322" t="str">
            <v>C</v>
          </cell>
          <cell r="C9322" t="str">
            <v>Dual Eligible 21+</v>
          </cell>
          <cell r="K9322">
            <v>28</v>
          </cell>
          <cell r="M9322">
            <v>1</v>
          </cell>
        </row>
        <row r="9323">
          <cell r="B9323" t="str">
            <v>C</v>
          </cell>
          <cell r="C9323" t="str">
            <v>Dual Eligible 21+</v>
          </cell>
          <cell r="K9323">
            <v>9804.8709677419392</v>
          </cell>
          <cell r="M9323">
            <v>1</v>
          </cell>
        </row>
        <row r="9324">
          <cell r="B9324" t="str">
            <v>C</v>
          </cell>
          <cell r="C9324" t="str">
            <v>Dual Eligible 21+</v>
          </cell>
          <cell r="K9324">
            <v>2116.6032258064502</v>
          </cell>
          <cell r="M9324">
            <v>1</v>
          </cell>
        </row>
        <row r="9325">
          <cell r="B9325" t="str">
            <v>C</v>
          </cell>
          <cell r="C9325" t="str">
            <v>Dual Eligible 21+</v>
          </cell>
          <cell r="K9325">
            <v>87.733333333333306</v>
          </cell>
          <cell r="M9325">
            <v>1</v>
          </cell>
        </row>
        <row r="9326">
          <cell r="B9326" t="str">
            <v>C</v>
          </cell>
          <cell r="C9326" t="str">
            <v>Dual Eligible 21+</v>
          </cell>
          <cell r="K9326">
            <v>105</v>
          </cell>
          <cell r="M9326">
            <v>1</v>
          </cell>
        </row>
        <row r="9327">
          <cell r="B9327" t="str">
            <v>C</v>
          </cell>
          <cell r="C9327" t="str">
            <v>Dual Eligible 21+</v>
          </cell>
          <cell r="K9327">
            <v>54.935483870967701</v>
          </cell>
          <cell r="M9327">
            <v>1</v>
          </cell>
        </row>
        <row r="9328">
          <cell r="B9328" t="str">
            <v>C</v>
          </cell>
          <cell r="C9328" t="str">
            <v>Dual Eligible 21+</v>
          </cell>
          <cell r="K9328">
            <v>47.225806451612897</v>
          </cell>
          <cell r="M9328">
            <v>1</v>
          </cell>
        </row>
        <row r="9329">
          <cell r="B9329" t="str">
            <v>C</v>
          </cell>
          <cell r="C9329" t="str">
            <v>Dual Eligible 21+</v>
          </cell>
          <cell r="K9329">
            <v>104</v>
          </cell>
          <cell r="M9329">
            <v>1</v>
          </cell>
        </row>
        <row r="9330">
          <cell r="B9330" t="str">
            <v>C</v>
          </cell>
          <cell r="C9330" t="str">
            <v>Dual Eligible 21+</v>
          </cell>
          <cell r="K9330">
            <v>239.26559139784899</v>
          </cell>
          <cell r="M9330">
            <v>1</v>
          </cell>
        </row>
        <row r="9331">
          <cell r="B9331" t="str">
            <v>C</v>
          </cell>
          <cell r="C9331" t="str">
            <v>Dual Eligible 21+</v>
          </cell>
          <cell r="K9331">
            <v>27</v>
          </cell>
          <cell r="M9331">
            <v>1</v>
          </cell>
        </row>
        <row r="9332">
          <cell r="B9332" t="str">
            <v>C</v>
          </cell>
          <cell r="C9332" t="str">
            <v>Dual Eligible 21+</v>
          </cell>
          <cell r="K9332">
            <v>8</v>
          </cell>
          <cell r="M9332">
            <v>1</v>
          </cell>
        </row>
        <row r="9333">
          <cell r="B9333" t="str">
            <v>C</v>
          </cell>
          <cell r="C9333" t="str">
            <v>Dual Eligible 21+</v>
          </cell>
          <cell r="K9333">
            <v>261.36666666666702</v>
          </cell>
          <cell r="M9333">
            <v>1</v>
          </cell>
        </row>
        <row r="9334">
          <cell r="B9334" t="str">
            <v>C</v>
          </cell>
          <cell r="C9334" t="str">
            <v>Dual Eligible 21+</v>
          </cell>
          <cell r="K9334">
            <v>587</v>
          </cell>
          <cell r="M9334">
            <v>1</v>
          </cell>
        </row>
        <row r="9335">
          <cell r="B9335" t="str">
            <v>C</v>
          </cell>
          <cell r="C9335" t="str">
            <v>Dual Eligible 21+</v>
          </cell>
          <cell r="K9335">
            <v>29</v>
          </cell>
          <cell r="M9335">
            <v>1</v>
          </cell>
        </row>
        <row r="9336">
          <cell r="B9336" t="str">
            <v>C</v>
          </cell>
          <cell r="C9336" t="str">
            <v>Dual Eligible 21+</v>
          </cell>
          <cell r="K9336">
            <v>21</v>
          </cell>
          <cell r="M9336">
            <v>1</v>
          </cell>
        </row>
        <row r="9337">
          <cell r="B9337" t="str">
            <v>C</v>
          </cell>
          <cell r="C9337" t="str">
            <v>Dual Eligible 21+</v>
          </cell>
          <cell r="K9337">
            <v>600.46129032258102</v>
          </cell>
          <cell r="M9337">
            <v>1</v>
          </cell>
        </row>
        <row r="9338">
          <cell r="B9338" t="str">
            <v>C</v>
          </cell>
          <cell r="C9338" t="str">
            <v>Dual Eligible 21+</v>
          </cell>
          <cell r="K9338">
            <v>1194</v>
          </cell>
          <cell r="M9338">
            <v>1</v>
          </cell>
        </row>
        <row r="9339">
          <cell r="B9339" t="str">
            <v>C</v>
          </cell>
          <cell r="C9339" t="str">
            <v>Dual Eligible 21+</v>
          </cell>
          <cell r="K9339">
            <v>16</v>
          </cell>
          <cell r="M9339">
            <v>1</v>
          </cell>
        </row>
        <row r="9340">
          <cell r="B9340" t="str">
            <v>C</v>
          </cell>
          <cell r="C9340" t="str">
            <v>Dual Eligible 21+</v>
          </cell>
          <cell r="K9340">
            <v>6</v>
          </cell>
          <cell r="M9340">
            <v>1</v>
          </cell>
        </row>
        <row r="9341">
          <cell r="B9341" t="str">
            <v>C</v>
          </cell>
          <cell r="C9341" t="str">
            <v>Dual Eligible 21+</v>
          </cell>
          <cell r="K9341">
            <v>218.36559139784899</v>
          </cell>
          <cell r="M9341">
            <v>1</v>
          </cell>
        </row>
        <row r="9342">
          <cell r="B9342" t="str">
            <v>C</v>
          </cell>
          <cell r="C9342" t="str">
            <v>Dual Eligible 21+</v>
          </cell>
          <cell r="K9342">
            <v>2721.9677419354798</v>
          </cell>
          <cell r="M9342">
            <v>1</v>
          </cell>
        </row>
        <row r="9343">
          <cell r="B9343" t="str">
            <v>C</v>
          </cell>
          <cell r="C9343" t="str">
            <v>Dual Eligible 21+</v>
          </cell>
          <cell r="K9343">
            <v>20</v>
          </cell>
          <cell r="M9343">
            <v>1</v>
          </cell>
        </row>
        <row r="9344">
          <cell r="B9344" t="str">
            <v>C</v>
          </cell>
          <cell r="C9344" t="str">
            <v>Dual Eligible 21+</v>
          </cell>
          <cell r="K9344">
            <v>10</v>
          </cell>
          <cell r="M9344">
            <v>1</v>
          </cell>
        </row>
        <row r="9345">
          <cell r="B9345" t="str">
            <v>C</v>
          </cell>
          <cell r="C9345" t="str">
            <v>Dual Eligible 21+</v>
          </cell>
          <cell r="K9345">
            <v>2</v>
          </cell>
          <cell r="M9345">
            <v>1</v>
          </cell>
        </row>
        <row r="9346">
          <cell r="B9346" t="str">
            <v>C</v>
          </cell>
          <cell r="C9346" t="str">
            <v>Dual Eligible 21+</v>
          </cell>
          <cell r="K9346">
            <v>16</v>
          </cell>
          <cell r="M9346">
            <v>1</v>
          </cell>
        </row>
        <row r="9347">
          <cell r="B9347" t="str">
            <v>C</v>
          </cell>
          <cell r="C9347" t="str">
            <v>Dual Eligible 21+</v>
          </cell>
          <cell r="K9347">
            <v>2130.7096774193501</v>
          </cell>
          <cell r="M9347">
            <v>1</v>
          </cell>
        </row>
        <row r="9348">
          <cell r="B9348" t="str">
            <v>C</v>
          </cell>
          <cell r="C9348" t="str">
            <v>Dual Eligible 21+</v>
          </cell>
          <cell r="K9348">
            <v>6</v>
          </cell>
          <cell r="M9348">
            <v>1</v>
          </cell>
        </row>
        <row r="9349">
          <cell r="B9349" t="str">
            <v>C</v>
          </cell>
          <cell r="C9349" t="str">
            <v>Dual Eligible 21+</v>
          </cell>
          <cell r="K9349">
            <v>60</v>
          </cell>
          <cell r="M9349">
            <v>1</v>
          </cell>
        </row>
        <row r="9350">
          <cell r="B9350" t="str">
            <v>C</v>
          </cell>
          <cell r="C9350" t="str">
            <v>Dual Eligible 21+</v>
          </cell>
          <cell r="K9350">
            <v>1685</v>
          </cell>
          <cell r="M9350">
            <v>1</v>
          </cell>
        </row>
        <row r="9351">
          <cell r="B9351" t="str">
            <v>C</v>
          </cell>
          <cell r="C9351" t="str">
            <v>Dual Eligible 21+</v>
          </cell>
          <cell r="K9351">
            <v>2</v>
          </cell>
          <cell r="M9351">
            <v>1</v>
          </cell>
        </row>
        <row r="9352">
          <cell r="B9352" t="str">
            <v>C</v>
          </cell>
          <cell r="C9352" t="str">
            <v>Dual Eligible 21+</v>
          </cell>
          <cell r="K9352">
            <v>6</v>
          </cell>
          <cell r="M9352">
            <v>1</v>
          </cell>
        </row>
        <row r="9353">
          <cell r="B9353" t="str">
            <v>C</v>
          </cell>
          <cell r="C9353" t="str">
            <v>Dual Eligible 21+</v>
          </cell>
          <cell r="K9353">
            <v>204</v>
          </cell>
          <cell r="M9353">
            <v>1</v>
          </cell>
        </row>
        <row r="9354">
          <cell r="B9354" t="str">
            <v>C</v>
          </cell>
          <cell r="C9354" t="str">
            <v>Dual Eligible 21+</v>
          </cell>
          <cell r="K9354">
            <v>4</v>
          </cell>
          <cell r="M9354">
            <v>1</v>
          </cell>
        </row>
        <row r="9355">
          <cell r="B9355" t="str">
            <v>C</v>
          </cell>
          <cell r="C9355" t="str">
            <v>Dual Eligible 21+</v>
          </cell>
          <cell r="K9355">
            <v>37</v>
          </cell>
          <cell r="M9355">
            <v>1</v>
          </cell>
        </row>
        <row r="9356">
          <cell r="B9356" t="str">
            <v>C</v>
          </cell>
          <cell r="C9356" t="str">
            <v>Dual Eligible 21+</v>
          </cell>
          <cell r="K9356">
            <v>273</v>
          </cell>
          <cell r="M9356">
            <v>1</v>
          </cell>
        </row>
        <row r="9357">
          <cell r="B9357" t="str">
            <v>C</v>
          </cell>
          <cell r="C9357" t="str">
            <v>Dual Eligible 21+</v>
          </cell>
          <cell r="K9357">
            <v>11</v>
          </cell>
          <cell r="M9357">
            <v>1</v>
          </cell>
        </row>
        <row r="9358">
          <cell r="B9358" t="str">
            <v>C</v>
          </cell>
          <cell r="C9358" t="str">
            <v>Dual Eligible 21+</v>
          </cell>
          <cell r="K9358">
            <v>8</v>
          </cell>
          <cell r="M9358">
            <v>1</v>
          </cell>
        </row>
        <row r="9359">
          <cell r="B9359" t="str">
            <v>C</v>
          </cell>
          <cell r="C9359" t="str">
            <v>Dual Eligible 21+</v>
          </cell>
          <cell r="K9359">
            <v>26</v>
          </cell>
          <cell r="M9359">
            <v>1</v>
          </cell>
        </row>
        <row r="9360">
          <cell r="B9360" t="str">
            <v>C</v>
          </cell>
          <cell r="C9360" t="str">
            <v>Dual Eligible 21+</v>
          </cell>
          <cell r="K9360">
            <v>1</v>
          </cell>
          <cell r="M9360">
            <v>1</v>
          </cell>
        </row>
        <row r="9361">
          <cell r="B9361" t="str">
            <v>C</v>
          </cell>
          <cell r="C9361" t="str">
            <v>Dual Eligible 21+</v>
          </cell>
          <cell r="K9361">
            <v>3</v>
          </cell>
          <cell r="M9361">
            <v>1</v>
          </cell>
        </row>
        <row r="9362">
          <cell r="B9362" t="str">
            <v>C</v>
          </cell>
          <cell r="C9362" t="str">
            <v>Dual Eligible 21+</v>
          </cell>
          <cell r="K9362">
            <v>2</v>
          </cell>
          <cell r="M9362">
            <v>1</v>
          </cell>
        </row>
        <row r="9363">
          <cell r="B9363" t="str">
            <v>C</v>
          </cell>
          <cell r="C9363" t="str">
            <v>Dual Eligible 21+</v>
          </cell>
          <cell r="K9363">
            <v>9</v>
          </cell>
          <cell r="M9363">
            <v>1</v>
          </cell>
        </row>
        <row r="9364">
          <cell r="B9364" t="str">
            <v>C</v>
          </cell>
          <cell r="C9364" t="str">
            <v>Medically Needy 0-20</v>
          </cell>
          <cell r="K9364">
            <v>4176.52795698925</v>
          </cell>
          <cell r="M9364">
            <v>1</v>
          </cell>
        </row>
        <row r="9365">
          <cell r="B9365" t="str">
            <v>C</v>
          </cell>
          <cell r="C9365" t="str">
            <v>Medically Needy 0-20</v>
          </cell>
          <cell r="K9365">
            <v>6</v>
          </cell>
          <cell r="M9365">
            <v>1</v>
          </cell>
        </row>
        <row r="9366">
          <cell r="B9366" t="str">
            <v>C</v>
          </cell>
          <cell r="C9366" t="str">
            <v>Medically Needy 0-20</v>
          </cell>
          <cell r="K9366">
            <v>246.25376344086001</v>
          </cell>
          <cell r="M9366">
            <v>1</v>
          </cell>
        </row>
        <row r="9367">
          <cell r="B9367" t="str">
            <v>C</v>
          </cell>
          <cell r="C9367" t="str">
            <v>Medically Needy 0-20</v>
          </cell>
          <cell r="K9367">
            <v>4.3548387096774199</v>
          </cell>
          <cell r="M9367">
            <v>1</v>
          </cell>
        </row>
        <row r="9368">
          <cell r="B9368" t="str">
            <v>C</v>
          </cell>
          <cell r="C9368" t="str">
            <v>Medically Needy 0-20</v>
          </cell>
          <cell r="K9368">
            <v>4</v>
          </cell>
          <cell r="M9368">
            <v>1</v>
          </cell>
        </row>
        <row r="9369">
          <cell r="B9369" t="str">
            <v>C</v>
          </cell>
          <cell r="C9369" t="str">
            <v>Medically Needy 21+</v>
          </cell>
          <cell r="K9369">
            <v>16602.526881720401</v>
          </cell>
          <cell r="M9369">
            <v>1</v>
          </cell>
        </row>
        <row r="9370">
          <cell r="B9370" t="str">
            <v>C</v>
          </cell>
          <cell r="C9370" t="str">
            <v>Medically Needy 21+</v>
          </cell>
          <cell r="K9370">
            <v>76</v>
          </cell>
          <cell r="M9370">
            <v>1</v>
          </cell>
        </row>
        <row r="9371">
          <cell r="B9371" t="str">
            <v>C</v>
          </cell>
          <cell r="C9371" t="str">
            <v>Medically Needy 21+</v>
          </cell>
          <cell r="K9371">
            <v>2441.5763440860201</v>
          </cell>
          <cell r="M9371">
            <v>1</v>
          </cell>
        </row>
        <row r="9372">
          <cell r="B9372" t="str">
            <v>C</v>
          </cell>
          <cell r="C9372" t="str">
            <v>Medically Needy 21+</v>
          </cell>
          <cell r="K9372">
            <v>24</v>
          </cell>
          <cell r="M9372">
            <v>1</v>
          </cell>
        </row>
        <row r="9373">
          <cell r="B9373" t="str">
            <v>C</v>
          </cell>
          <cell r="C9373" t="str">
            <v>Medically Needy 21+</v>
          </cell>
          <cell r="K9373">
            <v>56</v>
          </cell>
          <cell r="M9373">
            <v>1</v>
          </cell>
        </row>
        <row r="9374">
          <cell r="B9374" t="str">
            <v>C</v>
          </cell>
          <cell r="C9374" t="str">
            <v>Medically Needy 21+</v>
          </cell>
          <cell r="K9374">
            <v>9</v>
          </cell>
          <cell r="M9374">
            <v>1</v>
          </cell>
        </row>
        <row r="9375">
          <cell r="B9375" t="str">
            <v>C</v>
          </cell>
          <cell r="C9375" t="str">
            <v>Medically Needy 21+</v>
          </cell>
          <cell r="K9375">
            <v>19.105376344086</v>
          </cell>
          <cell r="M9375">
            <v>1</v>
          </cell>
        </row>
        <row r="9376">
          <cell r="B9376" t="str">
            <v>C</v>
          </cell>
          <cell r="C9376" t="str">
            <v>Medically Needy 21+</v>
          </cell>
          <cell r="K9376">
            <v>3</v>
          </cell>
          <cell r="M9376">
            <v>1</v>
          </cell>
        </row>
        <row r="9377">
          <cell r="B9377" t="str">
            <v>C</v>
          </cell>
          <cell r="C9377" t="str">
            <v>Medically Needy 21+</v>
          </cell>
          <cell r="K9377">
            <v>9</v>
          </cell>
          <cell r="M9377">
            <v>1</v>
          </cell>
        </row>
        <row r="9378">
          <cell r="B9378" t="str">
            <v>D</v>
          </cell>
          <cell r="C9378" t="str">
            <v>Medicaid Only/Dual Eligible 0-20</v>
          </cell>
          <cell r="K9378">
            <v>1169948.2010752701</v>
          </cell>
          <cell r="M9378">
            <v>1</v>
          </cell>
        </row>
        <row r="9379">
          <cell r="B9379" t="str">
            <v>D</v>
          </cell>
          <cell r="C9379" t="str">
            <v>Medicaid Only/Dual Eligible 0-20</v>
          </cell>
          <cell r="K9379">
            <v>19</v>
          </cell>
          <cell r="M9379">
            <v>1</v>
          </cell>
        </row>
        <row r="9380">
          <cell r="B9380" t="str">
            <v>D</v>
          </cell>
          <cell r="C9380" t="str">
            <v>Medicaid Only/Dual Eligible 0-20</v>
          </cell>
          <cell r="K9380">
            <v>935.96774193548401</v>
          </cell>
          <cell r="M9380">
            <v>1</v>
          </cell>
        </row>
        <row r="9381">
          <cell r="B9381" t="str">
            <v>D</v>
          </cell>
          <cell r="C9381" t="str">
            <v>Medicaid Only/Dual Eligible 0-20</v>
          </cell>
          <cell r="K9381">
            <v>54320.783870967804</v>
          </cell>
          <cell r="M9381">
            <v>1</v>
          </cell>
        </row>
        <row r="9382">
          <cell r="B9382" t="str">
            <v>D</v>
          </cell>
          <cell r="C9382" t="str">
            <v>Medicaid Only/Dual Eligible 0-20</v>
          </cell>
          <cell r="K9382">
            <v>5</v>
          </cell>
          <cell r="M9382">
            <v>1</v>
          </cell>
        </row>
        <row r="9383">
          <cell r="B9383" t="str">
            <v>D</v>
          </cell>
          <cell r="C9383" t="str">
            <v>Medicaid Only/Dual Eligible 0-20</v>
          </cell>
          <cell r="K9383">
            <v>213</v>
          </cell>
          <cell r="M9383">
            <v>1</v>
          </cell>
        </row>
        <row r="9384">
          <cell r="B9384" t="str">
            <v>D</v>
          </cell>
          <cell r="C9384" t="str">
            <v>Medicaid Only/Dual Eligible 0-20</v>
          </cell>
          <cell r="K9384">
            <v>4494.6559139784904</v>
          </cell>
          <cell r="M9384">
            <v>1</v>
          </cell>
        </row>
        <row r="9385">
          <cell r="B9385" t="str">
            <v>D</v>
          </cell>
          <cell r="C9385" t="str">
            <v>Medicaid Only/Dual Eligible 0-20</v>
          </cell>
          <cell r="K9385">
            <v>12</v>
          </cell>
          <cell r="M9385">
            <v>1</v>
          </cell>
        </row>
        <row r="9386">
          <cell r="B9386" t="str">
            <v>D</v>
          </cell>
          <cell r="C9386" t="str">
            <v>Medicaid Only/Dual Eligible 0-20</v>
          </cell>
          <cell r="K9386">
            <v>905.41397849462396</v>
          </cell>
          <cell r="M9386">
            <v>1</v>
          </cell>
        </row>
        <row r="9387">
          <cell r="B9387" t="str">
            <v>D</v>
          </cell>
          <cell r="C9387" t="str">
            <v>Medicaid Only/Dual Eligible 0-20</v>
          </cell>
          <cell r="K9387">
            <v>13</v>
          </cell>
          <cell r="M9387">
            <v>1</v>
          </cell>
        </row>
        <row r="9388">
          <cell r="B9388" t="str">
            <v>D</v>
          </cell>
          <cell r="C9388" t="str">
            <v>Medicaid Only/Dual Eligible 0-20</v>
          </cell>
          <cell r="K9388">
            <v>1827.6043010752701</v>
          </cell>
          <cell r="M9388">
            <v>1</v>
          </cell>
        </row>
        <row r="9389">
          <cell r="B9389" t="str">
            <v>D</v>
          </cell>
          <cell r="C9389" t="str">
            <v>Medicaid Only/Dual Eligible 0-20</v>
          </cell>
          <cell r="K9389">
            <v>3</v>
          </cell>
          <cell r="M9389">
            <v>1</v>
          </cell>
        </row>
        <row r="9390">
          <cell r="B9390" t="str">
            <v>D</v>
          </cell>
          <cell r="C9390" t="str">
            <v>Medicaid Only/Dual Eligible 0-20</v>
          </cell>
          <cell r="K9390">
            <v>345</v>
          </cell>
          <cell r="M9390">
            <v>1</v>
          </cell>
        </row>
        <row r="9391">
          <cell r="B9391" t="str">
            <v>D</v>
          </cell>
          <cell r="C9391" t="str">
            <v>Medicaid Only/Dual Eligible 0-20</v>
          </cell>
          <cell r="K9391">
            <v>4</v>
          </cell>
          <cell r="M9391">
            <v>1</v>
          </cell>
        </row>
        <row r="9392">
          <cell r="B9392" t="str">
            <v>D</v>
          </cell>
          <cell r="C9392" t="str">
            <v>Medicaid Only/Dual Eligible 0-20</v>
          </cell>
          <cell r="K9392">
            <v>31</v>
          </cell>
          <cell r="M9392">
            <v>1</v>
          </cell>
        </row>
        <row r="9393">
          <cell r="B9393" t="str">
            <v>D</v>
          </cell>
          <cell r="C9393" t="str">
            <v>Medicaid Only/Dual Eligible 0-20</v>
          </cell>
          <cell r="K9393">
            <v>12</v>
          </cell>
          <cell r="M9393">
            <v>1</v>
          </cell>
        </row>
        <row r="9394">
          <cell r="B9394" t="str">
            <v>D</v>
          </cell>
          <cell r="C9394" t="str">
            <v>Medicaid Only/Dual Eligible 0-20</v>
          </cell>
          <cell r="K9394">
            <v>2362.6946236559102</v>
          </cell>
          <cell r="M9394">
            <v>1</v>
          </cell>
        </row>
        <row r="9395">
          <cell r="B9395" t="str">
            <v>D</v>
          </cell>
          <cell r="C9395" t="str">
            <v>Medicaid Only/Dual Eligible 0-20</v>
          </cell>
          <cell r="K9395">
            <v>5</v>
          </cell>
          <cell r="M9395">
            <v>1</v>
          </cell>
        </row>
        <row r="9396">
          <cell r="B9396" t="str">
            <v>D</v>
          </cell>
          <cell r="C9396" t="str">
            <v>Medicaid Only/Dual Eligible 0-20</v>
          </cell>
          <cell r="K9396">
            <v>2</v>
          </cell>
          <cell r="M9396">
            <v>1</v>
          </cell>
        </row>
        <row r="9397">
          <cell r="B9397" t="str">
            <v>D</v>
          </cell>
          <cell r="C9397" t="str">
            <v>Medicaid Only/Dual Eligible 0-20</v>
          </cell>
          <cell r="K9397">
            <v>790.93548387096803</v>
          </cell>
          <cell r="M9397">
            <v>1</v>
          </cell>
        </row>
        <row r="9398">
          <cell r="B9398" t="str">
            <v>D</v>
          </cell>
          <cell r="C9398" t="str">
            <v>Medicaid Only/Dual Eligible 0-20</v>
          </cell>
          <cell r="K9398">
            <v>1</v>
          </cell>
          <cell r="M9398">
            <v>1</v>
          </cell>
        </row>
        <row r="9399">
          <cell r="B9399" t="str">
            <v>D</v>
          </cell>
          <cell r="C9399" t="str">
            <v>Medicaid Only/Dual Eligible 0-20</v>
          </cell>
          <cell r="K9399">
            <v>9</v>
          </cell>
          <cell r="M9399">
            <v>1</v>
          </cell>
        </row>
        <row r="9400">
          <cell r="B9400" t="str">
            <v>D</v>
          </cell>
          <cell r="C9400" t="str">
            <v>Medicaid Only/Dual Eligible 0-20</v>
          </cell>
          <cell r="K9400">
            <v>36</v>
          </cell>
          <cell r="M9400">
            <v>1</v>
          </cell>
        </row>
        <row r="9401">
          <cell r="B9401" t="str">
            <v>D</v>
          </cell>
          <cell r="C9401" t="str">
            <v>Medicaid Only/Dual Eligible 0-20</v>
          </cell>
          <cell r="K9401">
            <v>1</v>
          </cell>
          <cell r="M9401">
            <v>1</v>
          </cell>
        </row>
        <row r="9402">
          <cell r="B9402" t="str">
            <v>D</v>
          </cell>
          <cell r="C9402" t="str">
            <v>Medicaid Only/Dual Eligible 0-20</v>
          </cell>
          <cell r="K9402">
            <v>6</v>
          </cell>
          <cell r="M9402">
            <v>1</v>
          </cell>
        </row>
        <row r="9403">
          <cell r="B9403" t="str">
            <v>D</v>
          </cell>
          <cell r="C9403" t="str">
            <v>Medicaid Only 21+</v>
          </cell>
          <cell r="K9403">
            <v>785</v>
          </cell>
          <cell r="M9403">
            <v>1</v>
          </cell>
        </row>
        <row r="9404">
          <cell r="B9404" t="str">
            <v>D</v>
          </cell>
          <cell r="C9404" t="str">
            <v>Medicaid Only 21+</v>
          </cell>
          <cell r="K9404">
            <v>399620.07634408597</v>
          </cell>
          <cell r="M9404">
            <v>1</v>
          </cell>
        </row>
        <row r="9405">
          <cell r="B9405" t="str">
            <v>D</v>
          </cell>
          <cell r="C9405" t="str">
            <v>Medicaid Only 21+</v>
          </cell>
          <cell r="K9405">
            <v>2934.7666666666701</v>
          </cell>
          <cell r="M9405">
            <v>1</v>
          </cell>
        </row>
        <row r="9406">
          <cell r="B9406" t="str">
            <v>D</v>
          </cell>
          <cell r="C9406" t="str">
            <v>Medicaid Only 21+</v>
          </cell>
          <cell r="K9406">
            <v>7</v>
          </cell>
          <cell r="M9406">
            <v>1</v>
          </cell>
        </row>
        <row r="9407">
          <cell r="B9407" t="str">
            <v>D</v>
          </cell>
          <cell r="C9407" t="str">
            <v>Medicaid Only 21+</v>
          </cell>
          <cell r="K9407">
            <v>104005.358064516</v>
          </cell>
          <cell r="M9407">
            <v>1</v>
          </cell>
        </row>
        <row r="9408">
          <cell r="B9408" t="str">
            <v>D</v>
          </cell>
          <cell r="C9408" t="str">
            <v>Medicaid Only 21+</v>
          </cell>
          <cell r="K9408">
            <v>1783</v>
          </cell>
          <cell r="M9408">
            <v>1</v>
          </cell>
        </row>
        <row r="9409">
          <cell r="B9409" t="str">
            <v>D</v>
          </cell>
          <cell r="C9409" t="str">
            <v>Medicaid Only 21+</v>
          </cell>
          <cell r="K9409">
            <v>92</v>
          </cell>
          <cell r="M9409">
            <v>1</v>
          </cell>
        </row>
        <row r="9410">
          <cell r="B9410" t="str">
            <v>D</v>
          </cell>
          <cell r="C9410" t="str">
            <v>Medicaid Only 21+</v>
          </cell>
          <cell r="K9410">
            <v>2490</v>
          </cell>
          <cell r="M9410">
            <v>1</v>
          </cell>
        </row>
        <row r="9411">
          <cell r="B9411" t="str">
            <v>D</v>
          </cell>
          <cell r="C9411" t="str">
            <v>Medicaid Only 21+</v>
          </cell>
          <cell r="K9411">
            <v>8742.5774193548405</v>
          </cell>
          <cell r="M9411">
            <v>1</v>
          </cell>
        </row>
        <row r="9412">
          <cell r="B9412" t="str">
            <v>D</v>
          </cell>
          <cell r="C9412" t="str">
            <v>Medicaid Only 21+</v>
          </cell>
          <cell r="K9412">
            <v>229</v>
          </cell>
          <cell r="M9412">
            <v>1</v>
          </cell>
        </row>
        <row r="9413">
          <cell r="B9413" t="str">
            <v>D</v>
          </cell>
          <cell r="C9413" t="str">
            <v>Medicaid Only 21+</v>
          </cell>
          <cell r="K9413">
            <v>31</v>
          </cell>
          <cell r="M9413">
            <v>1</v>
          </cell>
        </row>
        <row r="9414">
          <cell r="B9414" t="str">
            <v>D</v>
          </cell>
          <cell r="C9414" t="str">
            <v>Medicaid Only 21+</v>
          </cell>
          <cell r="K9414">
            <v>1599.8569892473099</v>
          </cell>
          <cell r="M9414">
            <v>1</v>
          </cell>
        </row>
        <row r="9415">
          <cell r="B9415" t="str">
            <v>D</v>
          </cell>
          <cell r="C9415" t="str">
            <v>Medicaid Only 21+</v>
          </cell>
          <cell r="K9415">
            <v>286</v>
          </cell>
          <cell r="M9415">
            <v>1</v>
          </cell>
        </row>
        <row r="9416">
          <cell r="B9416" t="str">
            <v>D</v>
          </cell>
          <cell r="C9416" t="str">
            <v>Medicaid Only 21+</v>
          </cell>
          <cell r="K9416">
            <v>37</v>
          </cell>
          <cell r="M9416">
            <v>1</v>
          </cell>
        </row>
        <row r="9417">
          <cell r="B9417" t="str">
            <v>D</v>
          </cell>
          <cell r="C9417" t="str">
            <v>Medicaid Only 21+</v>
          </cell>
          <cell r="K9417">
            <v>54650.754838709698</v>
          </cell>
          <cell r="M9417">
            <v>1</v>
          </cell>
        </row>
        <row r="9418">
          <cell r="B9418" t="str">
            <v>D</v>
          </cell>
          <cell r="C9418" t="str">
            <v>Medicaid Only 21+</v>
          </cell>
          <cell r="K9418">
            <v>2</v>
          </cell>
          <cell r="M9418">
            <v>1</v>
          </cell>
        </row>
        <row r="9419">
          <cell r="B9419" t="str">
            <v>D</v>
          </cell>
          <cell r="C9419" t="str">
            <v>Medicaid Only 21+</v>
          </cell>
          <cell r="K9419">
            <v>174.193548387097</v>
          </cell>
          <cell r="M9419">
            <v>1</v>
          </cell>
        </row>
        <row r="9420">
          <cell r="B9420" t="str">
            <v>D</v>
          </cell>
          <cell r="C9420" t="str">
            <v>Medicaid Only 21+</v>
          </cell>
          <cell r="K9420">
            <v>8040.5548387096796</v>
          </cell>
          <cell r="M9420">
            <v>1</v>
          </cell>
        </row>
        <row r="9421">
          <cell r="B9421" t="str">
            <v>D</v>
          </cell>
          <cell r="C9421" t="str">
            <v>Medicaid Only 21+</v>
          </cell>
          <cell r="K9421">
            <v>71</v>
          </cell>
          <cell r="M9421">
            <v>1</v>
          </cell>
        </row>
        <row r="9422">
          <cell r="B9422" t="str">
            <v>D</v>
          </cell>
          <cell r="C9422" t="str">
            <v>Medicaid Only 21+</v>
          </cell>
          <cell r="K9422">
            <v>7670.8817204301104</v>
          </cell>
          <cell r="M9422">
            <v>1</v>
          </cell>
        </row>
        <row r="9423">
          <cell r="B9423" t="str">
            <v>D</v>
          </cell>
          <cell r="C9423" t="str">
            <v>Medicaid Only 21+</v>
          </cell>
          <cell r="K9423">
            <v>167</v>
          </cell>
          <cell r="M9423">
            <v>1</v>
          </cell>
        </row>
        <row r="9424">
          <cell r="B9424" t="str">
            <v>D</v>
          </cell>
          <cell r="C9424" t="str">
            <v>Medicaid Only 21+</v>
          </cell>
          <cell r="K9424">
            <v>108</v>
          </cell>
          <cell r="M9424">
            <v>1</v>
          </cell>
        </row>
        <row r="9425">
          <cell r="B9425" t="str">
            <v>D</v>
          </cell>
          <cell r="C9425" t="str">
            <v>Medicaid Only 21+</v>
          </cell>
          <cell r="K9425">
            <v>5366.4451612903204</v>
          </cell>
          <cell r="M9425">
            <v>1</v>
          </cell>
        </row>
        <row r="9426">
          <cell r="B9426" t="str">
            <v>D</v>
          </cell>
          <cell r="C9426" t="str">
            <v>Medicaid Only 21+</v>
          </cell>
          <cell r="K9426">
            <v>623</v>
          </cell>
          <cell r="M9426">
            <v>1</v>
          </cell>
        </row>
        <row r="9427">
          <cell r="B9427" t="str">
            <v>D</v>
          </cell>
          <cell r="C9427" t="str">
            <v>Medicaid Only 21+</v>
          </cell>
          <cell r="K9427">
            <v>182</v>
          </cell>
          <cell r="M9427">
            <v>1</v>
          </cell>
        </row>
        <row r="9428">
          <cell r="B9428" t="str">
            <v>D</v>
          </cell>
          <cell r="C9428" t="str">
            <v>Medicaid Only 21+</v>
          </cell>
          <cell r="K9428">
            <v>28</v>
          </cell>
          <cell r="M9428">
            <v>1</v>
          </cell>
        </row>
        <row r="9429">
          <cell r="B9429" t="str">
            <v>D</v>
          </cell>
          <cell r="C9429" t="str">
            <v>Medicaid Only 21+</v>
          </cell>
          <cell r="K9429">
            <v>54</v>
          </cell>
          <cell r="M9429">
            <v>1</v>
          </cell>
        </row>
        <row r="9430">
          <cell r="B9430" t="str">
            <v>D</v>
          </cell>
          <cell r="C9430" t="str">
            <v>Medicaid Only 21+</v>
          </cell>
          <cell r="K9430">
            <v>794.12903225806497</v>
          </cell>
          <cell r="M9430">
            <v>1</v>
          </cell>
        </row>
        <row r="9431">
          <cell r="B9431" t="str">
            <v>D</v>
          </cell>
          <cell r="C9431" t="str">
            <v>Medicaid Only 21+</v>
          </cell>
          <cell r="K9431">
            <v>3</v>
          </cell>
          <cell r="M9431">
            <v>1</v>
          </cell>
        </row>
        <row r="9432">
          <cell r="B9432" t="str">
            <v>D</v>
          </cell>
          <cell r="C9432" t="str">
            <v>Medicaid Only 21+</v>
          </cell>
          <cell r="K9432">
            <v>77</v>
          </cell>
          <cell r="M9432">
            <v>1</v>
          </cell>
        </row>
        <row r="9433">
          <cell r="B9433" t="str">
            <v>D</v>
          </cell>
          <cell r="C9433" t="str">
            <v>Medicaid Only 21+</v>
          </cell>
          <cell r="K9433">
            <v>217</v>
          </cell>
          <cell r="M9433">
            <v>1</v>
          </cell>
        </row>
        <row r="9434">
          <cell r="B9434" t="str">
            <v>D</v>
          </cell>
          <cell r="C9434" t="str">
            <v>Medicaid Only 21+</v>
          </cell>
          <cell r="K9434">
            <v>9</v>
          </cell>
          <cell r="M9434">
            <v>1</v>
          </cell>
        </row>
        <row r="9435">
          <cell r="B9435" t="str">
            <v>D</v>
          </cell>
          <cell r="C9435" t="str">
            <v>Medicaid Only 21+</v>
          </cell>
          <cell r="K9435">
            <v>1229.71182795699</v>
          </cell>
          <cell r="M9435">
            <v>1</v>
          </cell>
        </row>
        <row r="9436">
          <cell r="B9436" t="str">
            <v>D</v>
          </cell>
          <cell r="C9436" t="str">
            <v>Medicaid Only 21+</v>
          </cell>
          <cell r="K9436">
            <v>8</v>
          </cell>
          <cell r="M9436">
            <v>1</v>
          </cell>
        </row>
        <row r="9437">
          <cell r="B9437" t="str">
            <v>D</v>
          </cell>
          <cell r="C9437" t="str">
            <v>Medicaid Only 21+</v>
          </cell>
          <cell r="K9437">
            <v>241</v>
          </cell>
          <cell r="M9437">
            <v>1</v>
          </cell>
        </row>
        <row r="9438">
          <cell r="B9438" t="str">
            <v>D</v>
          </cell>
          <cell r="C9438" t="str">
            <v>Medicaid Only 21+</v>
          </cell>
          <cell r="K9438">
            <v>4</v>
          </cell>
          <cell r="M9438">
            <v>1</v>
          </cell>
        </row>
        <row r="9439">
          <cell r="B9439" t="str">
            <v>D</v>
          </cell>
          <cell r="C9439" t="str">
            <v>Medicaid Only 21+</v>
          </cell>
          <cell r="K9439">
            <v>4177.3924731182797</v>
          </cell>
          <cell r="M9439">
            <v>1</v>
          </cell>
        </row>
        <row r="9440">
          <cell r="B9440" t="str">
            <v>D</v>
          </cell>
          <cell r="C9440" t="str">
            <v>Medicaid Only 21+</v>
          </cell>
          <cell r="K9440">
            <v>126</v>
          </cell>
          <cell r="M9440">
            <v>1</v>
          </cell>
        </row>
        <row r="9441">
          <cell r="B9441" t="str">
            <v>D</v>
          </cell>
          <cell r="C9441" t="str">
            <v>Medicaid Only 21+</v>
          </cell>
          <cell r="K9441">
            <v>27</v>
          </cell>
          <cell r="M9441">
            <v>1</v>
          </cell>
        </row>
        <row r="9442">
          <cell r="B9442" t="str">
            <v>D</v>
          </cell>
          <cell r="C9442" t="str">
            <v>Medicaid Only 21+</v>
          </cell>
          <cell r="K9442">
            <v>56</v>
          </cell>
          <cell r="M9442">
            <v>1</v>
          </cell>
        </row>
        <row r="9443">
          <cell r="B9443" t="str">
            <v>D</v>
          </cell>
          <cell r="C9443" t="str">
            <v>Medicaid Only 21+</v>
          </cell>
          <cell r="K9443">
            <v>2799</v>
          </cell>
          <cell r="M9443">
            <v>1</v>
          </cell>
        </row>
        <row r="9444">
          <cell r="B9444" t="str">
            <v>D</v>
          </cell>
          <cell r="C9444" t="str">
            <v>Medicaid Only 21+</v>
          </cell>
          <cell r="K9444">
            <v>37</v>
          </cell>
          <cell r="M9444">
            <v>1</v>
          </cell>
        </row>
        <row r="9445">
          <cell r="B9445" t="str">
            <v>D</v>
          </cell>
          <cell r="C9445" t="str">
            <v>Medicaid Only 21+</v>
          </cell>
          <cell r="K9445">
            <v>3</v>
          </cell>
          <cell r="M9445">
            <v>1</v>
          </cell>
        </row>
        <row r="9446">
          <cell r="B9446" t="str">
            <v>D</v>
          </cell>
          <cell r="C9446" t="str">
            <v>Medicaid Only 21+</v>
          </cell>
          <cell r="K9446">
            <v>3</v>
          </cell>
          <cell r="M9446">
            <v>1</v>
          </cell>
        </row>
        <row r="9447">
          <cell r="B9447" t="str">
            <v>D</v>
          </cell>
          <cell r="C9447" t="str">
            <v>Medicaid Only 21+</v>
          </cell>
          <cell r="K9447">
            <v>3</v>
          </cell>
          <cell r="M9447">
            <v>1</v>
          </cell>
        </row>
        <row r="9448">
          <cell r="B9448" t="str">
            <v>D</v>
          </cell>
          <cell r="C9448" t="str">
            <v>Medicaid Only 21+</v>
          </cell>
          <cell r="K9448">
            <v>3</v>
          </cell>
          <cell r="M9448">
            <v>1</v>
          </cell>
        </row>
        <row r="9449">
          <cell r="B9449" t="str">
            <v>D</v>
          </cell>
          <cell r="C9449" t="str">
            <v>Medicaid Only 21+</v>
          </cell>
          <cell r="K9449">
            <v>20</v>
          </cell>
          <cell r="M9449">
            <v>1</v>
          </cell>
        </row>
        <row r="9450">
          <cell r="B9450" t="str">
            <v>D</v>
          </cell>
          <cell r="C9450" t="str">
            <v>Medicaid Only 21+</v>
          </cell>
          <cell r="K9450">
            <v>6</v>
          </cell>
          <cell r="M9450">
            <v>1</v>
          </cell>
        </row>
        <row r="9451">
          <cell r="B9451" t="str">
            <v>D</v>
          </cell>
          <cell r="C9451" t="str">
            <v>Medicaid Only 21+</v>
          </cell>
          <cell r="K9451">
            <v>48</v>
          </cell>
          <cell r="M9451">
            <v>1</v>
          </cell>
        </row>
        <row r="9452">
          <cell r="B9452" t="str">
            <v>D</v>
          </cell>
          <cell r="C9452" t="str">
            <v>Medicaid Only 21+</v>
          </cell>
          <cell r="K9452">
            <v>3</v>
          </cell>
          <cell r="M9452">
            <v>1</v>
          </cell>
        </row>
        <row r="9453">
          <cell r="B9453" t="str">
            <v>D</v>
          </cell>
          <cell r="C9453" t="str">
            <v>Medicaid Only 21+</v>
          </cell>
          <cell r="K9453">
            <v>52</v>
          </cell>
          <cell r="M9453">
            <v>1</v>
          </cell>
        </row>
        <row r="9454">
          <cell r="B9454" t="str">
            <v>D</v>
          </cell>
          <cell r="C9454" t="str">
            <v>Medicaid Only 21+</v>
          </cell>
          <cell r="K9454">
            <v>4</v>
          </cell>
          <cell r="M9454">
            <v>1</v>
          </cell>
        </row>
        <row r="9455">
          <cell r="B9455" t="str">
            <v>D</v>
          </cell>
          <cell r="C9455" t="str">
            <v>Medicaid Only 21+</v>
          </cell>
          <cell r="K9455">
            <v>2</v>
          </cell>
          <cell r="M9455">
            <v>1</v>
          </cell>
        </row>
        <row r="9456">
          <cell r="B9456" t="str">
            <v>D</v>
          </cell>
          <cell r="C9456" t="str">
            <v>Medicaid Only 21+</v>
          </cell>
          <cell r="K9456">
            <v>2</v>
          </cell>
          <cell r="M9456">
            <v>1</v>
          </cell>
        </row>
        <row r="9457">
          <cell r="B9457" t="str">
            <v>D</v>
          </cell>
          <cell r="C9457" t="str">
            <v>Dual Eligible 21+</v>
          </cell>
          <cell r="K9457">
            <v>698.53440860215096</v>
          </cell>
          <cell r="M9457">
            <v>1</v>
          </cell>
        </row>
        <row r="9458">
          <cell r="B9458" t="str">
            <v>D</v>
          </cell>
          <cell r="C9458" t="str">
            <v>Dual Eligible 21+</v>
          </cell>
          <cell r="K9458">
            <v>11043.8838709677</v>
          </cell>
          <cell r="M9458">
            <v>1</v>
          </cell>
        </row>
        <row r="9459">
          <cell r="B9459" t="str">
            <v>D</v>
          </cell>
          <cell r="C9459" t="str">
            <v>Dual Eligible 21+</v>
          </cell>
          <cell r="K9459">
            <v>14</v>
          </cell>
          <cell r="M9459">
            <v>1</v>
          </cell>
        </row>
        <row r="9460">
          <cell r="B9460" t="str">
            <v>D</v>
          </cell>
          <cell r="C9460" t="str">
            <v>Dual Eligible 21+</v>
          </cell>
          <cell r="K9460">
            <v>406.16129032258101</v>
          </cell>
          <cell r="M9460">
            <v>1</v>
          </cell>
        </row>
        <row r="9461">
          <cell r="B9461" t="str">
            <v>D</v>
          </cell>
          <cell r="C9461" t="str">
            <v>Dual Eligible 21+</v>
          </cell>
          <cell r="K9461">
            <v>6904.6010752688198</v>
          </cell>
          <cell r="M9461">
            <v>1</v>
          </cell>
        </row>
        <row r="9462">
          <cell r="B9462" t="str">
            <v>D</v>
          </cell>
          <cell r="C9462" t="str">
            <v>Dual Eligible 21+</v>
          </cell>
          <cell r="K9462">
            <v>1780</v>
          </cell>
          <cell r="M9462">
            <v>1</v>
          </cell>
        </row>
        <row r="9463">
          <cell r="B9463" t="str">
            <v>D</v>
          </cell>
          <cell r="C9463" t="str">
            <v>Dual Eligible 21+</v>
          </cell>
          <cell r="K9463">
            <v>78</v>
          </cell>
          <cell r="M9463">
            <v>1</v>
          </cell>
        </row>
        <row r="9464">
          <cell r="B9464" t="str">
            <v>D</v>
          </cell>
          <cell r="C9464" t="str">
            <v>Dual Eligible 21+</v>
          </cell>
          <cell r="K9464">
            <v>344.96774193548401</v>
          </cell>
          <cell r="M9464">
            <v>1</v>
          </cell>
        </row>
        <row r="9465">
          <cell r="B9465" t="str">
            <v>D</v>
          </cell>
          <cell r="C9465" t="str">
            <v>Dual Eligible 21+</v>
          </cell>
          <cell r="K9465">
            <v>6333.3215053763397</v>
          </cell>
          <cell r="M9465">
            <v>1</v>
          </cell>
        </row>
        <row r="9466">
          <cell r="B9466" t="str">
            <v>D</v>
          </cell>
          <cell r="C9466" t="str">
            <v>Dual Eligible 21+</v>
          </cell>
          <cell r="K9466">
            <v>15611.815053763399</v>
          </cell>
          <cell r="M9466">
            <v>1</v>
          </cell>
        </row>
        <row r="9467">
          <cell r="B9467" t="str">
            <v>D</v>
          </cell>
          <cell r="C9467" t="str">
            <v>Dual Eligible 21+</v>
          </cell>
          <cell r="K9467">
            <v>211.064516129032</v>
          </cell>
          <cell r="M9467">
            <v>1</v>
          </cell>
        </row>
        <row r="9468">
          <cell r="B9468" t="str">
            <v>D</v>
          </cell>
          <cell r="C9468" t="str">
            <v>Dual Eligible 21+</v>
          </cell>
          <cell r="K9468">
            <v>34</v>
          </cell>
          <cell r="M9468">
            <v>1</v>
          </cell>
        </row>
        <row r="9469">
          <cell r="B9469" t="str">
            <v>D</v>
          </cell>
          <cell r="C9469" t="str">
            <v>Dual Eligible 21+</v>
          </cell>
          <cell r="K9469">
            <v>3611.3741935483899</v>
          </cell>
          <cell r="M9469">
            <v>1</v>
          </cell>
        </row>
        <row r="9470">
          <cell r="B9470" t="str">
            <v>D</v>
          </cell>
          <cell r="C9470" t="str">
            <v>Dual Eligible 21+</v>
          </cell>
          <cell r="K9470">
            <v>10005</v>
          </cell>
          <cell r="M9470">
            <v>1</v>
          </cell>
        </row>
        <row r="9471">
          <cell r="B9471" t="str">
            <v>D</v>
          </cell>
          <cell r="C9471" t="str">
            <v>Dual Eligible 21+</v>
          </cell>
          <cell r="K9471">
            <v>86.419354838709694</v>
          </cell>
          <cell r="M9471">
            <v>1</v>
          </cell>
        </row>
        <row r="9472">
          <cell r="B9472" t="str">
            <v>D</v>
          </cell>
          <cell r="C9472" t="str">
            <v>Dual Eligible 21+</v>
          </cell>
          <cell r="K9472">
            <v>82</v>
          </cell>
          <cell r="M9472">
            <v>1</v>
          </cell>
        </row>
        <row r="9473">
          <cell r="B9473" t="str">
            <v>D</v>
          </cell>
          <cell r="C9473" t="str">
            <v>Dual Eligible 21+</v>
          </cell>
          <cell r="K9473">
            <v>117.091397849462</v>
          </cell>
          <cell r="M9473">
            <v>1</v>
          </cell>
        </row>
        <row r="9474">
          <cell r="B9474" t="str">
            <v>D</v>
          </cell>
          <cell r="C9474" t="str">
            <v>Dual Eligible 21+</v>
          </cell>
          <cell r="K9474">
            <v>3</v>
          </cell>
          <cell r="M9474">
            <v>1</v>
          </cell>
        </row>
        <row r="9475">
          <cell r="B9475" t="str">
            <v>D</v>
          </cell>
          <cell r="C9475" t="str">
            <v>Dual Eligible 21+</v>
          </cell>
          <cell r="K9475">
            <v>120.258064516129</v>
          </cell>
          <cell r="M9475">
            <v>1</v>
          </cell>
        </row>
        <row r="9476">
          <cell r="B9476" t="str">
            <v>D</v>
          </cell>
          <cell r="C9476" t="str">
            <v>Dual Eligible 21+</v>
          </cell>
          <cell r="K9476">
            <v>6</v>
          </cell>
          <cell r="M9476">
            <v>1</v>
          </cell>
        </row>
        <row r="9477">
          <cell r="B9477" t="str">
            <v>D</v>
          </cell>
          <cell r="C9477" t="str">
            <v>Dual Eligible 21+</v>
          </cell>
          <cell r="K9477">
            <v>3</v>
          </cell>
          <cell r="M9477">
            <v>1</v>
          </cell>
        </row>
        <row r="9478">
          <cell r="B9478" t="str">
            <v>D</v>
          </cell>
          <cell r="C9478" t="str">
            <v>Dual Eligible 21+</v>
          </cell>
          <cell r="K9478">
            <v>500</v>
          </cell>
          <cell r="M9478">
            <v>1</v>
          </cell>
        </row>
        <row r="9479">
          <cell r="B9479" t="str">
            <v>D</v>
          </cell>
          <cell r="C9479" t="str">
            <v>Dual Eligible 21+</v>
          </cell>
          <cell r="K9479">
            <v>201.96774193548401</v>
          </cell>
          <cell r="M9479">
            <v>1</v>
          </cell>
        </row>
        <row r="9480">
          <cell r="B9480" t="str">
            <v>D</v>
          </cell>
          <cell r="C9480" t="str">
            <v>Dual Eligible 21+</v>
          </cell>
          <cell r="K9480">
            <v>2</v>
          </cell>
          <cell r="M9480">
            <v>1</v>
          </cell>
        </row>
        <row r="9481">
          <cell r="B9481" t="str">
            <v>D</v>
          </cell>
          <cell r="C9481" t="str">
            <v>Dual Eligible 21+</v>
          </cell>
          <cell r="K9481">
            <v>12</v>
          </cell>
          <cell r="M9481">
            <v>1</v>
          </cell>
        </row>
        <row r="9482">
          <cell r="B9482" t="str">
            <v>D</v>
          </cell>
          <cell r="C9482" t="str">
            <v>Dual Eligible 21+</v>
          </cell>
          <cell r="K9482">
            <v>498.61827956989202</v>
          </cell>
          <cell r="M9482">
            <v>1</v>
          </cell>
        </row>
        <row r="9483">
          <cell r="B9483" t="str">
            <v>D</v>
          </cell>
          <cell r="C9483" t="str">
            <v>Dual Eligible 21+</v>
          </cell>
          <cell r="K9483">
            <v>665</v>
          </cell>
          <cell r="M9483">
            <v>1</v>
          </cell>
        </row>
        <row r="9484">
          <cell r="B9484" t="str">
            <v>D</v>
          </cell>
          <cell r="C9484" t="str">
            <v>Dual Eligible 21+</v>
          </cell>
          <cell r="K9484">
            <v>17</v>
          </cell>
          <cell r="M9484">
            <v>1</v>
          </cell>
        </row>
        <row r="9485">
          <cell r="B9485" t="str">
            <v>D</v>
          </cell>
          <cell r="C9485" t="str">
            <v>Dual Eligible 21+</v>
          </cell>
          <cell r="K9485">
            <v>29</v>
          </cell>
          <cell r="M9485">
            <v>1</v>
          </cell>
        </row>
        <row r="9486">
          <cell r="B9486" t="str">
            <v>D</v>
          </cell>
          <cell r="C9486" t="str">
            <v>Dual Eligible 21+</v>
          </cell>
          <cell r="K9486">
            <v>1173.2451612903201</v>
          </cell>
          <cell r="M9486">
            <v>1</v>
          </cell>
        </row>
        <row r="9487">
          <cell r="B9487" t="str">
            <v>D</v>
          </cell>
          <cell r="C9487" t="str">
            <v>Dual Eligible 21+</v>
          </cell>
          <cell r="K9487">
            <v>1650.38709677419</v>
          </cell>
          <cell r="M9487">
            <v>1</v>
          </cell>
        </row>
        <row r="9488">
          <cell r="B9488" t="str">
            <v>D</v>
          </cell>
          <cell r="C9488" t="str">
            <v>Dual Eligible 21+</v>
          </cell>
          <cell r="K9488">
            <v>26</v>
          </cell>
          <cell r="M9488">
            <v>1</v>
          </cell>
        </row>
        <row r="9489">
          <cell r="B9489" t="str">
            <v>D</v>
          </cell>
          <cell r="C9489" t="str">
            <v>Dual Eligible 21+</v>
          </cell>
          <cell r="K9489">
            <v>9</v>
          </cell>
          <cell r="M9489">
            <v>1</v>
          </cell>
        </row>
        <row r="9490">
          <cell r="B9490" t="str">
            <v>D</v>
          </cell>
          <cell r="C9490" t="str">
            <v>Dual Eligible 21+</v>
          </cell>
          <cell r="K9490">
            <v>3487.9677419354798</v>
          </cell>
          <cell r="M9490">
            <v>1</v>
          </cell>
        </row>
        <row r="9491">
          <cell r="B9491" t="str">
            <v>D</v>
          </cell>
          <cell r="C9491" t="str">
            <v>Dual Eligible 21+</v>
          </cell>
          <cell r="K9491">
            <v>437.8</v>
          </cell>
          <cell r="M9491">
            <v>1</v>
          </cell>
        </row>
        <row r="9492">
          <cell r="B9492" t="str">
            <v>D</v>
          </cell>
          <cell r="C9492" t="str">
            <v>Dual Eligible 21+</v>
          </cell>
          <cell r="K9492">
            <v>39</v>
          </cell>
          <cell r="M9492">
            <v>1</v>
          </cell>
        </row>
        <row r="9493">
          <cell r="B9493" t="str">
            <v>D</v>
          </cell>
          <cell r="C9493" t="str">
            <v>Dual Eligible 21+</v>
          </cell>
          <cell r="K9493">
            <v>19</v>
          </cell>
          <cell r="M9493">
            <v>1</v>
          </cell>
        </row>
        <row r="9494">
          <cell r="B9494" t="str">
            <v>D</v>
          </cell>
          <cell r="C9494" t="str">
            <v>Dual Eligible 21+</v>
          </cell>
          <cell r="K9494">
            <v>3</v>
          </cell>
          <cell r="M9494">
            <v>1</v>
          </cell>
        </row>
        <row r="9495">
          <cell r="B9495" t="str">
            <v>D</v>
          </cell>
          <cell r="C9495" t="str">
            <v>Dual Eligible 21+</v>
          </cell>
          <cell r="K9495">
            <v>14</v>
          </cell>
          <cell r="M9495">
            <v>1</v>
          </cell>
        </row>
        <row r="9496">
          <cell r="B9496" t="str">
            <v>D</v>
          </cell>
          <cell r="C9496" t="str">
            <v>Dual Eligible 21+</v>
          </cell>
          <cell r="K9496">
            <v>2672.5881720430102</v>
          </cell>
          <cell r="M9496">
            <v>1</v>
          </cell>
        </row>
        <row r="9497">
          <cell r="B9497" t="str">
            <v>D</v>
          </cell>
          <cell r="C9497" t="str">
            <v>Dual Eligible 21+</v>
          </cell>
          <cell r="K9497">
            <v>49</v>
          </cell>
          <cell r="M9497">
            <v>1</v>
          </cell>
        </row>
        <row r="9498">
          <cell r="B9498" t="str">
            <v>D</v>
          </cell>
          <cell r="C9498" t="str">
            <v>Dual Eligible 21+</v>
          </cell>
          <cell r="K9498">
            <v>27</v>
          </cell>
          <cell r="M9498">
            <v>1</v>
          </cell>
        </row>
        <row r="9499">
          <cell r="B9499" t="str">
            <v>D</v>
          </cell>
          <cell r="C9499" t="str">
            <v>Dual Eligible 21+</v>
          </cell>
          <cell r="K9499">
            <v>61</v>
          </cell>
          <cell r="M9499">
            <v>1</v>
          </cell>
        </row>
        <row r="9500">
          <cell r="B9500" t="str">
            <v>D</v>
          </cell>
          <cell r="C9500" t="str">
            <v>Dual Eligible 21+</v>
          </cell>
          <cell r="K9500">
            <v>1980.96774193548</v>
          </cell>
          <cell r="M9500">
            <v>1</v>
          </cell>
        </row>
        <row r="9501">
          <cell r="B9501" t="str">
            <v>D</v>
          </cell>
          <cell r="C9501" t="str">
            <v>Dual Eligible 21+</v>
          </cell>
          <cell r="K9501">
            <v>3</v>
          </cell>
          <cell r="M9501">
            <v>1</v>
          </cell>
        </row>
        <row r="9502">
          <cell r="B9502" t="str">
            <v>D</v>
          </cell>
          <cell r="C9502" t="str">
            <v>Dual Eligible 21+</v>
          </cell>
          <cell r="K9502">
            <v>12</v>
          </cell>
          <cell r="M9502">
            <v>1</v>
          </cell>
        </row>
        <row r="9503">
          <cell r="B9503" t="str">
            <v>D</v>
          </cell>
          <cell r="C9503" t="str">
            <v>Dual Eligible 21+</v>
          </cell>
          <cell r="K9503">
            <v>222</v>
          </cell>
          <cell r="M9503">
            <v>1</v>
          </cell>
        </row>
        <row r="9504">
          <cell r="B9504" t="str">
            <v>D</v>
          </cell>
          <cell r="C9504" t="str">
            <v>Dual Eligible 21+</v>
          </cell>
          <cell r="K9504">
            <v>16</v>
          </cell>
          <cell r="M9504">
            <v>1</v>
          </cell>
        </row>
        <row r="9505">
          <cell r="B9505" t="str">
            <v>D</v>
          </cell>
          <cell r="C9505" t="str">
            <v>Dual Eligible 21+</v>
          </cell>
          <cell r="K9505">
            <v>35</v>
          </cell>
          <cell r="M9505">
            <v>1</v>
          </cell>
        </row>
        <row r="9506">
          <cell r="B9506" t="str">
            <v>D</v>
          </cell>
          <cell r="C9506" t="str">
            <v>Dual Eligible 21+</v>
          </cell>
          <cell r="K9506">
            <v>282</v>
          </cell>
          <cell r="M9506">
            <v>1</v>
          </cell>
        </row>
        <row r="9507">
          <cell r="B9507" t="str">
            <v>D</v>
          </cell>
          <cell r="C9507" t="str">
            <v>Dual Eligible 21+</v>
          </cell>
          <cell r="K9507">
            <v>0.967741935483871</v>
          </cell>
          <cell r="M9507">
            <v>1</v>
          </cell>
        </row>
        <row r="9508">
          <cell r="B9508" t="str">
            <v>D</v>
          </cell>
          <cell r="C9508" t="str">
            <v>Dual Eligible 21+</v>
          </cell>
          <cell r="K9508">
            <v>1</v>
          </cell>
          <cell r="M9508">
            <v>1</v>
          </cell>
        </row>
        <row r="9509">
          <cell r="B9509" t="str">
            <v>D</v>
          </cell>
          <cell r="C9509" t="str">
            <v>Dual Eligible 21+</v>
          </cell>
          <cell r="K9509">
            <v>18</v>
          </cell>
          <cell r="M9509">
            <v>1</v>
          </cell>
        </row>
        <row r="9510">
          <cell r="B9510" t="str">
            <v>D</v>
          </cell>
          <cell r="C9510" t="str">
            <v>Dual Eligible 21+</v>
          </cell>
          <cell r="K9510">
            <v>30</v>
          </cell>
          <cell r="M9510">
            <v>1</v>
          </cell>
        </row>
        <row r="9511">
          <cell r="B9511" t="str">
            <v>D</v>
          </cell>
          <cell r="C9511" t="str">
            <v>Dual Eligible 21+</v>
          </cell>
          <cell r="K9511">
            <v>13</v>
          </cell>
          <cell r="M9511">
            <v>1</v>
          </cell>
        </row>
        <row r="9512">
          <cell r="B9512" t="str">
            <v>D</v>
          </cell>
          <cell r="C9512" t="str">
            <v>Dual Eligible 21+</v>
          </cell>
          <cell r="K9512">
            <v>4</v>
          </cell>
          <cell r="M9512">
            <v>1</v>
          </cell>
        </row>
        <row r="9513">
          <cell r="B9513" t="str">
            <v>D</v>
          </cell>
          <cell r="C9513" t="str">
            <v>Dual Eligible 21+</v>
          </cell>
          <cell r="K9513">
            <v>3</v>
          </cell>
          <cell r="M9513">
            <v>1</v>
          </cell>
        </row>
        <row r="9514">
          <cell r="B9514" t="str">
            <v>D</v>
          </cell>
          <cell r="C9514" t="str">
            <v>Dual Eligible 21+</v>
          </cell>
          <cell r="K9514">
            <v>13</v>
          </cell>
          <cell r="M9514">
            <v>1</v>
          </cell>
        </row>
        <row r="9515">
          <cell r="B9515" t="str">
            <v>D</v>
          </cell>
          <cell r="C9515" t="str">
            <v>Dual Eligible 21+</v>
          </cell>
          <cell r="K9515">
            <v>11</v>
          </cell>
          <cell r="M9515">
            <v>1</v>
          </cell>
        </row>
        <row r="9516">
          <cell r="B9516" t="str">
            <v>D</v>
          </cell>
          <cell r="C9516" t="str">
            <v>Medically Needy 0-20</v>
          </cell>
          <cell r="K9516">
            <v>7613.9182795698898</v>
          </cell>
          <cell r="M9516">
            <v>1</v>
          </cell>
        </row>
        <row r="9517">
          <cell r="B9517" t="str">
            <v>D</v>
          </cell>
          <cell r="C9517" t="str">
            <v>Medically Needy 0-20</v>
          </cell>
          <cell r="K9517">
            <v>9</v>
          </cell>
          <cell r="M9517">
            <v>1</v>
          </cell>
        </row>
        <row r="9518">
          <cell r="B9518" t="str">
            <v>D</v>
          </cell>
          <cell r="C9518" t="str">
            <v>Medically Needy 0-20</v>
          </cell>
          <cell r="K9518">
            <v>307.55483870967703</v>
          </cell>
          <cell r="M9518">
            <v>1</v>
          </cell>
        </row>
        <row r="9519">
          <cell r="B9519" t="str">
            <v>D</v>
          </cell>
          <cell r="C9519" t="str">
            <v>Medically Needy 0-20</v>
          </cell>
          <cell r="K9519">
            <v>1</v>
          </cell>
          <cell r="M9519">
            <v>1</v>
          </cell>
        </row>
        <row r="9520">
          <cell r="B9520" t="str">
            <v>D</v>
          </cell>
          <cell r="C9520" t="str">
            <v>Medically Needy 0-20</v>
          </cell>
          <cell r="K9520">
            <v>6</v>
          </cell>
          <cell r="M9520">
            <v>1</v>
          </cell>
        </row>
        <row r="9521">
          <cell r="B9521" t="str">
            <v>D</v>
          </cell>
          <cell r="C9521" t="str">
            <v>Medically Needy 0-20</v>
          </cell>
          <cell r="K9521">
            <v>1.32258064516129</v>
          </cell>
          <cell r="M9521">
            <v>1</v>
          </cell>
        </row>
        <row r="9522">
          <cell r="B9522" t="str">
            <v>D</v>
          </cell>
          <cell r="C9522" t="str">
            <v>Medically Needy 21+</v>
          </cell>
          <cell r="K9522">
            <v>33998.587096774201</v>
          </cell>
          <cell r="M9522">
            <v>1</v>
          </cell>
        </row>
        <row r="9523">
          <cell r="B9523" t="str">
            <v>D</v>
          </cell>
          <cell r="C9523" t="str">
            <v>Medically Needy 21+</v>
          </cell>
          <cell r="K9523">
            <v>250</v>
          </cell>
          <cell r="M9523">
            <v>1</v>
          </cell>
        </row>
        <row r="9524">
          <cell r="B9524" t="str">
            <v>D</v>
          </cell>
          <cell r="C9524" t="str">
            <v>Medically Needy 21+</v>
          </cell>
          <cell r="K9524">
            <v>3644.3752688171999</v>
          </cell>
          <cell r="M9524">
            <v>1</v>
          </cell>
        </row>
        <row r="9525">
          <cell r="B9525" t="str">
            <v>D</v>
          </cell>
          <cell r="C9525" t="str">
            <v>Medically Needy 21+</v>
          </cell>
          <cell r="K9525">
            <v>42</v>
          </cell>
          <cell r="M9525">
            <v>1</v>
          </cell>
        </row>
        <row r="9526">
          <cell r="B9526" t="str">
            <v>D</v>
          </cell>
          <cell r="C9526" t="str">
            <v>Medically Needy 21+</v>
          </cell>
          <cell r="K9526">
            <v>157.064516129032</v>
          </cell>
          <cell r="M9526">
            <v>1</v>
          </cell>
        </row>
        <row r="9527">
          <cell r="B9527" t="str">
            <v>D</v>
          </cell>
          <cell r="C9527" t="str">
            <v>Medically Needy 21+</v>
          </cell>
          <cell r="K9527">
            <v>8</v>
          </cell>
          <cell r="M9527">
            <v>1</v>
          </cell>
        </row>
        <row r="9528">
          <cell r="B9528" t="str">
            <v>D</v>
          </cell>
          <cell r="C9528" t="str">
            <v>Medically Needy 21+</v>
          </cell>
          <cell r="K9528">
            <v>43.991397849462402</v>
          </cell>
          <cell r="M9528">
            <v>1</v>
          </cell>
        </row>
        <row r="9529">
          <cell r="B9529" t="str">
            <v>D</v>
          </cell>
          <cell r="C9529" t="str">
            <v>Medically Needy 21+</v>
          </cell>
          <cell r="K9529">
            <v>2</v>
          </cell>
          <cell r="M9529">
            <v>1</v>
          </cell>
        </row>
        <row r="9530">
          <cell r="B9530" t="str">
            <v>D</v>
          </cell>
          <cell r="C9530" t="str">
            <v>Medically Needy 21+</v>
          </cell>
          <cell r="K9530">
            <v>12.9677419354839</v>
          </cell>
          <cell r="M9530">
            <v>1</v>
          </cell>
        </row>
        <row r="9531">
          <cell r="B9531" t="str">
            <v>D</v>
          </cell>
          <cell r="C9531" t="str">
            <v>Medically Needy 21+</v>
          </cell>
          <cell r="K9531">
            <v>3</v>
          </cell>
          <cell r="M9531">
            <v>1</v>
          </cell>
        </row>
        <row r="9532">
          <cell r="B9532" t="str">
            <v>E</v>
          </cell>
          <cell r="C9532" t="str">
            <v>Medicaid Only/Dual Eligible 0-20</v>
          </cell>
          <cell r="K9532">
            <v>1078161.94731183</v>
          </cell>
          <cell r="M9532">
            <v>1</v>
          </cell>
        </row>
        <row r="9533">
          <cell r="B9533" t="str">
            <v>E</v>
          </cell>
          <cell r="C9533" t="str">
            <v>Medicaid Only/Dual Eligible 0-20</v>
          </cell>
          <cell r="K9533">
            <v>4</v>
          </cell>
          <cell r="M9533">
            <v>1</v>
          </cell>
        </row>
        <row r="9534">
          <cell r="B9534" t="str">
            <v>E</v>
          </cell>
          <cell r="C9534" t="str">
            <v>Medicaid Only/Dual Eligible 0-20</v>
          </cell>
          <cell r="K9534">
            <v>768.20430107526897</v>
          </cell>
          <cell r="M9534">
            <v>1</v>
          </cell>
        </row>
        <row r="9535">
          <cell r="B9535" t="str">
            <v>E</v>
          </cell>
          <cell r="C9535" t="str">
            <v>Medicaid Only/Dual Eligible 0-20</v>
          </cell>
          <cell r="K9535">
            <v>61345.368817204297</v>
          </cell>
          <cell r="M9535">
            <v>1</v>
          </cell>
        </row>
        <row r="9536">
          <cell r="B9536" t="str">
            <v>E</v>
          </cell>
          <cell r="C9536" t="str">
            <v>Medicaid Only/Dual Eligible 0-20</v>
          </cell>
          <cell r="K9536">
            <v>6</v>
          </cell>
          <cell r="M9536">
            <v>1</v>
          </cell>
        </row>
        <row r="9537">
          <cell r="B9537" t="str">
            <v>E</v>
          </cell>
          <cell r="C9537" t="str">
            <v>Medicaid Only/Dual Eligible 0-20</v>
          </cell>
          <cell r="K9537">
            <v>129</v>
          </cell>
          <cell r="M9537">
            <v>1</v>
          </cell>
        </row>
        <row r="9538">
          <cell r="B9538" t="str">
            <v>E</v>
          </cell>
          <cell r="C9538" t="str">
            <v>Medicaid Only/Dual Eligible 0-20</v>
          </cell>
          <cell r="K9538">
            <v>3160.0258064516102</v>
          </cell>
          <cell r="M9538">
            <v>1</v>
          </cell>
        </row>
        <row r="9539">
          <cell r="B9539" t="str">
            <v>E</v>
          </cell>
          <cell r="C9539" t="str">
            <v>Medicaid Only/Dual Eligible 0-20</v>
          </cell>
          <cell r="K9539">
            <v>3</v>
          </cell>
          <cell r="M9539">
            <v>1</v>
          </cell>
        </row>
        <row r="9540">
          <cell r="B9540" t="str">
            <v>E</v>
          </cell>
          <cell r="C9540" t="str">
            <v>Medicaid Only/Dual Eligible 0-20</v>
          </cell>
          <cell r="K9540">
            <v>807.64838709677394</v>
          </cell>
          <cell r="M9540">
            <v>1</v>
          </cell>
        </row>
        <row r="9541">
          <cell r="B9541" t="str">
            <v>E</v>
          </cell>
          <cell r="C9541" t="str">
            <v>Medicaid Only/Dual Eligible 0-20</v>
          </cell>
          <cell r="K9541">
            <v>10</v>
          </cell>
          <cell r="M9541">
            <v>1</v>
          </cell>
        </row>
        <row r="9542">
          <cell r="B9542" t="str">
            <v>E</v>
          </cell>
          <cell r="C9542" t="str">
            <v>Medicaid Only/Dual Eligible 0-20</v>
          </cell>
          <cell r="K9542">
            <v>1776.3817204301099</v>
          </cell>
          <cell r="M9542">
            <v>1</v>
          </cell>
        </row>
        <row r="9543">
          <cell r="B9543" t="str">
            <v>E</v>
          </cell>
          <cell r="C9543" t="str">
            <v>Medicaid Only/Dual Eligible 0-20</v>
          </cell>
          <cell r="K9543">
            <v>5</v>
          </cell>
          <cell r="M9543">
            <v>1</v>
          </cell>
        </row>
        <row r="9544">
          <cell r="B9544" t="str">
            <v>E</v>
          </cell>
          <cell r="C9544" t="str">
            <v>Medicaid Only/Dual Eligible 0-20</v>
          </cell>
          <cell r="K9544">
            <v>392.6</v>
          </cell>
          <cell r="M9544">
            <v>1</v>
          </cell>
        </row>
        <row r="9545">
          <cell r="B9545" t="str">
            <v>E</v>
          </cell>
          <cell r="C9545" t="str">
            <v>Medicaid Only/Dual Eligible 0-20</v>
          </cell>
          <cell r="K9545">
            <v>1</v>
          </cell>
          <cell r="M9545">
            <v>1</v>
          </cell>
        </row>
        <row r="9546">
          <cell r="B9546" t="str">
            <v>E</v>
          </cell>
          <cell r="C9546" t="str">
            <v>Medicaid Only/Dual Eligible 0-20</v>
          </cell>
          <cell r="K9546">
            <v>11</v>
          </cell>
          <cell r="M9546">
            <v>1</v>
          </cell>
        </row>
        <row r="9547">
          <cell r="B9547" t="str">
            <v>E</v>
          </cell>
          <cell r="C9547" t="str">
            <v>Medicaid Only/Dual Eligible 0-20</v>
          </cell>
          <cell r="K9547">
            <v>14</v>
          </cell>
          <cell r="M9547">
            <v>1</v>
          </cell>
        </row>
        <row r="9548">
          <cell r="B9548" t="str">
            <v>E</v>
          </cell>
          <cell r="C9548" t="str">
            <v>Medicaid Only/Dual Eligible 0-20</v>
          </cell>
          <cell r="K9548">
            <v>10</v>
          </cell>
          <cell r="M9548">
            <v>1</v>
          </cell>
        </row>
        <row r="9549">
          <cell r="B9549" t="str">
            <v>E</v>
          </cell>
          <cell r="C9549" t="str">
            <v>Medicaid Only/Dual Eligible 0-20</v>
          </cell>
          <cell r="K9549">
            <v>2682.55698924731</v>
          </cell>
          <cell r="M9549">
            <v>1</v>
          </cell>
        </row>
        <row r="9550">
          <cell r="B9550" t="str">
            <v>E</v>
          </cell>
          <cell r="C9550" t="str">
            <v>Medicaid Only/Dual Eligible 0-20</v>
          </cell>
          <cell r="K9550">
            <v>3</v>
          </cell>
          <cell r="M9550">
            <v>1</v>
          </cell>
        </row>
        <row r="9551">
          <cell r="B9551" t="str">
            <v>E</v>
          </cell>
          <cell r="C9551" t="str">
            <v>Medicaid Only/Dual Eligible 0-20</v>
          </cell>
          <cell r="K9551">
            <v>2</v>
          </cell>
          <cell r="M9551">
            <v>1</v>
          </cell>
        </row>
        <row r="9552">
          <cell r="B9552" t="str">
            <v>E</v>
          </cell>
          <cell r="C9552" t="str">
            <v>Medicaid Only/Dual Eligible 0-20</v>
          </cell>
          <cell r="K9552">
            <v>959.73333333333301</v>
          </cell>
          <cell r="M9552">
            <v>1</v>
          </cell>
        </row>
        <row r="9553">
          <cell r="B9553" t="str">
            <v>E</v>
          </cell>
          <cell r="C9553" t="str">
            <v>Medicaid Only/Dual Eligible 0-20</v>
          </cell>
          <cell r="K9553">
            <v>2</v>
          </cell>
          <cell r="M9553">
            <v>1</v>
          </cell>
        </row>
        <row r="9554">
          <cell r="B9554" t="str">
            <v>E</v>
          </cell>
          <cell r="C9554" t="str">
            <v>Medicaid Only/Dual Eligible 0-20</v>
          </cell>
          <cell r="K9554">
            <v>16</v>
          </cell>
          <cell r="M9554">
            <v>1</v>
          </cell>
        </row>
        <row r="9555">
          <cell r="B9555" t="str">
            <v>E</v>
          </cell>
          <cell r="C9555" t="str">
            <v>Medicaid Only/Dual Eligible 0-20</v>
          </cell>
          <cell r="K9555">
            <v>13</v>
          </cell>
          <cell r="M9555">
            <v>1</v>
          </cell>
        </row>
        <row r="9556">
          <cell r="B9556" t="str">
            <v>E</v>
          </cell>
          <cell r="C9556" t="str">
            <v>Medicaid Only 21+</v>
          </cell>
          <cell r="K9556">
            <v>378845.38817204302</v>
          </cell>
          <cell r="M9556">
            <v>1</v>
          </cell>
        </row>
        <row r="9557">
          <cell r="B9557" t="str">
            <v>E</v>
          </cell>
          <cell r="C9557" t="str">
            <v>Medicaid Only 21+</v>
          </cell>
          <cell r="K9557">
            <v>567</v>
          </cell>
          <cell r="M9557">
            <v>1</v>
          </cell>
        </row>
        <row r="9558">
          <cell r="B9558" t="str">
            <v>E</v>
          </cell>
          <cell r="C9558" t="str">
            <v>Medicaid Only 21+</v>
          </cell>
          <cell r="K9558">
            <v>3151.4193548387102</v>
          </cell>
          <cell r="M9558">
            <v>1</v>
          </cell>
        </row>
        <row r="9559">
          <cell r="B9559" t="str">
            <v>E</v>
          </cell>
          <cell r="C9559" t="str">
            <v>Medicaid Only 21+</v>
          </cell>
          <cell r="K9559">
            <v>17</v>
          </cell>
          <cell r="M9559">
            <v>1</v>
          </cell>
        </row>
        <row r="9560">
          <cell r="B9560" t="str">
            <v>E</v>
          </cell>
          <cell r="C9560" t="str">
            <v>Medicaid Only 21+</v>
          </cell>
          <cell r="K9560">
            <v>1162</v>
          </cell>
          <cell r="M9560">
            <v>1</v>
          </cell>
        </row>
        <row r="9561">
          <cell r="B9561" t="str">
            <v>E</v>
          </cell>
          <cell r="C9561" t="str">
            <v>Medicaid Only 21+</v>
          </cell>
          <cell r="K9561">
            <v>96196.615053763395</v>
          </cell>
          <cell r="M9561">
            <v>1</v>
          </cell>
        </row>
        <row r="9562">
          <cell r="B9562" t="str">
            <v>E</v>
          </cell>
          <cell r="C9562" t="str">
            <v>Medicaid Only 21+</v>
          </cell>
          <cell r="K9562">
            <v>2662</v>
          </cell>
          <cell r="M9562">
            <v>1</v>
          </cell>
        </row>
        <row r="9563">
          <cell r="B9563" t="str">
            <v>E</v>
          </cell>
          <cell r="C9563" t="str">
            <v>Medicaid Only 21+</v>
          </cell>
          <cell r="K9563">
            <v>71</v>
          </cell>
          <cell r="M9563">
            <v>1</v>
          </cell>
        </row>
        <row r="9564">
          <cell r="B9564" t="str">
            <v>E</v>
          </cell>
          <cell r="C9564" t="str">
            <v>Medicaid Only 21+</v>
          </cell>
          <cell r="K9564">
            <v>138</v>
          </cell>
          <cell r="M9564">
            <v>1</v>
          </cell>
        </row>
        <row r="9565">
          <cell r="B9565" t="str">
            <v>E</v>
          </cell>
          <cell r="C9565" t="str">
            <v>Medicaid Only 21+</v>
          </cell>
          <cell r="K9565">
            <v>10018.7978494624</v>
          </cell>
          <cell r="M9565">
            <v>1</v>
          </cell>
        </row>
        <row r="9566">
          <cell r="B9566" t="str">
            <v>E</v>
          </cell>
          <cell r="C9566" t="str">
            <v>Medicaid Only 21+</v>
          </cell>
          <cell r="K9566">
            <v>3</v>
          </cell>
          <cell r="M9566">
            <v>1</v>
          </cell>
        </row>
        <row r="9567">
          <cell r="B9567" t="str">
            <v>E</v>
          </cell>
          <cell r="C9567" t="str">
            <v>Medicaid Only 21+</v>
          </cell>
          <cell r="K9567">
            <v>74</v>
          </cell>
          <cell r="M9567">
            <v>1</v>
          </cell>
        </row>
        <row r="9568">
          <cell r="B9568" t="str">
            <v>E</v>
          </cell>
          <cell r="C9568" t="str">
            <v>Medicaid Only 21+</v>
          </cell>
          <cell r="K9568">
            <v>164</v>
          </cell>
          <cell r="M9568">
            <v>1</v>
          </cell>
        </row>
        <row r="9569">
          <cell r="B9569" t="str">
            <v>E</v>
          </cell>
          <cell r="C9569" t="str">
            <v>Medicaid Only 21+</v>
          </cell>
          <cell r="K9569">
            <v>1465.2666666666701</v>
          </cell>
          <cell r="M9569">
            <v>1</v>
          </cell>
        </row>
        <row r="9570">
          <cell r="B9570" t="str">
            <v>E</v>
          </cell>
          <cell r="C9570" t="str">
            <v>Medicaid Only 21+</v>
          </cell>
          <cell r="K9570">
            <v>23</v>
          </cell>
          <cell r="M9570">
            <v>1</v>
          </cell>
        </row>
        <row r="9571">
          <cell r="B9571" t="str">
            <v>E</v>
          </cell>
          <cell r="C9571" t="str">
            <v>Medicaid Only 21+</v>
          </cell>
          <cell r="K9571">
            <v>50984.411827957003</v>
          </cell>
          <cell r="M9571">
            <v>1</v>
          </cell>
        </row>
        <row r="9572">
          <cell r="B9572" t="str">
            <v>E</v>
          </cell>
          <cell r="C9572" t="str">
            <v>Medicaid Only 21+</v>
          </cell>
          <cell r="K9572">
            <v>189.73333333333301</v>
          </cell>
          <cell r="M9572">
            <v>1</v>
          </cell>
        </row>
        <row r="9573">
          <cell r="B9573" t="str">
            <v>E</v>
          </cell>
          <cell r="C9573" t="str">
            <v>Medicaid Only 21+</v>
          </cell>
          <cell r="K9573">
            <v>7064.1967741935496</v>
          </cell>
          <cell r="M9573">
            <v>1</v>
          </cell>
        </row>
        <row r="9574">
          <cell r="B9574" t="str">
            <v>E</v>
          </cell>
          <cell r="C9574" t="str">
            <v>Medicaid Only 21+</v>
          </cell>
          <cell r="K9574">
            <v>76</v>
          </cell>
          <cell r="M9574">
            <v>1</v>
          </cell>
        </row>
        <row r="9575">
          <cell r="B9575" t="str">
            <v>E</v>
          </cell>
          <cell r="C9575" t="str">
            <v>Medicaid Only 21+</v>
          </cell>
          <cell r="K9575">
            <v>144</v>
          </cell>
          <cell r="M9575">
            <v>1</v>
          </cell>
        </row>
        <row r="9576">
          <cell r="B9576" t="str">
            <v>E</v>
          </cell>
          <cell r="C9576" t="str">
            <v>Medicaid Only 21+</v>
          </cell>
          <cell r="K9576">
            <v>6804.1709677419303</v>
          </cell>
          <cell r="M9576">
            <v>1</v>
          </cell>
        </row>
        <row r="9577">
          <cell r="B9577" t="str">
            <v>E</v>
          </cell>
          <cell r="C9577" t="str">
            <v>Medicaid Only 21+</v>
          </cell>
          <cell r="K9577">
            <v>110</v>
          </cell>
          <cell r="M9577">
            <v>1</v>
          </cell>
        </row>
        <row r="9578">
          <cell r="B9578" t="str">
            <v>E</v>
          </cell>
          <cell r="C9578" t="str">
            <v>Medicaid Only 21+</v>
          </cell>
          <cell r="K9578">
            <v>4</v>
          </cell>
          <cell r="M9578">
            <v>1</v>
          </cell>
        </row>
        <row r="9579">
          <cell r="B9579" t="str">
            <v>E</v>
          </cell>
          <cell r="C9579" t="str">
            <v>Medicaid Only 21+</v>
          </cell>
          <cell r="K9579">
            <v>432</v>
          </cell>
          <cell r="M9579">
            <v>1</v>
          </cell>
        </row>
        <row r="9580">
          <cell r="B9580" t="str">
            <v>E</v>
          </cell>
          <cell r="C9580" t="str">
            <v>Medicaid Only 21+</v>
          </cell>
          <cell r="K9580">
            <v>4789.6451612903202</v>
          </cell>
          <cell r="M9580">
            <v>1</v>
          </cell>
        </row>
        <row r="9581">
          <cell r="B9581" t="str">
            <v>E</v>
          </cell>
          <cell r="C9581" t="str">
            <v>Medicaid Only 21+</v>
          </cell>
          <cell r="K9581">
            <v>15</v>
          </cell>
          <cell r="M9581">
            <v>1</v>
          </cell>
        </row>
        <row r="9582">
          <cell r="B9582" t="str">
            <v>E</v>
          </cell>
          <cell r="C9582" t="str">
            <v>Medicaid Only 21+</v>
          </cell>
          <cell r="K9582">
            <v>193.77419354838699</v>
          </cell>
          <cell r="M9582">
            <v>1</v>
          </cell>
        </row>
        <row r="9583">
          <cell r="B9583" t="str">
            <v>E</v>
          </cell>
          <cell r="C9583" t="str">
            <v>Medicaid Only 21+</v>
          </cell>
          <cell r="K9583">
            <v>61</v>
          </cell>
          <cell r="M9583">
            <v>1</v>
          </cell>
        </row>
        <row r="9584">
          <cell r="B9584" t="str">
            <v>E</v>
          </cell>
          <cell r="C9584" t="str">
            <v>Medicaid Only 21+</v>
          </cell>
          <cell r="K9584">
            <v>1059.8311827957</v>
          </cell>
          <cell r="M9584">
            <v>1</v>
          </cell>
        </row>
        <row r="9585">
          <cell r="B9585" t="str">
            <v>E</v>
          </cell>
          <cell r="C9585" t="str">
            <v>Medicaid Only 21+</v>
          </cell>
          <cell r="K9585">
            <v>8</v>
          </cell>
          <cell r="M9585">
            <v>1</v>
          </cell>
        </row>
        <row r="9586">
          <cell r="B9586" t="str">
            <v>E</v>
          </cell>
          <cell r="C9586" t="str">
            <v>Medicaid Only 21+</v>
          </cell>
          <cell r="K9586">
            <v>279</v>
          </cell>
          <cell r="M9586">
            <v>1</v>
          </cell>
        </row>
        <row r="9587">
          <cell r="B9587" t="str">
            <v>E</v>
          </cell>
          <cell r="C9587" t="str">
            <v>Medicaid Only 21+</v>
          </cell>
          <cell r="K9587">
            <v>95</v>
          </cell>
          <cell r="M9587">
            <v>1</v>
          </cell>
        </row>
        <row r="9588">
          <cell r="B9588" t="str">
            <v>E</v>
          </cell>
          <cell r="C9588" t="str">
            <v>Medicaid Only 21+</v>
          </cell>
          <cell r="K9588">
            <v>4</v>
          </cell>
          <cell r="M9588">
            <v>1</v>
          </cell>
        </row>
        <row r="9589">
          <cell r="B9589" t="str">
            <v>E</v>
          </cell>
          <cell r="C9589" t="str">
            <v>Medicaid Only 21+</v>
          </cell>
          <cell r="K9589">
            <v>957.52795698924695</v>
          </cell>
          <cell r="M9589">
            <v>1</v>
          </cell>
        </row>
        <row r="9590">
          <cell r="B9590" t="str">
            <v>E</v>
          </cell>
          <cell r="C9590" t="str">
            <v>Medicaid Only 21+</v>
          </cell>
          <cell r="K9590">
            <v>6</v>
          </cell>
          <cell r="M9590">
            <v>1</v>
          </cell>
        </row>
        <row r="9591">
          <cell r="B9591" t="str">
            <v>E</v>
          </cell>
          <cell r="C9591" t="str">
            <v>Medicaid Only 21+</v>
          </cell>
          <cell r="K9591">
            <v>187</v>
          </cell>
          <cell r="M9591">
            <v>1</v>
          </cell>
        </row>
        <row r="9592">
          <cell r="B9592" t="str">
            <v>E</v>
          </cell>
          <cell r="C9592" t="str">
            <v>Medicaid Only 21+</v>
          </cell>
          <cell r="K9592">
            <v>1</v>
          </cell>
          <cell r="M9592">
            <v>1</v>
          </cell>
        </row>
        <row r="9593">
          <cell r="B9593" t="str">
            <v>E</v>
          </cell>
          <cell r="C9593" t="str">
            <v>Medicaid Only 21+</v>
          </cell>
          <cell r="K9593">
            <v>4006.9</v>
          </cell>
          <cell r="M9593">
            <v>1</v>
          </cell>
        </row>
        <row r="9594">
          <cell r="B9594" t="str">
            <v>E</v>
          </cell>
          <cell r="C9594" t="str">
            <v>Medicaid Only 21+</v>
          </cell>
          <cell r="K9594">
            <v>136</v>
          </cell>
          <cell r="M9594">
            <v>1</v>
          </cell>
        </row>
        <row r="9595">
          <cell r="B9595" t="str">
            <v>E</v>
          </cell>
          <cell r="C9595" t="str">
            <v>Medicaid Only 21+</v>
          </cell>
          <cell r="K9595">
            <v>17</v>
          </cell>
          <cell r="M9595">
            <v>1</v>
          </cell>
        </row>
        <row r="9596">
          <cell r="B9596" t="str">
            <v>E</v>
          </cell>
          <cell r="C9596" t="str">
            <v>Medicaid Only 21+</v>
          </cell>
          <cell r="K9596">
            <v>51</v>
          </cell>
          <cell r="M9596">
            <v>1</v>
          </cell>
        </row>
        <row r="9597">
          <cell r="B9597" t="str">
            <v>E</v>
          </cell>
          <cell r="C9597" t="str">
            <v>Medicaid Only 21+</v>
          </cell>
          <cell r="K9597">
            <v>2758</v>
          </cell>
          <cell r="M9597">
            <v>1</v>
          </cell>
        </row>
        <row r="9598">
          <cell r="B9598" t="str">
            <v>E</v>
          </cell>
          <cell r="C9598" t="str">
            <v>Medicaid Only 21+</v>
          </cell>
          <cell r="K9598">
            <v>36</v>
          </cell>
          <cell r="M9598">
            <v>1</v>
          </cell>
        </row>
        <row r="9599">
          <cell r="B9599" t="str">
            <v>E</v>
          </cell>
          <cell r="C9599" t="str">
            <v>Medicaid Only 21+</v>
          </cell>
          <cell r="K9599">
            <v>9</v>
          </cell>
          <cell r="M9599">
            <v>1</v>
          </cell>
        </row>
        <row r="9600">
          <cell r="B9600" t="str">
            <v>E</v>
          </cell>
          <cell r="C9600" t="str">
            <v>Medicaid Only 21+</v>
          </cell>
          <cell r="K9600">
            <v>6</v>
          </cell>
          <cell r="M9600">
            <v>1</v>
          </cell>
        </row>
        <row r="9601">
          <cell r="B9601" t="str">
            <v>E</v>
          </cell>
          <cell r="C9601" t="str">
            <v>Medicaid Only 21+</v>
          </cell>
          <cell r="K9601">
            <v>7</v>
          </cell>
          <cell r="M9601">
            <v>1</v>
          </cell>
        </row>
        <row r="9602">
          <cell r="B9602" t="str">
            <v>E</v>
          </cell>
          <cell r="C9602" t="str">
            <v>Medicaid Only 21+</v>
          </cell>
          <cell r="K9602">
            <v>6</v>
          </cell>
          <cell r="M9602">
            <v>1</v>
          </cell>
        </row>
        <row r="9603">
          <cell r="B9603" t="str">
            <v>E</v>
          </cell>
          <cell r="C9603" t="str">
            <v>Medicaid Only 21+</v>
          </cell>
          <cell r="K9603">
            <v>5</v>
          </cell>
          <cell r="M9603">
            <v>1</v>
          </cell>
        </row>
        <row r="9604">
          <cell r="B9604" t="str">
            <v>E</v>
          </cell>
          <cell r="C9604" t="str">
            <v>Medicaid Only 21+</v>
          </cell>
          <cell r="K9604">
            <v>26.258064516129</v>
          </cell>
          <cell r="M9604">
            <v>1</v>
          </cell>
        </row>
        <row r="9605">
          <cell r="B9605" t="str">
            <v>E</v>
          </cell>
          <cell r="C9605" t="str">
            <v>Medicaid Only 21+</v>
          </cell>
          <cell r="K9605">
            <v>4</v>
          </cell>
          <cell r="M9605">
            <v>1</v>
          </cell>
        </row>
        <row r="9606">
          <cell r="B9606" t="str">
            <v>E</v>
          </cell>
          <cell r="C9606" t="str">
            <v>Medicaid Only 21+</v>
          </cell>
          <cell r="K9606">
            <v>55</v>
          </cell>
          <cell r="M9606">
            <v>1</v>
          </cell>
        </row>
        <row r="9607">
          <cell r="B9607" t="str">
            <v>E</v>
          </cell>
          <cell r="C9607" t="str">
            <v>Medicaid Only 21+</v>
          </cell>
          <cell r="K9607">
            <v>1</v>
          </cell>
          <cell r="M9607">
            <v>1</v>
          </cell>
        </row>
        <row r="9608">
          <cell r="B9608" t="str">
            <v>E</v>
          </cell>
          <cell r="C9608" t="str">
            <v>Dual Eligible 21+</v>
          </cell>
          <cell r="K9608">
            <v>665.96774193548401</v>
          </cell>
          <cell r="M9608">
            <v>1</v>
          </cell>
        </row>
        <row r="9609">
          <cell r="B9609" t="str">
            <v>E</v>
          </cell>
          <cell r="C9609" t="str">
            <v>Dual Eligible 21+</v>
          </cell>
          <cell r="K9609">
            <v>11151.1827956989</v>
          </cell>
          <cell r="M9609">
            <v>1</v>
          </cell>
        </row>
        <row r="9610">
          <cell r="B9610" t="str">
            <v>E</v>
          </cell>
          <cell r="C9610" t="str">
            <v>Dual Eligible 21+</v>
          </cell>
          <cell r="K9610">
            <v>471.96666666666698</v>
          </cell>
          <cell r="M9610">
            <v>1</v>
          </cell>
        </row>
        <row r="9611">
          <cell r="B9611" t="str">
            <v>E</v>
          </cell>
          <cell r="C9611" t="str">
            <v>Dual Eligible 21+</v>
          </cell>
          <cell r="K9611">
            <v>27</v>
          </cell>
          <cell r="M9611">
            <v>1</v>
          </cell>
        </row>
        <row r="9612">
          <cell r="B9612" t="str">
            <v>E</v>
          </cell>
          <cell r="C9612" t="str">
            <v>Dual Eligible 21+</v>
          </cell>
          <cell r="K9612">
            <v>1263.9032258064501</v>
          </cell>
          <cell r="M9612">
            <v>1</v>
          </cell>
        </row>
        <row r="9613">
          <cell r="B9613" t="str">
            <v>E</v>
          </cell>
          <cell r="C9613" t="str">
            <v>Dual Eligible 21+</v>
          </cell>
          <cell r="K9613">
            <v>6596.2440860215102</v>
          </cell>
          <cell r="M9613">
            <v>1</v>
          </cell>
        </row>
        <row r="9614">
          <cell r="B9614" t="str">
            <v>E</v>
          </cell>
          <cell r="C9614" t="str">
            <v>Dual Eligible 21+</v>
          </cell>
          <cell r="K9614">
            <v>40</v>
          </cell>
          <cell r="M9614">
            <v>1</v>
          </cell>
        </row>
        <row r="9615">
          <cell r="B9615" t="str">
            <v>E</v>
          </cell>
          <cell r="C9615" t="str">
            <v>Dual Eligible 21+</v>
          </cell>
          <cell r="K9615">
            <v>282</v>
          </cell>
          <cell r="M9615">
            <v>1</v>
          </cell>
        </row>
        <row r="9616">
          <cell r="B9616" t="str">
            <v>E</v>
          </cell>
          <cell r="C9616" t="str">
            <v>Dual Eligible 21+</v>
          </cell>
          <cell r="K9616">
            <v>5475.9032258064499</v>
          </cell>
          <cell r="M9616">
            <v>1</v>
          </cell>
        </row>
        <row r="9617">
          <cell r="B9617" t="str">
            <v>E</v>
          </cell>
          <cell r="C9617" t="str">
            <v>Dual Eligible 21+</v>
          </cell>
          <cell r="K9617">
            <v>16972.9075268817</v>
          </cell>
          <cell r="M9617">
            <v>1</v>
          </cell>
        </row>
        <row r="9618">
          <cell r="B9618" t="str">
            <v>E</v>
          </cell>
          <cell r="C9618" t="str">
            <v>Dual Eligible 21+</v>
          </cell>
          <cell r="K9618">
            <v>224</v>
          </cell>
          <cell r="M9618">
            <v>1</v>
          </cell>
        </row>
        <row r="9619">
          <cell r="B9619" t="str">
            <v>E</v>
          </cell>
          <cell r="C9619" t="str">
            <v>Dual Eligible 21+</v>
          </cell>
          <cell r="K9619">
            <v>34</v>
          </cell>
          <cell r="M9619">
            <v>1</v>
          </cell>
        </row>
        <row r="9620">
          <cell r="B9620" t="str">
            <v>E</v>
          </cell>
          <cell r="C9620" t="str">
            <v>Dual Eligible 21+</v>
          </cell>
          <cell r="K9620">
            <v>7934.4193548387102</v>
          </cell>
          <cell r="M9620">
            <v>1</v>
          </cell>
        </row>
        <row r="9621">
          <cell r="B9621" t="str">
            <v>E</v>
          </cell>
          <cell r="C9621" t="str">
            <v>Dual Eligible 21+</v>
          </cell>
          <cell r="K9621">
            <v>3349.8290322580601</v>
          </cell>
          <cell r="M9621">
            <v>1</v>
          </cell>
        </row>
        <row r="9622">
          <cell r="B9622" t="str">
            <v>E</v>
          </cell>
          <cell r="C9622" t="str">
            <v>Dual Eligible 21+</v>
          </cell>
          <cell r="K9622">
            <v>90</v>
          </cell>
          <cell r="M9622">
            <v>1</v>
          </cell>
        </row>
        <row r="9623">
          <cell r="B9623" t="str">
            <v>E</v>
          </cell>
          <cell r="C9623" t="str">
            <v>Dual Eligible 21+</v>
          </cell>
          <cell r="K9623">
            <v>82</v>
          </cell>
          <cell r="M9623">
            <v>1</v>
          </cell>
        </row>
        <row r="9624">
          <cell r="B9624" t="str">
            <v>E</v>
          </cell>
          <cell r="C9624" t="str">
            <v>Dual Eligible 21+</v>
          </cell>
          <cell r="K9624">
            <v>158.40752688172</v>
          </cell>
          <cell r="M9624">
            <v>1</v>
          </cell>
        </row>
        <row r="9625">
          <cell r="B9625" t="str">
            <v>E</v>
          </cell>
          <cell r="C9625" t="str">
            <v>Dual Eligible 21+</v>
          </cell>
          <cell r="K9625">
            <v>4</v>
          </cell>
          <cell r="M9625">
            <v>1</v>
          </cell>
        </row>
        <row r="9626">
          <cell r="B9626" t="str">
            <v>E</v>
          </cell>
          <cell r="C9626" t="str">
            <v>Dual Eligible 21+</v>
          </cell>
          <cell r="K9626">
            <v>115.774193548387</v>
          </cell>
          <cell r="M9626">
            <v>1</v>
          </cell>
        </row>
        <row r="9627">
          <cell r="B9627" t="str">
            <v>E</v>
          </cell>
          <cell r="C9627" t="str">
            <v>Dual Eligible 21+</v>
          </cell>
          <cell r="K9627">
            <v>2</v>
          </cell>
          <cell r="M9627">
            <v>1</v>
          </cell>
        </row>
        <row r="9628">
          <cell r="B9628" t="str">
            <v>E</v>
          </cell>
          <cell r="C9628" t="str">
            <v>Dual Eligible 21+</v>
          </cell>
          <cell r="K9628">
            <v>499.721505376344</v>
          </cell>
          <cell r="M9628">
            <v>1</v>
          </cell>
        </row>
        <row r="9629">
          <cell r="B9629" t="str">
            <v>E</v>
          </cell>
          <cell r="C9629" t="str">
            <v>Dual Eligible 21+</v>
          </cell>
          <cell r="K9629">
            <v>136</v>
          </cell>
          <cell r="M9629">
            <v>1</v>
          </cell>
        </row>
        <row r="9630">
          <cell r="B9630" t="str">
            <v>E</v>
          </cell>
          <cell r="C9630" t="str">
            <v>Dual Eligible 21+</v>
          </cell>
          <cell r="K9630">
            <v>24</v>
          </cell>
          <cell r="M9630">
            <v>1</v>
          </cell>
        </row>
        <row r="9631">
          <cell r="B9631" t="str">
            <v>E</v>
          </cell>
          <cell r="C9631" t="str">
            <v>Dual Eligible 21+</v>
          </cell>
          <cell r="K9631">
            <v>3</v>
          </cell>
          <cell r="M9631">
            <v>1</v>
          </cell>
        </row>
        <row r="9632">
          <cell r="B9632" t="str">
            <v>E</v>
          </cell>
          <cell r="C9632" t="str">
            <v>Dual Eligible 21+</v>
          </cell>
          <cell r="K9632">
            <v>555</v>
          </cell>
          <cell r="M9632">
            <v>1</v>
          </cell>
        </row>
        <row r="9633">
          <cell r="B9633" t="str">
            <v>E</v>
          </cell>
          <cell r="C9633" t="str">
            <v>Dual Eligible 21+</v>
          </cell>
          <cell r="K9633">
            <v>408.51612903225799</v>
          </cell>
          <cell r="M9633">
            <v>1</v>
          </cell>
        </row>
        <row r="9634">
          <cell r="B9634" t="str">
            <v>E</v>
          </cell>
          <cell r="C9634" t="str">
            <v>Dual Eligible 21+</v>
          </cell>
          <cell r="K9634">
            <v>16</v>
          </cell>
          <cell r="M9634">
            <v>1</v>
          </cell>
        </row>
        <row r="9635">
          <cell r="B9635" t="str">
            <v>E</v>
          </cell>
          <cell r="C9635" t="str">
            <v>Dual Eligible 21+</v>
          </cell>
          <cell r="K9635">
            <v>26</v>
          </cell>
          <cell r="M9635">
            <v>1</v>
          </cell>
        </row>
        <row r="9636">
          <cell r="B9636" t="str">
            <v>E</v>
          </cell>
          <cell r="C9636" t="str">
            <v>Dual Eligible 21+</v>
          </cell>
          <cell r="K9636">
            <v>1589</v>
          </cell>
          <cell r="M9636">
            <v>1</v>
          </cell>
        </row>
        <row r="9637">
          <cell r="B9637" t="str">
            <v>E</v>
          </cell>
          <cell r="C9637" t="str">
            <v>Dual Eligible 21+</v>
          </cell>
          <cell r="K9637">
            <v>1121.6430107526901</v>
          </cell>
          <cell r="M9637">
            <v>1</v>
          </cell>
        </row>
        <row r="9638">
          <cell r="B9638" t="str">
            <v>E</v>
          </cell>
          <cell r="C9638" t="str">
            <v>Dual Eligible 21+</v>
          </cell>
          <cell r="K9638">
            <v>13</v>
          </cell>
          <cell r="M9638">
            <v>1</v>
          </cell>
        </row>
        <row r="9639">
          <cell r="B9639" t="str">
            <v>E</v>
          </cell>
          <cell r="C9639" t="str">
            <v>Dual Eligible 21+</v>
          </cell>
          <cell r="K9639">
            <v>27</v>
          </cell>
          <cell r="M9639">
            <v>1</v>
          </cell>
        </row>
        <row r="9640">
          <cell r="B9640" t="str">
            <v>E</v>
          </cell>
          <cell r="C9640" t="str">
            <v>Dual Eligible 21+</v>
          </cell>
          <cell r="K9640">
            <v>381.22580645161298</v>
          </cell>
          <cell r="M9640">
            <v>1</v>
          </cell>
        </row>
        <row r="9641">
          <cell r="B9641" t="str">
            <v>E</v>
          </cell>
          <cell r="C9641" t="str">
            <v>Dual Eligible 21+</v>
          </cell>
          <cell r="K9641">
            <v>3462.1935483870998</v>
          </cell>
          <cell r="M9641">
            <v>1</v>
          </cell>
        </row>
        <row r="9642">
          <cell r="B9642" t="str">
            <v>E</v>
          </cell>
          <cell r="C9642" t="str">
            <v>Dual Eligible 21+</v>
          </cell>
          <cell r="K9642">
            <v>12</v>
          </cell>
          <cell r="M9642">
            <v>1</v>
          </cell>
        </row>
        <row r="9643">
          <cell r="B9643" t="str">
            <v>E</v>
          </cell>
          <cell r="C9643" t="str">
            <v>Dual Eligible 21+</v>
          </cell>
          <cell r="K9643">
            <v>32</v>
          </cell>
          <cell r="M9643">
            <v>1</v>
          </cell>
        </row>
        <row r="9644">
          <cell r="B9644" t="str">
            <v>E</v>
          </cell>
          <cell r="C9644" t="str">
            <v>Dual Eligible 21+</v>
          </cell>
          <cell r="K9644">
            <v>3</v>
          </cell>
          <cell r="M9644">
            <v>1</v>
          </cell>
        </row>
        <row r="9645">
          <cell r="B9645" t="str">
            <v>E</v>
          </cell>
          <cell r="C9645" t="str">
            <v>Dual Eligible 21+</v>
          </cell>
          <cell r="K9645">
            <v>5</v>
          </cell>
          <cell r="M9645">
            <v>1</v>
          </cell>
        </row>
        <row r="9646">
          <cell r="B9646" t="str">
            <v>E</v>
          </cell>
          <cell r="C9646" t="str">
            <v>Dual Eligible 21+</v>
          </cell>
          <cell r="K9646">
            <v>2560.8709677419401</v>
          </cell>
          <cell r="M9646">
            <v>1</v>
          </cell>
        </row>
        <row r="9647">
          <cell r="B9647" t="str">
            <v>E</v>
          </cell>
          <cell r="C9647" t="str">
            <v>Dual Eligible 21+</v>
          </cell>
          <cell r="K9647">
            <v>41</v>
          </cell>
          <cell r="M9647">
            <v>1</v>
          </cell>
        </row>
        <row r="9648">
          <cell r="B9648" t="str">
            <v>E</v>
          </cell>
          <cell r="C9648" t="str">
            <v>Dual Eligible 21+</v>
          </cell>
          <cell r="K9648">
            <v>3</v>
          </cell>
          <cell r="M9648">
            <v>1</v>
          </cell>
        </row>
        <row r="9649">
          <cell r="B9649" t="str">
            <v>E</v>
          </cell>
          <cell r="C9649" t="str">
            <v>Dual Eligible 21+</v>
          </cell>
          <cell r="K9649">
            <v>36</v>
          </cell>
          <cell r="M9649">
            <v>1</v>
          </cell>
        </row>
        <row r="9650">
          <cell r="B9650" t="str">
            <v>E</v>
          </cell>
          <cell r="C9650" t="str">
            <v>Dual Eligible 21+</v>
          </cell>
          <cell r="K9650">
            <v>1686.9354838709701</v>
          </cell>
          <cell r="M9650">
            <v>1</v>
          </cell>
        </row>
        <row r="9651">
          <cell r="B9651" t="str">
            <v>E</v>
          </cell>
          <cell r="C9651" t="str">
            <v>Dual Eligible 21+</v>
          </cell>
          <cell r="K9651">
            <v>13</v>
          </cell>
          <cell r="M9651">
            <v>1</v>
          </cell>
        </row>
        <row r="9652">
          <cell r="B9652" t="str">
            <v>E</v>
          </cell>
          <cell r="C9652" t="str">
            <v>Dual Eligible 21+</v>
          </cell>
          <cell r="K9652">
            <v>7</v>
          </cell>
          <cell r="M9652">
            <v>1</v>
          </cell>
        </row>
        <row r="9653">
          <cell r="B9653" t="str">
            <v>E</v>
          </cell>
          <cell r="C9653" t="str">
            <v>Dual Eligible 21+</v>
          </cell>
          <cell r="K9653">
            <v>210</v>
          </cell>
          <cell r="M9653">
            <v>1</v>
          </cell>
        </row>
        <row r="9654">
          <cell r="B9654" t="str">
            <v>E</v>
          </cell>
          <cell r="C9654" t="str">
            <v>Dual Eligible 21+</v>
          </cell>
          <cell r="K9654">
            <v>200</v>
          </cell>
          <cell r="M9654">
            <v>1</v>
          </cell>
        </row>
        <row r="9655">
          <cell r="B9655" t="str">
            <v>E</v>
          </cell>
          <cell r="C9655" t="str">
            <v>Dual Eligible 21+</v>
          </cell>
          <cell r="K9655">
            <v>13</v>
          </cell>
          <cell r="M9655">
            <v>1</v>
          </cell>
        </row>
        <row r="9656">
          <cell r="B9656" t="str">
            <v>E</v>
          </cell>
          <cell r="C9656" t="str">
            <v>Dual Eligible 21+</v>
          </cell>
          <cell r="K9656">
            <v>3</v>
          </cell>
          <cell r="M9656">
            <v>1</v>
          </cell>
        </row>
        <row r="9657">
          <cell r="B9657" t="str">
            <v>E</v>
          </cell>
          <cell r="C9657" t="str">
            <v>Dual Eligible 21+</v>
          </cell>
          <cell r="K9657">
            <v>3</v>
          </cell>
          <cell r="M9657">
            <v>1</v>
          </cell>
        </row>
        <row r="9658">
          <cell r="B9658" t="str">
            <v>E</v>
          </cell>
          <cell r="C9658" t="str">
            <v>Dual Eligible 21+</v>
          </cell>
          <cell r="K9658">
            <v>3</v>
          </cell>
          <cell r="M9658">
            <v>1</v>
          </cell>
        </row>
        <row r="9659">
          <cell r="B9659" t="str">
            <v>E</v>
          </cell>
          <cell r="C9659" t="str">
            <v>Dual Eligible 21+</v>
          </cell>
          <cell r="K9659">
            <v>13</v>
          </cell>
          <cell r="M9659">
            <v>1</v>
          </cell>
        </row>
        <row r="9660">
          <cell r="B9660" t="str">
            <v>E</v>
          </cell>
          <cell r="C9660" t="str">
            <v>Dual Eligible 21+</v>
          </cell>
          <cell r="K9660">
            <v>10</v>
          </cell>
          <cell r="M9660">
            <v>1</v>
          </cell>
        </row>
        <row r="9661">
          <cell r="B9661" t="str">
            <v>E</v>
          </cell>
          <cell r="C9661" t="str">
            <v>Dual Eligible 21+</v>
          </cell>
          <cell r="K9661">
            <v>5</v>
          </cell>
          <cell r="M9661">
            <v>1</v>
          </cell>
        </row>
        <row r="9662">
          <cell r="B9662" t="str">
            <v>E</v>
          </cell>
          <cell r="C9662" t="str">
            <v>Dual Eligible 21+</v>
          </cell>
          <cell r="K9662">
            <v>5</v>
          </cell>
          <cell r="M9662">
            <v>1</v>
          </cell>
        </row>
        <row r="9663">
          <cell r="B9663" t="str">
            <v>E</v>
          </cell>
          <cell r="C9663" t="str">
            <v>Dual Eligible 21+</v>
          </cell>
          <cell r="K9663">
            <v>3</v>
          </cell>
          <cell r="M9663">
            <v>1</v>
          </cell>
        </row>
        <row r="9664">
          <cell r="B9664" t="str">
            <v>E</v>
          </cell>
          <cell r="C9664" t="str">
            <v>Medically Needy 0-20</v>
          </cell>
          <cell r="K9664">
            <v>6274.3817204301104</v>
          </cell>
          <cell r="M9664">
            <v>1</v>
          </cell>
        </row>
        <row r="9665">
          <cell r="B9665" t="str">
            <v>E</v>
          </cell>
          <cell r="C9665" t="str">
            <v>Medically Needy 0-20</v>
          </cell>
          <cell r="K9665">
            <v>301.322580645161</v>
          </cell>
          <cell r="M9665">
            <v>1</v>
          </cell>
        </row>
        <row r="9666">
          <cell r="B9666" t="str">
            <v>E</v>
          </cell>
          <cell r="C9666" t="str">
            <v>Medically Needy 0-20</v>
          </cell>
          <cell r="K9666">
            <v>1</v>
          </cell>
          <cell r="M9666">
            <v>1</v>
          </cell>
        </row>
        <row r="9667">
          <cell r="B9667" t="str">
            <v>E</v>
          </cell>
          <cell r="C9667" t="str">
            <v>Medically Needy 0-20</v>
          </cell>
          <cell r="K9667">
            <v>4</v>
          </cell>
          <cell r="M9667">
            <v>1</v>
          </cell>
        </row>
        <row r="9668">
          <cell r="B9668" t="str">
            <v>E</v>
          </cell>
          <cell r="C9668" t="str">
            <v>Medically Needy 0-20</v>
          </cell>
          <cell r="K9668">
            <v>6.6333333333333302</v>
          </cell>
          <cell r="M9668">
            <v>1</v>
          </cell>
        </row>
        <row r="9669">
          <cell r="B9669" t="str">
            <v>E</v>
          </cell>
          <cell r="C9669" t="str">
            <v>Medically Needy 21+</v>
          </cell>
          <cell r="K9669">
            <v>29412.341935483899</v>
          </cell>
          <cell r="M9669">
            <v>1</v>
          </cell>
        </row>
        <row r="9670">
          <cell r="B9670" t="str">
            <v>E</v>
          </cell>
          <cell r="C9670" t="str">
            <v>Medically Needy 21+</v>
          </cell>
          <cell r="K9670">
            <v>175.677419354839</v>
          </cell>
          <cell r="M9670">
            <v>1</v>
          </cell>
        </row>
        <row r="9671">
          <cell r="B9671" t="str">
            <v>E</v>
          </cell>
          <cell r="C9671" t="str">
            <v>Medically Needy 21+</v>
          </cell>
          <cell r="K9671">
            <v>3015.9698924731201</v>
          </cell>
          <cell r="M9671">
            <v>1</v>
          </cell>
        </row>
        <row r="9672">
          <cell r="B9672" t="str">
            <v>E</v>
          </cell>
          <cell r="C9672" t="str">
            <v>Medically Needy 21+</v>
          </cell>
          <cell r="K9672">
            <v>47.173118279569898</v>
          </cell>
          <cell r="M9672">
            <v>1</v>
          </cell>
        </row>
        <row r="9673">
          <cell r="B9673" t="str">
            <v>E</v>
          </cell>
          <cell r="C9673" t="str">
            <v>Medically Needy 21+</v>
          </cell>
          <cell r="K9673">
            <v>139.140860215054</v>
          </cell>
          <cell r="M9673">
            <v>1</v>
          </cell>
        </row>
        <row r="9674">
          <cell r="B9674" t="str">
            <v>E</v>
          </cell>
          <cell r="C9674" t="str">
            <v>Medically Needy 21+</v>
          </cell>
          <cell r="K9674">
            <v>6</v>
          </cell>
          <cell r="M9674">
            <v>1</v>
          </cell>
        </row>
        <row r="9675">
          <cell r="B9675" t="str">
            <v>E</v>
          </cell>
          <cell r="C9675" t="str">
            <v>Medically Needy 21+</v>
          </cell>
          <cell r="K9675">
            <v>19.765591397849501</v>
          </cell>
          <cell r="M9675">
            <v>1</v>
          </cell>
        </row>
        <row r="9676">
          <cell r="B9676" t="str">
            <v>E</v>
          </cell>
          <cell r="C9676" t="str">
            <v>Medically Needy 21+</v>
          </cell>
          <cell r="K9676">
            <v>2</v>
          </cell>
          <cell r="M9676">
            <v>1</v>
          </cell>
        </row>
        <row r="9677">
          <cell r="B9677" t="str">
            <v>F</v>
          </cell>
          <cell r="C9677" t="str">
            <v>Medicaid Only/Dual Eligible 0-20</v>
          </cell>
          <cell r="K9677">
            <v>571205.24516129005</v>
          </cell>
          <cell r="M9677">
            <v>1</v>
          </cell>
        </row>
        <row r="9678">
          <cell r="B9678" t="str">
            <v>F</v>
          </cell>
          <cell r="C9678" t="str">
            <v>Medicaid Only/Dual Eligible 0-20</v>
          </cell>
          <cell r="K9678">
            <v>1</v>
          </cell>
          <cell r="M9678">
            <v>1</v>
          </cell>
        </row>
        <row r="9679">
          <cell r="B9679" t="str">
            <v>F</v>
          </cell>
          <cell r="C9679" t="str">
            <v>Medicaid Only/Dual Eligible 0-20</v>
          </cell>
          <cell r="K9679">
            <v>310</v>
          </cell>
          <cell r="M9679">
            <v>1</v>
          </cell>
        </row>
        <row r="9680">
          <cell r="B9680" t="str">
            <v>F</v>
          </cell>
          <cell r="C9680" t="str">
            <v>Medicaid Only/Dual Eligible 0-20</v>
          </cell>
          <cell r="K9680">
            <v>3</v>
          </cell>
          <cell r="M9680">
            <v>1</v>
          </cell>
        </row>
        <row r="9681">
          <cell r="B9681" t="str">
            <v>F</v>
          </cell>
          <cell r="C9681" t="str">
            <v>Medicaid Only/Dual Eligible 0-20</v>
          </cell>
          <cell r="K9681">
            <v>29853.154838709699</v>
          </cell>
          <cell r="M9681">
            <v>1</v>
          </cell>
        </row>
        <row r="9682">
          <cell r="B9682" t="str">
            <v>F</v>
          </cell>
          <cell r="C9682" t="str">
            <v>Medicaid Only/Dual Eligible 0-20</v>
          </cell>
          <cell r="K9682">
            <v>84</v>
          </cell>
          <cell r="M9682">
            <v>1</v>
          </cell>
        </row>
        <row r="9683">
          <cell r="B9683" t="str">
            <v>F</v>
          </cell>
          <cell r="C9683" t="str">
            <v>Medicaid Only/Dual Eligible 0-20</v>
          </cell>
          <cell r="K9683">
            <v>1658.3709677419399</v>
          </cell>
          <cell r="M9683">
            <v>1</v>
          </cell>
        </row>
        <row r="9684">
          <cell r="B9684" t="str">
            <v>F</v>
          </cell>
          <cell r="C9684" t="str">
            <v>Medicaid Only/Dual Eligible 0-20</v>
          </cell>
          <cell r="K9684">
            <v>480</v>
          </cell>
          <cell r="M9684">
            <v>1</v>
          </cell>
        </row>
        <row r="9685">
          <cell r="B9685" t="str">
            <v>F</v>
          </cell>
          <cell r="C9685" t="str">
            <v>Medicaid Only/Dual Eligible 0-20</v>
          </cell>
          <cell r="K9685">
            <v>5</v>
          </cell>
          <cell r="M9685">
            <v>1</v>
          </cell>
        </row>
        <row r="9686">
          <cell r="B9686" t="str">
            <v>F</v>
          </cell>
          <cell r="C9686" t="str">
            <v>Medicaid Only/Dual Eligible 0-20</v>
          </cell>
          <cell r="K9686">
            <v>1003.16021505376</v>
          </cell>
          <cell r="M9686">
            <v>1</v>
          </cell>
        </row>
        <row r="9687">
          <cell r="B9687" t="str">
            <v>F</v>
          </cell>
          <cell r="C9687" t="str">
            <v>Medicaid Only/Dual Eligible 0-20</v>
          </cell>
          <cell r="K9687">
            <v>188</v>
          </cell>
          <cell r="M9687">
            <v>1</v>
          </cell>
        </row>
        <row r="9688">
          <cell r="B9688" t="str">
            <v>F</v>
          </cell>
          <cell r="C9688" t="str">
            <v>Medicaid Only/Dual Eligible 0-20</v>
          </cell>
          <cell r="K9688">
            <v>11</v>
          </cell>
          <cell r="M9688">
            <v>1</v>
          </cell>
        </row>
        <row r="9689">
          <cell r="B9689" t="str">
            <v>F</v>
          </cell>
          <cell r="C9689" t="str">
            <v>Medicaid Only/Dual Eligible 0-20</v>
          </cell>
          <cell r="K9689">
            <v>6</v>
          </cell>
          <cell r="M9689">
            <v>1</v>
          </cell>
        </row>
        <row r="9690">
          <cell r="B9690" t="str">
            <v>F</v>
          </cell>
          <cell r="C9690" t="str">
            <v>Medicaid Only/Dual Eligible 0-20</v>
          </cell>
          <cell r="K9690">
            <v>1576.1150537634401</v>
          </cell>
          <cell r="M9690">
            <v>1</v>
          </cell>
        </row>
        <row r="9691">
          <cell r="B9691" t="str">
            <v>F</v>
          </cell>
          <cell r="C9691" t="str">
            <v>Medicaid Only/Dual Eligible 0-20</v>
          </cell>
          <cell r="K9691">
            <v>6</v>
          </cell>
          <cell r="M9691">
            <v>1</v>
          </cell>
        </row>
        <row r="9692">
          <cell r="B9692" t="str">
            <v>F</v>
          </cell>
          <cell r="C9692" t="str">
            <v>Medicaid Only/Dual Eligible 0-20</v>
          </cell>
          <cell r="K9692">
            <v>525</v>
          </cell>
          <cell r="M9692">
            <v>1</v>
          </cell>
        </row>
        <row r="9693">
          <cell r="B9693" t="str">
            <v>F</v>
          </cell>
          <cell r="C9693" t="str">
            <v>Medicaid Only/Dual Eligible 0-20</v>
          </cell>
          <cell r="K9693">
            <v>7</v>
          </cell>
          <cell r="M9693">
            <v>1</v>
          </cell>
        </row>
        <row r="9694">
          <cell r="B9694" t="str">
            <v>F</v>
          </cell>
          <cell r="C9694" t="str">
            <v>Medicaid Only/Dual Eligible 0-20</v>
          </cell>
          <cell r="K9694">
            <v>5</v>
          </cell>
          <cell r="M9694">
            <v>1</v>
          </cell>
        </row>
        <row r="9695">
          <cell r="B9695" t="str">
            <v>F</v>
          </cell>
          <cell r="C9695" t="str">
            <v>Medicaid Only 21+</v>
          </cell>
          <cell r="K9695">
            <v>280</v>
          </cell>
          <cell r="M9695">
            <v>1</v>
          </cell>
        </row>
        <row r="9696">
          <cell r="B9696" t="str">
            <v>F</v>
          </cell>
          <cell r="C9696" t="str">
            <v>Medicaid Only 21+</v>
          </cell>
          <cell r="K9696">
            <v>183011.45376344101</v>
          </cell>
          <cell r="M9696">
            <v>1</v>
          </cell>
        </row>
        <row r="9697">
          <cell r="B9697" t="str">
            <v>F</v>
          </cell>
          <cell r="C9697" t="str">
            <v>Medicaid Only 21+</v>
          </cell>
          <cell r="K9697">
            <v>1116.0645161290299</v>
          </cell>
          <cell r="M9697">
            <v>1</v>
          </cell>
        </row>
        <row r="9698">
          <cell r="B9698" t="str">
            <v>F</v>
          </cell>
          <cell r="C9698" t="str">
            <v>Medicaid Only 21+</v>
          </cell>
          <cell r="K9698">
            <v>8</v>
          </cell>
          <cell r="M9698">
            <v>1</v>
          </cell>
        </row>
        <row r="9699">
          <cell r="B9699" t="str">
            <v>F</v>
          </cell>
          <cell r="C9699" t="str">
            <v>Medicaid Only 21+</v>
          </cell>
          <cell r="K9699">
            <v>663</v>
          </cell>
          <cell r="M9699">
            <v>1</v>
          </cell>
        </row>
        <row r="9700">
          <cell r="B9700" t="str">
            <v>F</v>
          </cell>
          <cell r="C9700" t="str">
            <v>Medicaid Only 21+</v>
          </cell>
          <cell r="K9700">
            <v>43392.422580645201</v>
          </cell>
          <cell r="M9700">
            <v>1</v>
          </cell>
        </row>
        <row r="9701">
          <cell r="B9701" t="str">
            <v>F</v>
          </cell>
          <cell r="C9701" t="str">
            <v>Medicaid Only 21+</v>
          </cell>
          <cell r="K9701">
            <v>11</v>
          </cell>
          <cell r="M9701">
            <v>1</v>
          </cell>
        </row>
        <row r="9702">
          <cell r="B9702" t="str">
            <v>F</v>
          </cell>
          <cell r="C9702" t="str">
            <v>Medicaid Only 21+</v>
          </cell>
          <cell r="K9702">
            <v>948</v>
          </cell>
          <cell r="M9702">
            <v>1</v>
          </cell>
        </row>
        <row r="9703">
          <cell r="B9703" t="str">
            <v>F</v>
          </cell>
          <cell r="C9703" t="str">
            <v>Medicaid Only 21+</v>
          </cell>
          <cell r="K9703">
            <v>5237.1537634408596</v>
          </cell>
          <cell r="M9703">
            <v>1</v>
          </cell>
        </row>
        <row r="9704">
          <cell r="B9704" t="str">
            <v>F</v>
          </cell>
          <cell r="C9704" t="str">
            <v>Medicaid Only 21+</v>
          </cell>
          <cell r="K9704">
            <v>88</v>
          </cell>
          <cell r="M9704">
            <v>1</v>
          </cell>
        </row>
        <row r="9705">
          <cell r="B9705" t="str">
            <v>F</v>
          </cell>
          <cell r="C9705" t="str">
            <v>Medicaid Only 21+</v>
          </cell>
          <cell r="K9705">
            <v>15</v>
          </cell>
          <cell r="M9705">
            <v>1</v>
          </cell>
        </row>
        <row r="9706">
          <cell r="B9706" t="str">
            <v>F</v>
          </cell>
          <cell r="C9706" t="str">
            <v>Medicaid Only 21+</v>
          </cell>
          <cell r="K9706">
            <v>909.322580645161</v>
          </cell>
          <cell r="M9706">
            <v>1</v>
          </cell>
        </row>
        <row r="9707">
          <cell r="B9707" t="str">
            <v>F</v>
          </cell>
          <cell r="C9707" t="str">
            <v>Medicaid Only 21+</v>
          </cell>
          <cell r="K9707">
            <v>86</v>
          </cell>
          <cell r="M9707">
            <v>1</v>
          </cell>
        </row>
        <row r="9708">
          <cell r="B9708" t="str">
            <v>F</v>
          </cell>
          <cell r="C9708" t="str">
            <v>Medicaid Only 21+</v>
          </cell>
          <cell r="K9708">
            <v>7</v>
          </cell>
          <cell r="M9708">
            <v>1</v>
          </cell>
        </row>
        <row r="9709">
          <cell r="B9709" t="str">
            <v>F</v>
          </cell>
          <cell r="C9709" t="str">
            <v>Medicaid Only 21+</v>
          </cell>
          <cell r="K9709">
            <v>26259.729032258099</v>
          </cell>
          <cell r="M9709">
            <v>1</v>
          </cell>
        </row>
        <row r="9710">
          <cell r="B9710" t="str">
            <v>F</v>
          </cell>
          <cell r="C9710" t="str">
            <v>Medicaid Only 21+</v>
          </cell>
          <cell r="K9710">
            <v>58</v>
          </cell>
          <cell r="M9710">
            <v>1</v>
          </cell>
        </row>
        <row r="9711">
          <cell r="B9711" t="str">
            <v>F</v>
          </cell>
          <cell r="C9711" t="str">
            <v>Medicaid Only 21+</v>
          </cell>
          <cell r="K9711">
            <v>3523.11290322581</v>
          </cell>
          <cell r="M9711">
            <v>1</v>
          </cell>
        </row>
        <row r="9712">
          <cell r="B9712" t="str">
            <v>F</v>
          </cell>
          <cell r="C9712" t="str">
            <v>Medicaid Only 21+</v>
          </cell>
          <cell r="K9712">
            <v>46</v>
          </cell>
          <cell r="M9712">
            <v>1</v>
          </cell>
        </row>
        <row r="9713">
          <cell r="B9713" t="str">
            <v>F</v>
          </cell>
          <cell r="C9713" t="str">
            <v>Medicaid Only 21+</v>
          </cell>
          <cell r="K9713">
            <v>3000.6440860215098</v>
          </cell>
          <cell r="M9713">
            <v>1</v>
          </cell>
        </row>
        <row r="9714">
          <cell r="B9714" t="str">
            <v>F</v>
          </cell>
          <cell r="C9714" t="str">
            <v>Medicaid Only 21+</v>
          </cell>
          <cell r="K9714">
            <v>68</v>
          </cell>
          <cell r="M9714">
            <v>1</v>
          </cell>
        </row>
        <row r="9715">
          <cell r="B9715" t="str">
            <v>F</v>
          </cell>
          <cell r="C9715" t="str">
            <v>Medicaid Only 21+</v>
          </cell>
          <cell r="K9715">
            <v>43</v>
          </cell>
          <cell r="M9715">
            <v>1</v>
          </cell>
        </row>
        <row r="9716">
          <cell r="B9716" t="str">
            <v>F</v>
          </cell>
          <cell r="C9716" t="str">
            <v>Medicaid Only 21+</v>
          </cell>
          <cell r="K9716">
            <v>174</v>
          </cell>
          <cell r="M9716">
            <v>1</v>
          </cell>
        </row>
        <row r="9717">
          <cell r="B9717" t="str">
            <v>F</v>
          </cell>
          <cell r="C9717" t="str">
            <v>Medicaid Only 21+</v>
          </cell>
          <cell r="K9717">
            <v>1787.7419354838701</v>
          </cell>
          <cell r="M9717">
            <v>1</v>
          </cell>
        </row>
        <row r="9718">
          <cell r="B9718" t="str">
            <v>F</v>
          </cell>
          <cell r="C9718" t="str">
            <v>Medicaid Only 21+</v>
          </cell>
          <cell r="K9718">
            <v>46</v>
          </cell>
          <cell r="M9718">
            <v>1</v>
          </cell>
        </row>
        <row r="9719">
          <cell r="B9719" t="str">
            <v>F</v>
          </cell>
          <cell r="C9719" t="str">
            <v>Medicaid Only 21+</v>
          </cell>
          <cell r="K9719">
            <v>1</v>
          </cell>
          <cell r="M9719">
            <v>1</v>
          </cell>
        </row>
        <row r="9720">
          <cell r="B9720" t="str">
            <v>F</v>
          </cell>
          <cell r="C9720" t="str">
            <v>Medicaid Only 21+</v>
          </cell>
          <cell r="K9720">
            <v>493.193548387097</v>
          </cell>
          <cell r="M9720">
            <v>1</v>
          </cell>
        </row>
        <row r="9721">
          <cell r="B9721" t="str">
            <v>F</v>
          </cell>
          <cell r="C9721" t="str">
            <v>Medicaid Only 21+</v>
          </cell>
          <cell r="K9721">
            <v>23</v>
          </cell>
          <cell r="M9721">
            <v>1</v>
          </cell>
        </row>
        <row r="9722">
          <cell r="B9722" t="str">
            <v>F</v>
          </cell>
          <cell r="C9722" t="str">
            <v>Medicaid Only 21+</v>
          </cell>
          <cell r="K9722">
            <v>47</v>
          </cell>
          <cell r="M9722">
            <v>1</v>
          </cell>
        </row>
        <row r="9723">
          <cell r="B9723" t="str">
            <v>F</v>
          </cell>
          <cell r="C9723" t="str">
            <v>Medicaid Only 21+</v>
          </cell>
          <cell r="K9723">
            <v>101</v>
          </cell>
          <cell r="M9723">
            <v>1</v>
          </cell>
        </row>
        <row r="9724">
          <cell r="B9724" t="str">
            <v>F</v>
          </cell>
          <cell r="C9724" t="str">
            <v>Medicaid Only 21+</v>
          </cell>
          <cell r="K9724">
            <v>491.16129032258101</v>
          </cell>
          <cell r="M9724">
            <v>1</v>
          </cell>
        </row>
        <row r="9725">
          <cell r="B9725" t="str">
            <v>F</v>
          </cell>
          <cell r="C9725" t="str">
            <v>Medicaid Only 21+</v>
          </cell>
          <cell r="K9725">
            <v>3</v>
          </cell>
          <cell r="M9725">
            <v>1</v>
          </cell>
        </row>
        <row r="9726">
          <cell r="B9726" t="str">
            <v>F</v>
          </cell>
          <cell r="C9726" t="str">
            <v>Medicaid Only 21+</v>
          </cell>
          <cell r="K9726">
            <v>100.258064516129</v>
          </cell>
          <cell r="M9726">
            <v>1</v>
          </cell>
        </row>
        <row r="9727">
          <cell r="B9727" t="str">
            <v>F</v>
          </cell>
          <cell r="C9727" t="str">
            <v>Medicaid Only 21+</v>
          </cell>
          <cell r="K9727">
            <v>1996.3075268817199</v>
          </cell>
          <cell r="M9727">
            <v>1</v>
          </cell>
        </row>
        <row r="9728">
          <cell r="B9728" t="str">
            <v>F</v>
          </cell>
          <cell r="C9728" t="str">
            <v>Medicaid Only 21+</v>
          </cell>
          <cell r="K9728">
            <v>47</v>
          </cell>
          <cell r="M9728">
            <v>1</v>
          </cell>
        </row>
        <row r="9729">
          <cell r="B9729" t="str">
            <v>F</v>
          </cell>
          <cell r="C9729" t="str">
            <v>Medicaid Only 21+</v>
          </cell>
          <cell r="K9729">
            <v>12</v>
          </cell>
          <cell r="M9729">
            <v>1</v>
          </cell>
        </row>
        <row r="9730">
          <cell r="B9730" t="str">
            <v>F</v>
          </cell>
          <cell r="C9730" t="str">
            <v>Medicaid Only 21+</v>
          </cell>
          <cell r="K9730">
            <v>15</v>
          </cell>
          <cell r="M9730">
            <v>1</v>
          </cell>
        </row>
        <row r="9731">
          <cell r="B9731" t="str">
            <v>F</v>
          </cell>
          <cell r="C9731" t="str">
            <v>Medicaid Only 21+</v>
          </cell>
          <cell r="K9731">
            <v>1088.4516129032299</v>
          </cell>
          <cell r="M9731">
            <v>1</v>
          </cell>
        </row>
        <row r="9732">
          <cell r="B9732" t="str">
            <v>F</v>
          </cell>
          <cell r="C9732" t="str">
            <v>Medicaid Only 21+</v>
          </cell>
          <cell r="K9732">
            <v>18</v>
          </cell>
          <cell r="M9732">
            <v>1</v>
          </cell>
        </row>
        <row r="9733">
          <cell r="B9733" t="str">
            <v>F</v>
          </cell>
          <cell r="C9733" t="str">
            <v>Medicaid Only 21+</v>
          </cell>
          <cell r="K9733">
            <v>3</v>
          </cell>
          <cell r="M9733">
            <v>1</v>
          </cell>
        </row>
        <row r="9734">
          <cell r="B9734" t="str">
            <v>F</v>
          </cell>
          <cell r="C9734" t="str">
            <v>Medicaid Only 21+</v>
          </cell>
          <cell r="K9734">
            <v>3</v>
          </cell>
          <cell r="M9734">
            <v>1</v>
          </cell>
        </row>
        <row r="9735">
          <cell r="B9735" t="str">
            <v>F</v>
          </cell>
          <cell r="C9735" t="str">
            <v>Medicaid Only 21+</v>
          </cell>
          <cell r="K9735">
            <v>13</v>
          </cell>
          <cell r="M9735">
            <v>1</v>
          </cell>
        </row>
        <row r="9736">
          <cell r="B9736" t="str">
            <v>F</v>
          </cell>
          <cell r="C9736" t="str">
            <v>Medicaid Only 21+</v>
          </cell>
          <cell r="K9736">
            <v>14</v>
          </cell>
          <cell r="M9736">
            <v>1</v>
          </cell>
        </row>
        <row r="9737">
          <cell r="B9737" t="str">
            <v>F</v>
          </cell>
          <cell r="C9737" t="str">
            <v>Dual Eligible 21+</v>
          </cell>
          <cell r="K9737">
            <v>6197.35268817204</v>
          </cell>
          <cell r="M9737">
            <v>1</v>
          </cell>
        </row>
        <row r="9738">
          <cell r="B9738" t="str">
            <v>F</v>
          </cell>
          <cell r="C9738" t="str">
            <v>Dual Eligible 21+</v>
          </cell>
          <cell r="K9738">
            <v>524.29032258064501</v>
          </cell>
          <cell r="M9738">
            <v>1</v>
          </cell>
        </row>
        <row r="9739">
          <cell r="B9739" t="str">
            <v>F</v>
          </cell>
          <cell r="C9739" t="str">
            <v>Dual Eligible 21+</v>
          </cell>
          <cell r="K9739">
            <v>288.16666666666703</v>
          </cell>
          <cell r="M9739">
            <v>1</v>
          </cell>
        </row>
        <row r="9740">
          <cell r="B9740" t="str">
            <v>F</v>
          </cell>
          <cell r="C9740" t="str">
            <v>Dual Eligible 21+</v>
          </cell>
          <cell r="K9740">
            <v>14</v>
          </cell>
          <cell r="M9740">
            <v>1</v>
          </cell>
        </row>
        <row r="9741">
          <cell r="B9741" t="str">
            <v>F</v>
          </cell>
          <cell r="C9741" t="str">
            <v>Dual Eligible 21+</v>
          </cell>
          <cell r="K9741">
            <v>913.35483870967698</v>
          </cell>
          <cell r="M9741">
            <v>1</v>
          </cell>
        </row>
        <row r="9742">
          <cell r="B9742" t="str">
            <v>F</v>
          </cell>
          <cell r="C9742" t="str">
            <v>Dual Eligible 21+</v>
          </cell>
          <cell r="K9742">
            <v>4306.8967741935503</v>
          </cell>
          <cell r="M9742">
            <v>1</v>
          </cell>
        </row>
        <row r="9743">
          <cell r="B9743" t="str">
            <v>F</v>
          </cell>
          <cell r="C9743" t="str">
            <v>Dual Eligible 21+</v>
          </cell>
          <cell r="K9743">
            <v>207</v>
          </cell>
          <cell r="M9743">
            <v>1</v>
          </cell>
        </row>
        <row r="9744">
          <cell r="B9744" t="str">
            <v>F</v>
          </cell>
          <cell r="C9744" t="str">
            <v>Dual Eligible 21+</v>
          </cell>
          <cell r="K9744">
            <v>34</v>
          </cell>
          <cell r="M9744">
            <v>1</v>
          </cell>
        </row>
        <row r="9745">
          <cell r="B9745" t="str">
            <v>F</v>
          </cell>
          <cell r="C9745" t="str">
            <v>Dual Eligible 21+</v>
          </cell>
          <cell r="K9745">
            <v>4876.43655913979</v>
          </cell>
          <cell r="M9745">
            <v>1</v>
          </cell>
        </row>
        <row r="9746">
          <cell r="B9746" t="str">
            <v>F</v>
          </cell>
          <cell r="C9746" t="str">
            <v>Dual Eligible 21+</v>
          </cell>
          <cell r="K9746">
            <v>11374.848387096799</v>
          </cell>
          <cell r="M9746">
            <v>1</v>
          </cell>
        </row>
        <row r="9747">
          <cell r="B9747" t="str">
            <v>F</v>
          </cell>
          <cell r="C9747" t="str">
            <v>Dual Eligible 21+</v>
          </cell>
          <cell r="K9747">
            <v>149</v>
          </cell>
          <cell r="M9747">
            <v>1</v>
          </cell>
        </row>
        <row r="9748">
          <cell r="B9748" t="str">
            <v>F</v>
          </cell>
          <cell r="C9748" t="str">
            <v>Dual Eligible 21+</v>
          </cell>
          <cell r="K9748">
            <v>17</v>
          </cell>
          <cell r="M9748">
            <v>1</v>
          </cell>
        </row>
        <row r="9749">
          <cell r="B9749" t="str">
            <v>F</v>
          </cell>
          <cell r="C9749" t="str">
            <v>Dual Eligible 21+</v>
          </cell>
          <cell r="K9749">
            <v>2296.72580645161</v>
          </cell>
          <cell r="M9749">
            <v>1</v>
          </cell>
        </row>
        <row r="9750">
          <cell r="B9750" t="str">
            <v>F</v>
          </cell>
          <cell r="C9750" t="str">
            <v>Dual Eligible 21+</v>
          </cell>
          <cell r="K9750">
            <v>6270.9677419354803</v>
          </cell>
          <cell r="M9750">
            <v>1</v>
          </cell>
        </row>
        <row r="9751">
          <cell r="B9751" t="str">
            <v>F</v>
          </cell>
          <cell r="C9751" t="str">
            <v>Dual Eligible 21+</v>
          </cell>
          <cell r="K9751">
            <v>33</v>
          </cell>
          <cell r="M9751">
            <v>1</v>
          </cell>
        </row>
        <row r="9752">
          <cell r="B9752" t="str">
            <v>F</v>
          </cell>
          <cell r="C9752" t="str">
            <v>Dual Eligible 21+</v>
          </cell>
          <cell r="K9752">
            <v>76</v>
          </cell>
          <cell r="M9752">
            <v>1</v>
          </cell>
        </row>
        <row r="9753">
          <cell r="B9753" t="str">
            <v>F</v>
          </cell>
          <cell r="C9753" t="str">
            <v>Dual Eligible 21+</v>
          </cell>
          <cell r="K9753">
            <v>49.553763440860202</v>
          </cell>
          <cell r="M9753">
            <v>1</v>
          </cell>
        </row>
        <row r="9754">
          <cell r="B9754" t="str">
            <v>F</v>
          </cell>
          <cell r="C9754" t="str">
            <v>Dual Eligible 21+</v>
          </cell>
          <cell r="K9754">
            <v>57.548387096774199</v>
          </cell>
          <cell r="M9754">
            <v>1</v>
          </cell>
        </row>
        <row r="9755">
          <cell r="B9755" t="str">
            <v>F</v>
          </cell>
          <cell r="C9755" t="str">
            <v>Dual Eligible 21+</v>
          </cell>
          <cell r="K9755">
            <v>3</v>
          </cell>
          <cell r="M9755">
            <v>1</v>
          </cell>
        </row>
        <row r="9756">
          <cell r="B9756" t="str">
            <v>F</v>
          </cell>
          <cell r="C9756" t="str">
            <v>Dual Eligible 21+</v>
          </cell>
          <cell r="K9756">
            <v>293.88602150537599</v>
          </cell>
          <cell r="M9756">
            <v>1</v>
          </cell>
        </row>
        <row r="9757">
          <cell r="B9757" t="str">
            <v>F</v>
          </cell>
          <cell r="C9757" t="str">
            <v>Dual Eligible 21+</v>
          </cell>
          <cell r="K9757">
            <v>75</v>
          </cell>
          <cell r="M9757">
            <v>1</v>
          </cell>
        </row>
        <row r="9758">
          <cell r="B9758" t="str">
            <v>F</v>
          </cell>
          <cell r="C9758" t="str">
            <v>Dual Eligible 21+</v>
          </cell>
          <cell r="K9758">
            <v>2</v>
          </cell>
          <cell r="M9758">
            <v>1</v>
          </cell>
        </row>
        <row r="9759">
          <cell r="B9759" t="str">
            <v>F</v>
          </cell>
          <cell r="C9759" t="str">
            <v>Dual Eligible 21+</v>
          </cell>
          <cell r="K9759">
            <v>29</v>
          </cell>
          <cell r="M9759">
            <v>1</v>
          </cell>
        </row>
        <row r="9760">
          <cell r="B9760" t="str">
            <v>F</v>
          </cell>
          <cell r="C9760" t="str">
            <v>Dual Eligible 21+</v>
          </cell>
          <cell r="K9760">
            <v>283</v>
          </cell>
          <cell r="M9760">
            <v>1</v>
          </cell>
        </row>
        <row r="9761">
          <cell r="B9761" t="str">
            <v>F</v>
          </cell>
          <cell r="C9761" t="str">
            <v>Dual Eligible 21+</v>
          </cell>
          <cell r="K9761">
            <v>198</v>
          </cell>
          <cell r="M9761">
            <v>1</v>
          </cell>
        </row>
        <row r="9762">
          <cell r="B9762" t="str">
            <v>F</v>
          </cell>
          <cell r="C9762" t="str">
            <v>Dual Eligible 21+</v>
          </cell>
          <cell r="K9762">
            <v>9</v>
          </cell>
          <cell r="M9762">
            <v>1</v>
          </cell>
        </row>
        <row r="9763">
          <cell r="B9763" t="str">
            <v>F</v>
          </cell>
          <cell r="C9763" t="str">
            <v>Dual Eligible 21+</v>
          </cell>
          <cell r="K9763">
            <v>10</v>
          </cell>
          <cell r="M9763">
            <v>1</v>
          </cell>
        </row>
        <row r="9764">
          <cell r="B9764" t="str">
            <v>F</v>
          </cell>
          <cell r="C9764" t="str">
            <v>Dual Eligible 21+</v>
          </cell>
          <cell r="K9764">
            <v>917</v>
          </cell>
          <cell r="M9764">
            <v>1</v>
          </cell>
        </row>
        <row r="9765">
          <cell r="B9765" t="str">
            <v>F</v>
          </cell>
          <cell r="C9765" t="str">
            <v>Dual Eligible 21+</v>
          </cell>
          <cell r="K9765">
            <v>818.278494623656</v>
          </cell>
          <cell r="M9765">
            <v>1</v>
          </cell>
        </row>
        <row r="9766">
          <cell r="B9766" t="str">
            <v>F</v>
          </cell>
          <cell r="C9766" t="str">
            <v>Dual Eligible 21+</v>
          </cell>
          <cell r="K9766">
            <v>23</v>
          </cell>
          <cell r="M9766">
            <v>1</v>
          </cell>
        </row>
        <row r="9767">
          <cell r="B9767" t="str">
            <v>F</v>
          </cell>
          <cell r="C9767" t="str">
            <v>Dual Eligible 21+</v>
          </cell>
          <cell r="K9767">
            <v>5</v>
          </cell>
          <cell r="M9767">
            <v>1</v>
          </cell>
        </row>
        <row r="9768">
          <cell r="B9768" t="str">
            <v>F</v>
          </cell>
          <cell r="C9768" t="str">
            <v>Dual Eligible 21+</v>
          </cell>
          <cell r="K9768">
            <v>1608</v>
          </cell>
          <cell r="M9768">
            <v>1</v>
          </cell>
        </row>
        <row r="9769">
          <cell r="B9769" t="str">
            <v>F</v>
          </cell>
          <cell r="C9769" t="str">
            <v>Dual Eligible 21+</v>
          </cell>
          <cell r="K9769">
            <v>286.73333333333301</v>
          </cell>
          <cell r="M9769">
            <v>1</v>
          </cell>
        </row>
        <row r="9770">
          <cell r="B9770" t="str">
            <v>F</v>
          </cell>
          <cell r="C9770" t="str">
            <v>Dual Eligible 21+</v>
          </cell>
          <cell r="K9770">
            <v>14</v>
          </cell>
          <cell r="M9770">
            <v>1</v>
          </cell>
        </row>
        <row r="9771">
          <cell r="B9771" t="str">
            <v>F</v>
          </cell>
          <cell r="C9771" t="str">
            <v>Dual Eligible 21+</v>
          </cell>
          <cell r="K9771">
            <v>13</v>
          </cell>
          <cell r="M9771">
            <v>1</v>
          </cell>
        </row>
        <row r="9772">
          <cell r="B9772" t="str">
            <v>F</v>
          </cell>
          <cell r="C9772" t="str">
            <v>Dual Eligible 21+</v>
          </cell>
          <cell r="K9772">
            <v>4</v>
          </cell>
          <cell r="M9772">
            <v>1</v>
          </cell>
        </row>
        <row r="9773">
          <cell r="B9773" t="str">
            <v>F</v>
          </cell>
          <cell r="C9773" t="str">
            <v>Dual Eligible 21+</v>
          </cell>
          <cell r="K9773">
            <v>10</v>
          </cell>
          <cell r="M9773">
            <v>1</v>
          </cell>
        </row>
        <row r="9774">
          <cell r="B9774" t="str">
            <v>F</v>
          </cell>
          <cell r="C9774" t="str">
            <v>Dual Eligible 21+</v>
          </cell>
          <cell r="K9774">
            <v>2151.1</v>
          </cell>
          <cell r="M9774">
            <v>1</v>
          </cell>
        </row>
        <row r="9775">
          <cell r="B9775" t="str">
            <v>F</v>
          </cell>
          <cell r="C9775" t="str">
            <v>Dual Eligible 21+</v>
          </cell>
          <cell r="K9775">
            <v>25</v>
          </cell>
          <cell r="M9775">
            <v>1</v>
          </cell>
        </row>
        <row r="9776">
          <cell r="B9776" t="str">
            <v>F</v>
          </cell>
          <cell r="C9776" t="str">
            <v>Dual Eligible 21+</v>
          </cell>
          <cell r="K9776">
            <v>3</v>
          </cell>
          <cell r="M9776">
            <v>1</v>
          </cell>
        </row>
        <row r="9777">
          <cell r="B9777" t="str">
            <v>F</v>
          </cell>
          <cell r="C9777" t="str">
            <v>Dual Eligible 21+</v>
          </cell>
          <cell r="K9777">
            <v>11</v>
          </cell>
          <cell r="M9777">
            <v>1</v>
          </cell>
        </row>
        <row r="9778">
          <cell r="B9778" t="str">
            <v>F</v>
          </cell>
          <cell r="C9778" t="str">
            <v>Dual Eligible 21+</v>
          </cell>
          <cell r="K9778">
            <v>1153.3548387096801</v>
          </cell>
          <cell r="M9778">
            <v>1</v>
          </cell>
        </row>
        <row r="9779">
          <cell r="B9779" t="str">
            <v>F</v>
          </cell>
          <cell r="C9779" t="str">
            <v>Dual Eligible 21+</v>
          </cell>
          <cell r="K9779">
            <v>6</v>
          </cell>
          <cell r="M9779">
            <v>1</v>
          </cell>
        </row>
        <row r="9780">
          <cell r="B9780" t="str">
            <v>F</v>
          </cell>
          <cell r="C9780" t="str">
            <v>Dual Eligible 21+</v>
          </cell>
          <cell r="K9780">
            <v>270.83870967741899</v>
          </cell>
          <cell r="M9780">
            <v>1</v>
          </cell>
        </row>
        <row r="9781">
          <cell r="B9781" t="str">
            <v>F</v>
          </cell>
          <cell r="C9781" t="str">
            <v>Dual Eligible 21+</v>
          </cell>
          <cell r="K9781">
            <v>18</v>
          </cell>
          <cell r="M9781">
            <v>1</v>
          </cell>
        </row>
        <row r="9782">
          <cell r="B9782" t="str">
            <v>F</v>
          </cell>
          <cell r="C9782" t="str">
            <v>Dual Eligible 21+</v>
          </cell>
          <cell r="K9782">
            <v>187</v>
          </cell>
          <cell r="M9782">
            <v>1</v>
          </cell>
        </row>
        <row r="9783">
          <cell r="B9783" t="str">
            <v>F</v>
          </cell>
          <cell r="C9783" t="str">
            <v>Dual Eligible 21+</v>
          </cell>
          <cell r="K9783">
            <v>18</v>
          </cell>
          <cell r="M9783">
            <v>1</v>
          </cell>
        </row>
        <row r="9784">
          <cell r="B9784" t="str">
            <v>F</v>
          </cell>
          <cell r="C9784" t="str">
            <v>Dual Eligible 21+</v>
          </cell>
          <cell r="K9784">
            <v>1</v>
          </cell>
          <cell r="M9784">
            <v>1</v>
          </cell>
        </row>
        <row r="9785">
          <cell r="B9785" t="str">
            <v>F</v>
          </cell>
          <cell r="C9785" t="str">
            <v>Dual Eligible 21+</v>
          </cell>
          <cell r="K9785">
            <v>11</v>
          </cell>
          <cell r="M9785">
            <v>1</v>
          </cell>
        </row>
        <row r="9786">
          <cell r="B9786" t="str">
            <v>F</v>
          </cell>
          <cell r="C9786" t="str">
            <v>Dual Eligible 21+</v>
          </cell>
          <cell r="K9786">
            <v>2</v>
          </cell>
          <cell r="M9786">
            <v>1</v>
          </cell>
        </row>
        <row r="9787">
          <cell r="B9787" t="str">
            <v>F</v>
          </cell>
          <cell r="C9787" t="str">
            <v>Dual Eligible 21+</v>
          </cell>
          <cell r="K9787">
            <v>15</v>
          </cell>
          <cell r="M9787">
            <v>1</v>
          </cell>
        </row>
        <row r="9788">
          <cell r="B9788" t="str">
            <v>F</v>
          </cell>
          <cell r="C9788" t="str">
            <v>Dual Eligible 21+</v>
          </cell>
          <cell r="K9788">
            <v>3</v>
          </cell>
          <cell r="M9788">
            <v>1</v>
          </cell>
        </row>
        <row r="9789">
          <cell r="B9789" t="str">
            <v>F</v>
          </cell>
          <cell r="C9789" t="str">
            <v>Dual Eligible 21+</v>
          </cell>
          <cell r="K9789">
            <v>1</v>
          </cell>
          <cell r="M9789">
            <v>1</v>
          </cell>
        </row>
        <row r="9790">
          <cell r="B9790" t="str">
            <v>F</v>
          </cell>
          <cell r="C9790" t="str">
            <v>Dual Eligible 21+</v>
          </cell>
          <cell r="K9790">
            <v>8</v>
          </cell>
          <cell r="M9790">
            <v>1</v>
          </cell>
        </row>
        <row r="9791">
          <cell r="B9791" t="str">
            <v>F</v>
          </cell>
          <cell r="C9791" t="str">
            <v>Medically Needy 0-20</v>
          </cell>
          <cell r="K9791">
            <v>4284.55591397849</v>
          </cell>
          <cell r="M9791">
            <v>1</v>
          </cell>
        </row>
        <row r="9792">
          <cell r="B9792" t="str">
            <v>F</v>
          </cell>
          <cell r="C9792" t="str">
            <v>Medically Needy 0-20</v>
          </cell>
          <cell r="K9792">
            <v>178.8</v>
          </cell>
          <cell r="M9792">
            <v>1</v>
          </cell>
        </row>
        <row r="9793">
          <cell r="B9793" t="str">
            <v>F</v>
          </cell>
          <cell r="C9793" t="str">
            <v>Medically Needy 0-20</v>
          </cell>
          <cell r="K9793">
            <v>3</v>
          </cell>
          <cell r="M9793">
            <v>1</v>
          </cell>
        </row>
        <row r="9794">
          <cell r="B9794" t="str">
            <v>F</v>
          </cell>
          <cell r="C9794" t="str">
            <v>Medically Needy 0-20</v>
          </cell>
          <cell r="K9794">
            <v>9</v>
          </cell>
          <cell r="M9794">
            <v>1</v>
          </cell>
        </row>
        <row r="9795">
          <cell r="B9795" t="str">
            <v>F</v>
          </cell>
          <cell r="C9795" t="str">
            <v>Medically Needy 21+</v>
          </cell>
          <cell r="K9795">
            <v>15352.0784946237</v>
          </cell>
          <cell r="M9795">
            <v>1</v>
          </cell>
        </row>
        <row r="9796">
          <cell r="B9796" t="str">
            <v>F</v>
          </cell>
          <cell r="C9796" t="str">
            <v>Medically Needy 21+</v>
          </cell>
          <cell r="K9796">
            <v>73</v>
          </cell>
          <cell r="M9796">
            <v>1</v>
          </cell>
        </row>
        <row r="9797">
          <cell r="B9797" t="str">
            <v>F</v>
          </cell>
          <cell r="C9797" t="str">
            <v>Medically Needy 21+</v>
          </cell>
          <cell r="K9797">
            <v>1508.61935483871</v>
          </cell>
          <cell r="M9797">
            <v>1</v>
          </cell>
        </row>
        <row r="9798">
          <cell r="B9798" t="str">
            <v>F</v>
          </cell>
          <cell r="C9798" t="str">
            <v>Medically Needy 21+</v>
          </cell>
          <cell r="K9798">
            <v>28</v>
          </cell>
          <cell r="M9798">
            <v>1</v>
          </cell>
        </row>
        <row r="9799">
          <cell r="B9799" t="str">
            <v>F</v>
          </cell>
          <cell r="C9799" t="str">
            <v>Medically Needy 21+</v>
          </cell>
          <cell r="K9799">
            <v>65.709677419354804</v>
          </cell>
          <cell r="M9799">
            <v>1</v>
          </cell>
        </row>
        <row r="9800">
          <cell r="B9800" t="str">
            <v>F</v>
          </cell>
          <cell r="C9800" t="str">
            <v>Medically Needy 21+</v>
          </cell>
          <cell r="K9800">
            <v>4.1666666666666696</v>
          </cell>
          <cell r="M9800">
            <v>1</v>
          </cell>
        </row>
        <row r="9801">
          <cell r="B9801" t="str">
            <v>F</v>
          </cell>
          <cell r="C9801" t="str">
            <v>Medically Needy 21+</v>
          </cell>
          <cell r="K9801">
            <v>19</v>
          </cell>
          <cell r="M9801">
            <v>1</v>
          </cell>
        </row>
        <row r="9802">
          <cell r="B9802" t="str">
            <v>F</v>
          </cell>
          <cell r="C9802" t="str">
            <v>Medically Needy 21+</v>
          </cell>
          <cell r="K9802">
            <v>1</v>
          </cell>
          <cell r="M9802">
            <v>1</v>
          </cell>
        </row>
        <row r="9803">
          <cell r="B9803" t="str">
            <v>G</v>
          </cell>
          <cell r="C9803" t="str">
            <v>Medicaid Only/Dual Eligible 0-20</v>
          </cell>
          <cell r="K9803">
            <v>10</v>
          </cell>
          <cell r="M9803">
            <v>1</v>
          </cell>
        </row>
        <row r="9804">
          <cell r="B9804" t="str">
            <v>G</v>
          </cell>
          <cell r="C9804" t="str">
            <v>Medicaid Only/Dual Eligible 0-20</v>
          </cell>
          <cell r="K9804">
            <v>743595.49892473104</v>
          </cell>
          <cell r="M9804">
            <v>1</v>
          </cell>
        </row>
        <row r="9805">
          <cell r="B9805" t="str">
            <v>G</v>
          </cell>
          <cell r="C9805" t="str">
            <v>Medicaid Only/Dual Eligible 0-20</v>
          </cell>
          <cell r="K9805">
            <v>866</v>
          </cell>
          <cell r="M9805">
            <v>1</v>
          </cell>
        </row>
        <row r="9806">
          <cell r="B9806" t="str">
            <v>G</v>
          </cell>
          <cell r="C9806" t="str">
            <v>Medicaid Only/Dual Eligible 0-20</v>
          </cell>
          <cell r="K9806">
            <v>5</v>
          </cell>
          <cell r="M9806">
            <v>1</v>
          </cell>
        </row>
        <row r="9807">
          <cell r="B9807" t="str">
            <v>G</v>
          </cell>
          <cell r="C9807" t="str">
            <v>Medicaid Only/Dual Eligible 0-20</v>
          </cell>
          <cell r="K9807">
            <v>33812.393548387103</v>
          </cell>
          <cell r="M9807">
            <v>1</v>
          </cell>
        </row>
        <row r="9808">
          <cell r="B9808" t="str">
            <v>G</v>
          </cell>
          <cell r="C9808" t="str">
            <v>Medicaid Only/Dual Eligible 0-20</v>
          </cell>
          <cell r="K9808">
            <v>152</v>
          </cell>
          <cell r="M9808">
            <v>1</v>
          </cell>
        </row>
        <row r="9809">
          <cell r="B9809" t="str">
            <v>G</v>
          </cell>
          <cell r="C9809" t="str">
            <v>Medicaid Only/Dual Eligible 0-20</v>
          </cell>
          <cell r="K9809">
            <v>1777.7408602150499</v>
          </cell>
          <cell r="M9809">
            <v>1</v>
          </cell>
        </row>
        <row r="9810">
          <cell r="B9810" t="str">
            <v>G</v>
          </cell>
          <cell r="C9810" t="str">
            <v>Medicaid Only/Dual Eligible 0-20</v>
          </cell>
          <cell r="K9810">
            <v>7</v>
          </cell>
          <cell r="M9810">
            <v>1</v>
          </cell>
        </row>
        <row r="9811">
          <cell r="B9811" t="str">
            <v>G</v>
          </cell>
          <cell r="C9811" t="str">
            <v>Medicaid Only/Dual Eligible 0-20</v>
          </cell>
          <cell r="K9811">
            <v>464.08172043010802</v>
          </cell>
          <cell r="M9811">
            <v>1</v>
          </cell>
        </row>
        <row r="9812">
          <cell r="B9812" t="str">
            <v>G</v>
          </cell>
          <cell r="C9812" t="str">
            <v>Medicaid Only/Dual Eligible 0-20</v>
          </cell>
          <cell r="K9812">
            <v>6</v>
          </cell>
          <cell r="M9812">
            <v>1</v>
          </cell>
        </row>
        <row r="9813">
          <cell r="B9813" t="str">
            <v>G</v>
          </cell>
          <cell r="C9813" t="str">
            <v>Medicaid Only/Dual Eligible 0-20</v>
          </cell>
          <cell r="K9813">
            <v>980.66129032258095</v>
          </cell>
          <cell r="M9813">
            <v>1</v>
          </cell>
        </row>
        <row r="9814">
          <cell r="B9814" t="str">
            <v>G</v>
          </cell>
          <cell r="C9814" t="str">
            <v>Medicaid Only/Dual Eligible 0-20</v>
          </cell>
          <cell r="K9814">
            <v>184</v>
          </cell>
          <cell r="M9814">
            <v>1</v>
          </cell>
        </row>
        <row r="9815">
          <cell r="B9815" t="str">
            <v>G</v>
          </cell>
          <cell r="C9815" t="str">
            <v>Medicaid Only/Dual Eligible 0-20</v>
          </cell>
          <cell r="K9815">
            <v>3</v>
          </cell>
          <cell r="M9815">
            <v>1</v>
          </cell>
        </row>
        <row r="9816">
          <cell r="B9816" t="str">
            <v>G</v>
          </cell>
          <cell r="C9816" t="str">
            <v>Medicaid Only/Dual Eligible 0-20</v>
          </cell>
          <cell r="K9816">
            <v>13</v>
          </cell>
          <cell r="M9816">
            <v>1</v>
          </cell>
        </row>
        <row r="9817">
          <cell r="B9817" t="str">
            <v>G</v>
          </cell>
          <cell r="C9817" t="str">
            <v>Medicaid Only/Dual Eligible 0-20</v>
          </cell>
          <cell r="K9817">
            <v>7</v>
          </cell>
          <cell r="M9817">
            <v>1</v>
          </cell>
        </row>
        <row r="9818">
          <cell r="B9818" t="str">
            <v>G</v>
          </cell>
          <cell r="C9818" t="str">
            <v>Medicaid Only/Dual Eligible 0-20</v>
          </cell>
          <cell r="K9818">
            <v>3069.4333333333302</v>
          </cell>
          <cell r="M9818">
            <v>1</v>
          </cell>
        </row>
        <row r="9819">
          <cell r="B9819" t="str">
            <v>G</v>
          </cell>
          <cell r="C9819" t="str">
            <v>Medicaid Only/Dual Eligible 0-20</v>
          </cell>
          <cell r="K9819">
            <v>5</v>
          </cell>
          <cell r="M9819">
            <v>1</v>
          </cell>
        </row>
        <row r="9820">
          <cell r="B9820" t="str">
            <v>G</v>
          </cell>
          <cell r="C9820" t="str">
            <v>Medicaid Only/Dual Eligible 0-20</v>
          </cell>
          <cell r="K9820">
            <v>9</v>
          </cell>
          <cell r="M9820">
            <v>1</v>
          </cell>
        </row>
        <row r="9821">
          <cell r="B9821" t="str">
            <v>G</v>
          </cell>
          <cell r="C9821" t="str">
            <v>Medicaid Only/Dual Eligible 0-20</v>
          </cell>
          <cell r="K9821">
            <v>676</v>
          </cell>
          <cell r="M9821">
            <v>1</v>
          </cell>
        </row>
        <row r="9822">
          <cell r="B9822" t="str">
            <v>G</v>
          </cell>
          <cell r="C9822" t="str">
            <v>Medicaid Only/Dual Eligible 0-20</v>
          </cell>
          <cell r="K9822">
            <v>3</v>
          </cell>
          <cell r="M9822">
            <v>1</v>
          </cell>
        </row>
        <row r="9823">
          <cell r="B9823" t="str">
            <v>G</v>
          </cell>
          <cell r="C9823" t="str">
            <v>Medicaid Only/Dual Eligible 0-20</v>
          </cell>
          <cell r="K9823">
            <v>12</v>
          </cell>
          <cell r="M9823">
            <v>1</v>
          </cell>
        </row>
        <row r="9824">
          <cell r="B9824" t="str">
            <v>G</v>
          </cell>
          <cell r="C9824" t="str">
            <v>Medicaid Only/Dual Eligible 0-20</v>
          </cell>
          <cell r="K9824">
            <v>4</v>
          </cell>
          <cell r="M9824">
            <v>1</v>
          </cell>
        </row>
        <row r="9825">
          <cell r="B9825" t="str">
            <v>G</v>
          </cell>
          <cell r="C9825" t="str">
            <v>Medicaid Only 21+</v>
          </cell>
          <cell r="K9825">
            <v>608</v>
          </cell>
          <cell r="M9825">
            <v>1</v>
          </cell>
        </row>
        <row r="9826">
          <cell r="B9826" t="str">
            <v>G</v>
          </cell>
          <cell r="C9826" t="str">
            <v>Medicaid Only 21+</v>
          </cell>
          <cell r="K9826">
            <v>221576.515053763</v>
          </cell>
          <cell r="M9826">
            <v>1</v>
          </cell>
        </row>
        <row r="9827">
          <cell r="B9827" t="str">
            <v>G</v>
          </cell>
          <cell r="C9827" t="str">
            <v>Medicaid Only 21+</v>
          </cell>
          <cell r="K9827">
            <v>2776.61290322581</v>
          </cell>
          <cell r="M9827">
            <v>1</v>
          </cell>
        </row>
        <row r="9828">
          <cell r="B9828" t="str">
            <v>G</v>
          </cell>
          <cell r="C9828" t="str">
            <v>Medicaid Only 21+</v>
          </cell>
          <cell r="K9828">
            <v>25</v>
          </cell>
          <cell r="M9828">
            <v>1</v>
          </cell>
        </row>
        <row r="9829">
          <cell r="B9829" t="str">
            <v>G</v>
          </cell>
          <cell r="C9829" t="str">
            <v>Medicaid Only 21+</v>
          </cell>
          <cell r="K9829">
            <v>47060.8516129032</v>
          </cell>
          <cell r="M9829">
            <v>1</v>
          </cell>
        </row>
        <row r="9830">
          <cell r="B9830" t="str">
            <v>G</v>
          </cell>
          <cell r="C9830" t="str">
            <v>Medicaid Only 21+</v>
          </cell>
          <cell r="K9830">
            <v>1037</v>
          </cell>
          <cell r="M9830">
            <v>1</v>
          </cell>
        </row>
        <row r="9831">
          <cell r="B9831" t="str">
            <v>G</v>
          </cell>
          <cell r="C9831" t="str">
            <v>Medicaid Only 21+</v>
          </cell>
          <cell r="K9831">
            <v>2635.7795698924701</v>
          </cell>
          <cell r="M9831">
            <v>1</v>
          </cell>
        </row>
        <row r="9832">
          <cell r="B9832" t="str">
            <v>G</v>
          </cell>
          <cell r="C9832" t="str">
            <v>Medicaid Only 21+</v>
          </cell>
          <cell r="K9832">
            <v>79</v>
          </cell>
          <cell r="M9832">
            <v>1</v>
          </cell>
        </row>
        <row r="9833">
          <cell r="B9833" t="str">
            <v>G</v>
          </cell>
          <cell r="C9833" t="str">
            <v>Medicaid Only 21+</v>
          </cell>
          <cell r="K9833">
            <v>7500.4623655914002</v>
          </cell>
          <cell r="M9833">
            <v>1</v>
          </cell>
        </row>
        <row r="9834">
          <cell r="B9834" t="str">
            <v>G</v>
          </cell>
          <cell r="C9834" t="str">
            <v>Medicaid Only 21+</v>
          </cell>
          <cell r="K9834">
            <v>241</v>
          </cell>
          <cell r="M9834">
            <v>1</v>
          </cell>
        </row>
        <row r="9835">
          <cell r="B9835" t="str">
            <v>G</v>
          </cell>
          <cell r="C9835" t="str">
            <v>Medicaid Only 21+</v>
          </cell>
          <cell r="K9835">
            <v>59</v>
          </cell>
          <cell r="M9835">
            <v>1</v>
          </cell>
        </row>
        <row r="9836">
          <cell r="B9836" t="str">
            <v>G</v>
          </cell>
          <cell r="C9836" t="str">
            <v>Medicaid Only 21+</v>
          </cell>
          <cell r="K9836">
            <v>814.66129032258095</v>
          </cell>
          <cell r="M9836">
            <v>1</v>
          </cell>
        </row>
        <row r="9837">
          <cell r="B9837" t="str">
            <v>G</v>
          </cell>
          <cell r="C9837" t="str">
            <v>Medicaid Only 21+</v>
          </cell>
          <cell r="K9837">
            <v>145</v>
          </cell>
          <cell r="M9837">
            <v>1</v>
          </cell>
        </row>
        <row r="9838">
          <cell r="B9838" t="str">
            <v>G</v>
          </cell>
          <cell r="C9838" t="str">
            <v>Medicaid Only 21+</v>
          </cell>
          <cell r="K9838">
            <v>16</v>
          </cell>
          <cell r="M9838">
            <v>1</v>
          </cell>
        </row>
        <row r="9839">
          <cell r="B9839" t="str">
            <v>G</v>
          </cell>
          <cell r="C9839" t="str">
            <v>Medicaid Only 21+</v>
          </cell>
          <cell r="K9839">
            <v>8</v>
          </cell>
          <cell r="M9839">
            <v>1</v>
          </cell>
        </row>
        <row r="9840">
          <cell r="B9840" t="str">
            <v>G</v>
          </cell>
          <cell r="C9840" t="str">
            <v>Medicaid Only 21+</v>
          </cell>
          <cell r="K9840">
            <v>35746.506451612899</v>
          </cell>
          <cell r="M9840">
            <v>1</v>
          </cell>
        </row>
        <row r="9841">
          <cell r="B9841" t="str">
            <v>G</v>
          </cell>
          <cell r="C9841" t="str">
            <v>Medicaid Only 21+</v>
          </cell>
          <cell r="K9841">
            <v>236.258064516129</v>
          </cell>
          <cell r="M9841">
            <v>1</v>
          </cell>
        </row>
        <row r="9842">
          <cell r="B9842" t="str">
            <v>G</v>
          </cell>
          <cell r="C9842" t="str">
            <v>Medicaid Only 21+</v>
          </cell>
          <cell r="K9842">
            <v>4351.1677419354801</v>
          </cell>
          <cell r="M9842">
            <v>1</v>
          </cell>
        </row>
        <row r="9843">
          <cell r="B9843" t="str">
            <v>G</v>
          </cell>
          <cell r="C9843" t="str">
            <v>Medicaid Only 21+</v>
          </cell>
          <cell r="K9843">
            <v>106.066666666667</v>
          </cell>
          <cell r="M9843">
            <v>1</v>
          </cell>
        </row>
        <row r="9844">
          <cell r="B9844" t="str">
            <v>G</v>
          </cell>
          <cell r="C9844" t="str">
            <v>Medicaid Only 21+</v>
          </cell>
          <cell r="K9844">
            <v>127</v>
          </cell>
          <cell r="M9844">
            <v>1</v>
          </cell>
        </row>
        <row r="9845">
          <cell r="B9845" t="str">
            <v>G</v>
          </cell>
          <cell r="C9845" t="str">
            <v>Medicaid Only 21+</v>
          </cell>
          <cell r="K9845">
            <v>3707.6064516128999</v>
          </cell>
          <cell r="M9845">
            <v>1</v>
          </cell>
        </row>
        <row r="9846">
          <cell r="B9846" t="str">
            <v>G</v>
          </cell>
          <cell r="C9846" t="str">
            <v>Medicaid Only 21+</v>
          </cell>
          <cell r="K9846">
            <v>19</v>
          </cell>
          <cell r="M9846">
            <v>1</v>
          </cell>
        </row>
        <row r="9847">
          <cell r="B9847" t="str">
            <v>G</v>
          </cell>
          <cell r="C9847" t="str">
            <v>Medicaid Only 21+</v>
          </cell>
          <cell r="K9847">
            <v>133</v>
          </cell>
          <cell r="M9847">
            <v>1</v>
          </cell>
        </row>
        <row r="9848">
          <cell r="B9848" t="str">
            <v>G</v>
          </cell>
          <cell r="C9848" t="str">
            <v>Medicaid Only 21+</v>
          </cell>
          <cell r="K9848">
            <v>2014.8064516129</v>
          </cell>
          <cell r="M9848">
            <v>1</v>
          </cell>
        </row>
        <row r="9849">
          <cell r="B9849" t="str">
            <v>G</v>
          </cell>
          <cell r="C9849" t="str">
            <v>Medicaid Only 21+</v>
          </cell>
          <cell r="K9849">
            <v>306</v>
          </cell>
          <cell r="M9849">
            <v>1</v>
          </cell>
        </row>
        <row r="9850">
          <cell r="B9850" t="str">
            <v>G</v>
          </cell>
          <cell r="C9850" t="str">
            <v>Medicaid Only 21+</v>
          </cell>
          <cell r="K9850">
            <v>154</v>
          </cell>
          <cell r="M9850">
            <v>1</v>
          </cell>
        </row>
        <row r="9851">
          <cell r="B9851" t="str">
            <v>G</v>
          </cell>
          <cell r="C9851" t="str">
            <v>Medicaid Only 21+</v>
          </cell>
          <cell r="K9851">
            <v>27</v>
          </cell>
          <cell r="M9851">
            <v>1</v>
          </cell>
        </row>
        <row r="9852">
          <cell r="B9852" t="str">
            <v>G</v>
          </cell>
          <cell r="C9852" t="str">
            <v>Medicaid Only 21+</v>
          </cell>
          <cell r="K9852">
            <v>789.418279569893</v>
          </cell>
          <cell r="M9852">
            <v>1</v>
          </cell>
        </row>
        <row r="9853">
          <cell r="B9853" t="str">
            <v>G</v>
          </cell>
          <cell r="C9853" t="str">
            <v>Medicaid Only 21+</v>
          </cell>
          <cell r="K9853">
            <v>66</v>
          </cell>
          <cell r="M9853">
            <v>1</v>
          </cell>
        </row>
        <row r="9854">
          <cell r="B9854" t="str">
            <v>G</v>
          </cell>
          <cell r="C9854" t="str">
            <v>Medicaid Only 21+</v>
          </cell>
          <cell r="K9854">
            <v>5</v>
          </cell>
          <cell r="M9854">
            <v>1</v>
          </cell>
        </row>
        <row r="9855">
          <cell r="B9855" t="str">
            <v>G</v>
          </cell>
          <cell r="C9855" t="str">
            <v>Medicaid Only 21+</v>
          </cell>
          <cell r="K9855">
            <v>55</v>
          </cell>
          <cell r="M9855">
            <v>1</v>
          </cell>
        </row>
        <row r="9856">
          <cell r="B9856" t="str">
            <v>G</v>
          </cell>
          <cell r="C9856" t="str">
            <v>Medicaid Only 21+</v>
          </cell>
          <cell r="K9856">
            <v>91</v>
          </cell>
          <cell r="M9856">
            <v>1</v>
          </cell>
        </row>
        <row r="9857">
          <cell r="B9857" t="str">
            <v>G</v>
          </cell>
          <cell r="C9857" t="str">
            <v>Medicaid Only 21+</v>
          </cell>
          <cell r="K9857">
            <v>1</v>
          </cell>
          <cell r="M9857">
            <v>1</v>
          </cell>
        </row>
        <row r="9858">
          <cell r="B9858" t="str">
            <v>G</v>
          </cell>
          <cell r="C9858" t="str">
            <v>Medicaid Only 21+</v>
          </cell>
          <cell r="K9858">
            <v>2</v>
          </cell>
          <cell r="M9858">
            <v>1</v>
          </cell>
        </row>
        <row r="9859">
          <cell r="B9859" t="str">
            <v>G</v>
          </cell>
          <cell r="C9859" t="str">
            <v>Medicaid Only 21+</v>
          </cell>
          <cell r="K9859">
            <v>709.79247311827999</v>
          </cell>
          <cell r="M9859">
            <v>1</v>
          </cell>
        </row>
        <row r="9860">
          <cell r="B9860" t="str">
            <v>G</v>
          </cell>
          <cell r="C9860" t="str">
            <v>Medicaid Only 21+</v>
          </cell>
          <cell r="K9860">
            <v>6</v>
          </cell>
          <cell r="M9860">
            <v>1</v>
          </cell>
        </row>
        <row r="9861">
          <cell r="B9861" t="str">
            <v>G</v>
          </cell>
          <cell r="C9861" t="str">
            <v>Medicaid Only 21+</v>
          </cell>
          <cell r="K9861">
            <v>99</v>
          </cell>
          <cell r="M9861">
            <v>1</v>
          </cell>
        </row>
        <row r="9862">
          <cell r="B9862" t="str">
            <v>G</v>
          </cell>
          <cell r="C9862" t="str">
            <v>Medicaid Only 21+</v>
          </cell>
          <cell r="K9862">
            <v>2</v>
          </cell>
          <cell r="M9862">
            <v>1</v>
          </cell>
        </row>
        <row r="9863">
          <cell r="B9863" t="str">
            <v>G</v>
          </cell>
          <cell r="C9863" t="str">
            <v>Medicaid Only 21+</v>
          </cell>
          <cell r="K9863">
            <v>2927.9258064516098</v>
          </cell>
          <cell r="M9863">
            <v>1</v>
          </cell>
        </row>
        <row r="9864">
          <cell r="B9864" t="str">
            <v>G</v>
          </cell>
          <cell r="C9864" t="str">
            <v>Medicaid Only 21+</v>
          </cell>
          <cell r="K9864">
            <v>35</v>
          </cell>
          <cell r="M9864">
            <v>1</v>
          </cell>
        </row>
        <row r="9865">
          <cell r="B9865" t="str">
            <v>G</v>
          </cell>
          <cell r="C9865" t="str">
            <v>Medicaid Only 21+</v>
          </cell>
          <cell r="K9865">
            <v>17</v>
          </cell>
          <cell r="M9865">
            <v>1</v>
          </cell>
        </row>
        <row r="9866">
          <cell r="B9866" t="str">
            <v>G</v>
          </cell>
          <cell r="C9866" t="str">
            <v>Medicaid Only 21+</v>
          </cell>
          <cell r="K9866">
            <v>41</v>
          </cell>
          <cell r="M9866">
            <v>1</v>
          </cell>
        </row>
        <row r="9867">
          <cell r="B9867" t="str">
            <v>G</v>
          </cell>
          <cell r="C9867" t="str">
            <v>Medicaid Only 21+</v>
          </cell>
          <cell r="K9867">
            <v>1960.6774193548399</v>
          </cell>
          <cell r="M9867">
            <v>1</v>
          </cell>
        </row>
        <row r="9868">
          <cell r="B9868" t="str">
            <v>G</v>
          </cell>
          <cell r="C9868" t="str">
            <v>Medicaid Only 21+</v>
          </cell>
          <cell r="K9868">
            <v>75</v>
          </cell>
          <cell r="M9868">
            <v>1</v>
          </cell>
        </row>
        <row r="9869">
          <cell r="B9869" t="str">
            <v>G</v>
          </cell>
          <cell r="C9869" t="str">
            <v>Medicaid Only 21+</v>
          </cell>
          <cell r="K9869">
            <v>11</v>
          </cell>
          <cell r="M9869">
            <v>1</v>
          </cell>
        </row>
        <row r="9870">
          <cell r="B9870" t="str">
            <v>G</v>
          </cell>
          <cell r="C9870" t="str">
            <v>Medicaid Only 21+</v>
          </cell>
          <cell r="K9870">
            <v>12</v>
          </cell>
          <cell r="M9870">
            <v>1</v>
          </cell>
        </row>
        <row r="9871">
          <cell r="B9871" t="str">
            <v>G</v>
          </cell>
          <cell r="C9871" t="str">
            <v>Medicaid Only 21+</v>
          </cell>
          <cell r="K9871">
            <v>2</v>
          </cell>
          <cell r="M9871">
            <v>1</v>
          </cell>
        </row>
        <row r="9872">
          <cell r="B9872" t="str">
            <v>G</v>
          </cell>
          <cell r="C9872" t="str">
            <v>Medicaid Only 21+</v>
          </cell>
          <cell r="K9872">
            <v>15</v>
          </cell>
          <cell r="M9872">
            <v>1</v>
          </cell>
        </row>
        <row r="9873">
          <cell r="B9873" t="str">
            <v>G</v>
          </cell>
          <cell r="C9873" t="str">
            <v>Medicaid Only 21+</v>
          </cell>
          <cell r="K9873">
            <v>1</v>
          </cell>
          <cell r="M9873">
            <v>1</v>
          </cell>
        </row>
        <row r="9874">
          <cell r="B9874" t="str">
            <v>G</v>
          </cell>
          <cell r="C9874" t="str">
            <v>Medicaid Only 21+</v>
          </cell>
          <cell r="K9874">
            <v>32</v>
          </cell>
          <cell r="M9874">
            <v>1</v>
          </cell>
        </row>
        <row r="9875">
          <cell r="B9875" t="str">
            <v>G</v>
          </cell>
          <cell r="C9875" t="str">
            <v>Medicaid Only 21+</v>
          </cell>
          <cell r="K9875">
            <v>6</v>
          </cell>
          <cell r="M9875">
            <v>1</v>
          </cell>
        </row>
        <row r="9876">
          <cell r="B9876" t="str">
            <v>G</v>
          </cell>
          <cell r="C9876" t="str">
            <v>Medicaid Only 21+</v>
          </cell>
          <cell r="K9876">
            <v>5</v>
          </cell>
          <cell r="M9876">
            <v>1</v>
          </cell>
        </row>
        <row r="9877">
          <cell r="B9877" t="str">
            <v>G</v>
          </cell>
          <cell r="C9877" t="str">
            <v>Dual Eligible 21+</v>
          </cell>
          <cell r="K9877">
            <v>801</v>
          </cell>
          <cell r="M9877">
            <v>1</v>
          </cell>
        </row>
        <row r="9878">
          <cell r="B9878" t="str">
            <v>G</v>
          </cell>
          <cell r="C9878" t="str">
            <v>Dual Eligible 21+</v>
          </cell>
          <cell r="K9878">
            <v>6437.0698924731196</v>
          </cell>
          <cell r="M9878">
            <v>1</v>
          </cell>
        </row>
        <row r="9879">
          <cell r="B9879" t="str">
            <v>G</v>
          </cell>
          <cell r="C9879" t="str">
            <v>Dual Eligible 21+</v>
          </cell>
          <cell r="K9879">
            <v>13</v>
          </cell>
          <cell r="M9879">
            <v>1</v>
          </cell>
        </row>
        <row r="9880">
          <cell r="B9880" t="str">
            <v>G</v>
          </cell>
          <cell r="C9880" t="str">
            <v>Dual Eligible 21+</v>
          </cell>
          <cell r="K9880">
            <v>439.02580645161299</v>
          </cell>
          <cell r="M9880">
            <v>1</v>
          </cell>
        </row>
        <row r="9881">
          <cell r="B9881" t="str">
            <v>G</v>
          </cell>
          <cell r="C9881" t="str">
            <v>Dual Eligible 21+</v>
          </cell>
          <cell r="K9881">
            <v>1244</v>
          </cell>
          <cell r="M9881">
            <v>1</v>
          </cell>
        </row>
        <row r="9882">
          <cell r="B9882" t="str">
            <v>G</v>
          </cell>
          <cell r="C9882" t="str">
            <v>Dual Eligible 21+</v>
          </cell>
          <cell r="K9882">
            <v>3949.3075268817202</v>
          </cell>
          <cell r="M9882">
            <v>1</v>
          </cell>
        </row>
        <row r="9883">
          <cell r="B9883" t="str">
            <v>G</v>
          </cell>
          <cell r="C9883" t="str">
            <v>Dual Eligible 21+</v>
          </cell>
          <cell r="K9883">
            <v>103</v>
          </cell>
          <cell r="M9883">
            <v>1</v>
          </cell>
        </row>
        <row r="9884">
          <cell r="B9884" t="str">
            <v>G</v>
          </cell>
          <cell r="C9884" t="str">
            <v>Dual Eligible 21+</v>
          </cell>
          <cell r="K9884">
            <v>309.96666666666698</v>
          </cell>
          <cell r="M9884">
            <v>1</v>
          </cell>
        </row>
        <row r="9885">
          <cell r="B9885" t="str">
            <v>G</v>
          </cell>
          <cell r="C9885" t="str">
            <v>Dual Eligible 21+</v>
          </cell>
          <cell r="K9885">
            <v>14634.221505376299</v>
          </cell>
          <cell r="M9885">
            <v>1</v>
          </cell>
        </row>
        <row r="9886">
          <cell r="B9886" t="str">
            <v>G</v>
          </cell>
          <cell r="C9886" t="str">
            <v>Dual Eligible 21+</v>
          </cell>
          <cell r="K9886">
            <v>8558.8709677419392</v>
          </cell>
          <cell r="M9886">
            <v>1</v>
          </cell>
        </row>
        <row r="9887">
          <cell r="B9887" t="str">
            <v>G</v>
          </cell>
          <cell r="C9887" t="str">
            <v>Dual Eligible 21+</v>
          </cell>
          <cell r="K9887">
            <v>354.22580645161298</v>
          </cell>
          <cell r="M9887">
            <v>1</v>
          </cell>
        </row>
        <row r="9888">
          <cell r="B9888" t="str">
            <v>G</v>
          </cell>
          <cell r="C9888" t="str">
            <v>Dual Eligible 21+</v>
          </cell>
          <cell r="K9888">
            <v>54</v>
          </cell>
          <cell r="M9888">
            <v>1</v>
          </cell>
        </row>
        <row r="9889">
          <cell r="B9889" t="str">
            <v>G</v>
          </cell>
          <cell r="C9889" t="str">
            <v>Dual Eligible 21+</v>
          </cell>
          <cell r="K9889">
            <v>8128.9677419354803</v>
          </cell>
          <cell r="M9889">
            <v>1</v>
          </cell>
        </row>
        <row r="9890">
          <cell r="B9890" t="str">
            <v>G</v>
          </cell>
          <cell r="C9890" t="str">
            <v>Dual Eligible 21+</v>
          </cell>
          <cell r="K9890">
            <v>2519.5086021505399</v>
          </cell>
          <cell r="M9890">
            <v>1</v>
          </cell>
        </row>
        <row r="9891">
          <cell r="B9891" t="str">
            <v>G</v>
          </cell>
          <cell r="C9891" t="str">
            <v>Dual Eligible 21+</v>
          </cell>
          <cell r="K9891">
            <v>136</v>
          </cell>
          <cell r="M9891">
            <v>1</v>
          </cell>
        </row>
        <row r="9892">
          <cell r="B9892" t="str">
            <v>G</v>
          </cell>
          <cell r="C9892" t="str">
            <v>Dual Eligible 21+</v>
          </cell>
          <cell r="K9892">
            <v>99</v>
          </cell>
          <cell r="M9892">
            <v>1</v>
          </cell>
        </row>
        <row r="9893">
          <cell r="B9893" t="str">
            <v>G</v>
          </cell>
          <cell r="C9893" t="str">
            <v>Dual Eligible 21+</v>
          </cell>
          <cell r="K9893">
            <v>65.061290322580604</v>
          </cell>
          <cell r="M9893">
            <v>1</v>
          </cell>
        </row>
        <row r="9894">
          <cell r="B9894" t="str">
            <v>G</v>
          </cell>
          <cell r="C9894" t="str">
            <v>Dual Eligible 21+</v>
          </cell>
          <cell r="K9894">
            <v>2</v>
          </cell>
          <cell r="M9894">
            <v>1</v>
          </cell>
        </row>
        <row r="9895">
          <cell r="B9895" t="str">
            <v>G</v>
          </cell>
          <cell r="C9895" t="str">
            <v>Dual Eligible 21+</v>
          </cell>
          <cell r="K9895">
            <v>76</v>
          </cell>
          <cell r="M9895">
            <v>1</v>
          </cell>
        </row>
        <row r="9896">
          <cell r="B9896" t="str">
            <v>G</v>
          </cell>
          <cell r="C9896" t="str">
            <v>Dual Eligible 21+</v>
          </cell>
          <cell r="K9896">
            <v>3</v>
          </cell>
          <cell r="M9896">
            <v>1</v>
          </cell>
        </row>
        <row r="9897">
          <cell r="B9897" t="str">
            <v>G</v>
          </cell>
          <cell r="C9897" t="str">
            <v>Dual Eligible 21+</v>
          </cell>
          <cell r="K9897">
            <v>138</v>
          </cell>
          <cell r="M9897">
            <v>1</v>
          </cell>
        </row>
        <row r="9898">
          <cell r="B9898" t="str">
            <v>G</v>
          </cell>
          <cell r="C9898" t="str">
            <v>Dual Eligible 21+</v>
          </cell>
          <cell r="K9898">
            <v>367.91935483870998</v>
          </cell>
          <cell r="M9898">
            <v>1</v>
          </cell>
        </row>
        <row r="9899">
          <cell r="B9899" t="str">
            <v>G</v>
          </cell>
          <cell r="C9899" t="str">
            <v>Dual Eligible 21+</v>
          </cell>
          <cell r="K9899">
            <v>33</v>
          </cell>
          <cell r="M9899">
            <v>1</v>
          </cell>
        </row>
        <row r="9900">
          <cell r="B9900" t="str">
            <v>G</v>
          </cell>
          <cell r="C9900" t="str">
            <v>Dual Eligible 21+</v>
          </cell>
          <cell r="K9900">
            <v>6</v>
          </cell>
          <cell r="M9900">
            <v>1</v>
          </cell>
        </row>
        <row r="9901">
          <cell r="B9901" t="str">
            <v>G</v>
          </cell>
          <cell r="C9901" t="str">
            <v>Dual Eligible 21+</v>
          </cell>
          <cell r="K9901">
            <v>253</v>
          </cell>
          <cell r="M9901">
            <v>1</v>
          </cell>
        </row>
        <row r="9902">
          <cell r="B9902" t="str">
            <v>G</v>
          </cell>
          <cell r="C9902" t="str">
            <v>Dual Eligible 21+</v>
          </cell>
          <cell r="K9902">
            <v>313.03333333333302</v>
          </cell>
          <cell r="M9902">
            <v>1</v>
          </cell>
        </row>
        <row r="9903">
          <cell r="B9903" t="str">
            <v>G</v>
          </cell>
          <cell r="C9903" t="str">
            <v>Dual Eligible 21+</v>
          </cell>
          <cell r="K9903">
            <v>17</v>
          </cell>
          <cell r="M9903">
            <v>1</v>
          </cell>
        </row>
        <row r="9904">
          <cell r="B9904" t="str">
            <v>G</v>
          </cell>
          <cell r="C9904" t="str">
            <v>Dual Eligible 21+</v>
          </cell>
          <cell r="K9904">
            <v>23</v>
          </cell>
          <cell r="M9904">
            <v>1</v>
          </cell>
        </row>
        <row r="9905">
          <cell r="B9905" t="str">
            <v>G</v>
          </cell>
          <cell r="C9905" t="str">
            <v>Dual Eligible 21+</v>
          </cell>
          <cell r="K9905">
            <v>919.93010752688201</v>
          </cell>
          <cell r="M9905">
            <v>1</v>
          </cell>
        </row>
        <row r="9906">
          <cell r="B9906" t="str">
            <v>G</v>
          </cell>
          <cell r="C9906" t="str">
            <v>Dual Eligible 21+</v>
          </cell>
          <cell r="K9906">
            <v>1507</v>
          </cell>
          <cell r="M9906">
            <v>1</v>
          </cell>
        </row>
        <row r="9907">
          <cell r="B9907" t="str">
            <v>G</v>
          </cell>
          <cell r="C9907" t="str">
            <v>Dual Eligible 21+</v>
          </cell>
          <cell r="K9907">
            <v>23.548387096774199</v>
          </cell>
          <cell r="M9907">
            <v>1</v>
          </cell>
        </row>
        <row r="9908">
          <cell r="B9908" t="str">
            <v>G</v>
          </cell>
          <cell r="C9908" t="str">
            <v>Dual Eligible 21+</v>
          </cell>
          <cell r="K9908">
            <v>59</v>
          </cell>
          <cell r="M9908">
            <v>1</v>
          </cell>
        </row>
        <row r="9909">
          <cell r="B9909" t="str">
            <v>G</v>
          </cell>
          <cell r="C9909" t="str">
            <v>Dual Eligible 21+</v>
          </cell>
          <cell r="K9909">
            <v>295</v>
          </cell>
          <cell r="M9909">
            <v>1</v>
          </cell>
        </row>
        <row r="9910">
          <cell r="B9910" t="str">
            <v>G</v>
          </cell>
          <cell r="C9910" t="str">
            <v>Dual Eligible 21+</v>
          </cell>
          <cell r="K9910">
            <v>2049.9677419354798</v>
          </cell>
          <cell r="M9910">
            <v>1</v>
          </cell>
        </row>
        <row r="9911">
          <cell r="B9911" t="str">
            <v>G</v>
          </cell>
          <cell r="C9911" t="str">
            <v>Dual Eligible 21+</v>
          </cell>
          <cell r="K9911">
            <v>9</v>
          </cell>
          <cell r="M9911">
            <v>1</v>
          </cell>
        </row>
        <row r="9912">
          <cell r="B9912" t="str">
            <v>G</v>
          </cell>
          <cell r="C9912" t="str">
            <v>Dual Eligible 21+</v>
          </cell>
          <cell r="K9912">
            <v>36</v>
          </cell>
          <cell r="M9912">
            <v>1</v>
          </cell>
        </row>
        <row r="9913">
          <cell r="B9913" t="str">
            <v>G</v>
          </cell>
          <cell r="C9913" t="str">
            <v>Dual Eligible 21+</v>
          </cell>
          <cell r="K9913">
            <v>2</v>
          </cell>
          <cell r="M9913">
            <v>1</v>
          </cell>
        </row>
        <row r="9914">
          <cell r="B9914" t="str">
            <v>G</v>
          </cell>
          <cell r="C9914" t="str">
            <v>Dual Eligible 21+</v>
          </cell>
          <cell r="K9914">
            <v>6</v>
          </cell>
          <cell r="M9914">
            <v>1</v>
          </cell>
        </row>
        <row r="9915">
          <cell r="B9915" t="str">
            <v>G</v>
          </cell>
          <cell r="C9915" t="str">
            <v>Dual Eligible 21+</v>
          </cell>
          <cell r="K9915">
            <v>2552.0602150537602</v>
          </cell>
          <cell r="M9915">
            <v>1</v>
          </cell>
        </row>
        <row r="9916">
          <cell r="B9916" t="str">
            <v>G</v>
          </cell>
          <cell r="C9916" t="str">
            <v>Dual Eligible 21+</v>
          </cell>
          <cell r="K9916">
            <v>24</v>
          </cell>
          <cell r="M9916">
            <v>1</v>
          </cell>
        </row>
        <row r="9917">
          <cell r="B9917" t="str">
            <v>G</v>
          </cell>
          <cell r="C9917" t="str">
            <v>Dual Eligible 21+</v>
          </cell>
          <cell r="K9917">
            <v>21</v>
          </cell>
          <cell r="M9917">
            <v>1</v>
          </cell>
        </row>
        <row r="9918">
          <cell r="B9918" t="str">
            <v>G</v>
          </cell>
          <cell r="C9918" t="str">
            <v>Dual Eligible 21+</v>
          </cell>
          <cell r="K9918">
            <v>24</v>
          </cell>
          <cell r="M9918">
            <v>1</v>
          </cell>
        </row>
        <row r="9919">
          <cell r="B9919" t="str">
            <v>G</v>
          </cell>
          <cell r="C9919" t="str">
            <v>Dual Eligible 21+</v>
          </cell>
          <cell r="K9919">
            <v>1667.58064516129</v>
          </cell>
          <cell r="M9919">
            <v>1</v>
          </cell>
        </row>
        <row r="9920">
          <cell r="B9920" t="str">
            <v>G</v>
          </cell>
          <cell r="C9920" t="str">
            <v>Dual Eligible 21+</v>
          </cell>
          <cell r="K9920">
            <v>19</v>
          </cell>
          <cell r="M9920">
            <v>1</v>
          </cell>
        </row>
        <row r="9921">
          <cell r="B9921" t="str">
            <v>G</v>
          </cell>
          <cell r="C9921" t="str">
            <v>Dual Eligible 21+</v>
          </cell>
          <cell r="K9921">
            <v>269</v>
          </cell>
          <cell r="M9921">
            <v>1</v>
          </cell>
        </row>
        <row r="9922">
          <cell r="B9922" t="str">
            <v>G</v>
          </cell>
          <cell r="C9922" t="str">
            <v>Dual Eligible 21+</v>
          </cell>
          <cell r="K9922">
            <v>12</v>
          </cell>
          <cell r="M9922">
            <v>1</v>
          </cell>
        </row>
        <row r="9923">
          <cell r="B9923" t="str">
            <v>G</v>
          </cell>
          <cell r="C9923" t="str">
            <v>Dual Eligible 21+</v>
          </cell>
          <cell r="K9923">
            <v>3</v>
          </cell>
          <cell r="M9923">
            <v>1</v>
          </cell>
        </row>
        <row r="9924">
          <cell r="B9924" t="str">
            <v>G</v>
          </cell>
          <cell r="C9924" t="str">
            <v>Dual Eligible 21+</v>
          </cell>
          <cell r="K9924">
            <v>15</v>
          </cell>
          <cell r="M9924">
            <v>1</v>
          </cell>
        </row>
        <row r="9925">
          <cell r="B9925" t="str">
            <v>G</v>
          </cell>
          <cell r="C9925" t="str">
            <v>Dual Eligible 21+</v>
          </cell>
          <cell r="K9925">
            <v>200</v>
          </cell>
          <cell r="M9925">
            <v>1</v>
          </cell>
        </row>
        <row r="9926">
          <cell r="B9926" t="str">
            <v>G</v>
          </cell>
          <cell r="C9926" t="str">
            <v>Dual Eligible 21+</v>
          </cell>
          <cell r="K9926">
            <v>3</v>
          </cell>
          <cell r="M9926">
            <v>1</v>
          </cell>
        </row>
        <row r="9927">
          <cell r="B9927" t="str">
            <v>G</v>
          </cell>
          <cell r="C9927" t="str">
            <v>Dual Eligible 21+</v>
          </cell>
          <cell r="K9927">
            <v>5</v>
          </cell>
          <cell r="M9927">
            <v>1</v>
          </cell>
        </row>
        <row r="9928">
          <cell r="B9928" t="str">
            <v>G</v>
          </cell>
          <cell r="C9928" t="str">
            <v>Dual Eligible 21+</v>
          </cell>
          <cell r="K9928">
            <v>9</v>
          </cell>
          <cell r="M9928">
            <v>1</v>
          </cell>
        </row>
        <row r="9929">
          <cell r="B9929" t="str">
            <v>G</v>
          </cell>
          <cell r="C9929" t="str">
            <v>Dual Eligible 21+</v>
          </cell>
          <cell r="K9929">
            <v>6</v>
          </cell>
          <cell r="M9929">
            <v>1</v>
          </cell>
        </row>
        <row r="9930">
          <cell r="B9930" t="str">
            <v>G</v>
          </cell>
          <cell r="C9930" t="str">
            <v>Dual Eligible 21+</v>
          </cell>
          <cell r="K9930">
            <v>10</v>
          </cell>
          <cell r="M9930">
            <v>1</v>
          </cell>
        </row>
        <row r="9931">
          <cell r="B9931" t="str">
            <v>G</v>
          </cell>
          <cell r="C9931" t="str">
            <v>Dual Eligible 21+</v>
          </cell>
          <cell r="K9931">
            <v>2</v>
          </cell>
          <cell r="M9931">
            <v>1</v>
          </cell>
        </row>
        <row r="9932">
          <cell r="B9932" t="str">
            <v>G</v>
          </cell>
          <cell r="C9932" t="str">
            <v>Dual Eligible 21+</v>
          </cell>
          <cell r="K9932">
            <v>3</v>
          </cell>
          <cell r="M9932">
            <v>1</v>
          </cell>
        </row>
        <row r="9933">
          <cell r="B9933" t="str">
            <v>G</v>
          </cell>
          <cell r="C9933" t="str">
            <v>Dual Eligible 21+</v>
          </cell>
          <cell r="K9933">
            <v>6</v>
          </cell>
          <cell r="M9933">
            <v>1</v>
          </cell>
        </row>
        <row r="9934">
          <cell r="B9934" t="str">
            <v>G</v>
          </cell>
          <cell r="C9934" t="str">
            <v>Medically Needy 0-20</v>
          </cell>
          <cell r="K9934">
            <v>4165.19784946237</v>
          </cell>
          <cell r="M9934">
            <v>1</v>
          </cell>
        </row>
        <row r="9935">
          <cell r="B9935" t="str">
            <v>G</v>
          </cell>
          <cell r="C9935" t="str">
            <v>Medically Needy 0-20</v>
          </cell>
          <cell r="K9935">
            <v>2</v>
          </cell>
          <cell r="M9935">
            <v>1</v>
          </cell>
        </row>
        <row r="9936">
          <cell r="B9936" t="str">
            <v>G</v>
          </cell>
          <cell r="C9936" t="str">
            <v>Medically Needy 0-20</v>
          </cell>
          <cell r="K9936">
            <v>240.03225806451599</v>
          </cell>
          <cell r="M9936">
            <v>1</v>
          </cell>
        </row>
        <row r="9937">
          <cell r="B9937" t="str">
            <v>G</v>
          </cell>
          <cell r="C9937" t="str">
            <v>Medically Needy 0-20</v>
          </cell>
          <cell r="K9937">
            <v>1</v>
          </cell>
          <cell r="M9937">
            <v>1</v>
          </cell>
        </row>
        <row r="9938">
          <cell r="B9938" t="str">
            <v>G</v>
          </cell>
          <cell r="C9938" t="str">
            <v>Medically Needy 0-20</v>
          </cell>
          <cell r="K9938">
            <v>1.67741935483871</v>
          </cell>
          <cell r="M9938">
            <v>1</v>
          </cell>
        </row>
        <row r="9939">
          <cell r="B9939" t="str">
            <v>G</v>
          </cell>
          <cell r="C9939" t="str">
            <v>Medically Needy 21+</v>
          </cell>
          <cell r="K9939">
            <v>19165.5376344086</v>
          </cell>
          <cell r="M9939">
            <v>1</v>
          </cell>
        </row>
        <row r="9940">
          <cell r="B9940" t="str">
            <v>G</v>
          </cell>
          <cell r="C9940" t="str">
            <v>Medically Needy 21+</v>
          </cell>
          <cell r="K9940">
            <v>250.70967741935499</v>
          </cell>
          <cell r="M9940">
            <v>1</v>
          </cell>
        </row>
        <row r="9941">
          <cell r="B9941" t="str">
            <v>G</v>
          </cell>
          <cell r="C9941" t="str">
            <v>Medically Needy 21+</v>
          </cell>
          <cell r="K9941">
            <v>1808.6774193548399</v>
          </cell>
          <cell r="M9941">
            <v>1</v>
          </cell>
        </row>
        <row r="9942">
          <cell r="B9942" t="str">
            <v>G</v>
          </cell>
          <cell r="C9942" t="str">
            <v>Medically Needy 21+</v>
          </cell>
          <cell r="K9942">
            <v>43</v>
          </cell>
          <cell r="M9942">
            <v>1</v>
          </cell>
        </row>
        <row r="9943">
          <cell r="B9943" t="str">
            <v>G</v>
          </cell>
          <cell r="C9943" t="str">
            <v>Medically Needy 21+</v>
          </cell>
          <cell r="K9943">
            <v>127.02688172043</v>
          </cell>
          <cell r="M9943">
            <v>1</v>
          </cell>
        </row>
        <row r="9944">
          <cell r="B9944" t="str">
            <v>G</v>
          </cell>
          <cell r="C9944" t="str">
            <v>Medically Needy 21+</v>
          </cell>
          <cell r="K9944">
            <v>6</v>
          </cell>
          <cell r="M9944">
            <v>1</v>
          </cell>
        </row>
        <row r="9945">
          <cell r="B9945" t="str">
            <v>G</v>
          </cell>
          <cell r="C9945" t="str">
            <v>Medically Needy 21+</v>
          </cell>
          <cell r="K9945">
            <v>18.876344086021501</v>
          </cell>
          <cell r="M9945">
            <v>1</v>
          </cell>
        </row>
        <row r="9946">
          <cell r="B9946" t="str">
            <v>G</v>
          </cell>
          <cell r="C9946" t="str">
            <v>Medically Needy 21+</v>
          </cell>
          <cell r="K9946">
            <v>3</v>
          </cell>
          <cell r="M9946">
            <v>1</v>
          </cell>
        </row>
        <row r="9947">
          <cell r="B9947" t="str">
            <v>G</v>
          </cell>
          <cell r="C9947" t="str">
            <v>Medically Needy 21+</v>
          </cell>
          <cell r="K9947">
            <v>3</v>
          </cell>
          <cell r="M9947">
            <v>1</v>
          </cell>
        </row>
        <row r="9948">
          <cell r="B9948" t="str">
            <v>H</v>
          </cell>
          <cell r="C9948" t="str">
            <v>Medicaid Only/Dual Eligible 0-20</v>
          </cell>
          <cell r="K9948">
            <v>26</v>
          </cell>
          <cell r="M9948">
            <v>1</v>
          </cell>
        </row>
        <row r="9949">
          <cell r="B9949" t="str">
            <v>H</v>
          </cell>
          <cell r="C9949" t="str">
            <v>Medicaid Only/Dual Eligible 0-20</v>
          </cell>
          <cell r="K9949">
            <v>693998.09139784996</v>
          </cell>
          <cell r="M9949">
            <v>1</v>
          </cell>
        </row>
        <row r="9950">
          <cell r="B9950" t="str">
            <v>H</v>
          </cell>
          <cell r="C9950" t="str">
            <v>Medicaid Only/Dual Eligible 0-20</v>
          </cell>
          <cell r="K9950">
            <v>1020.01827956989</v>
          </cell>
          <cell r="M9950">
            <v>1</v>
          </cell>
        </row>
        <row r="9951">
          <cell r="B9951" t="str">
            <v>H</v>
          </cell>
          <cell r="C9951" t="str">
            <v>Medicaid Only/Dual Eligible 0-20</v>
          </cell>
          <cell r="K9951">
            <v>16</v>
          </cell>
          <cell r="M9951">
            <v>1</v>
          </cell>
        </row>
        <row r="9952">
          <cell r="B9952" t="str">
            <v>H</v>
          </cell>
          <cell r="C9952" t="str">
            <v>Medicaid Only/Dual Eligible 0-20</v>
          </cell>
          <cell r="K9952">
            <v>31097.267741935499</v>
          </cell>
          <cell r="M9952">
            <v>1</v>
          </cell>
        </row>
        <row r="9953">
          <cell r="B9953" t="str">
            <v>H</v>
          </cell>
          <cell r="C9953" t="str">
            <v>Medicaid Only/Dual Eligible 0-20</v>
          </cell>
          <cell r="K9953">
            <v>150</v>
          </cell>
          <cell r="M9953">
            <v>1</v>
          </cell>
        </row>
        <row r="9954">
          <cell r="B9954" t="str">
            <v>H</v>
          </cell>
          <cell r="C9954" t="str">
            <v>Medicaid Only/Dual Eligible 0-20</v>
          </cell>
          <cell r="K9954">
            <v>1356.5290322580599</v>
          </cell>
          <cell r="M9954">
            <v>1</v>
          </cell>
        </row>
        <row r="9955">
          <cell r="B9955" t="str">
            <v>H</v>
          </cell>
          <cell r="C9955" t="str">
            <v>Medicaid Only/Dual Eligible 0-20</v>
          </cell>
          <cell r="K9955">
            <v>11</v>
          </cell>
          <cell r="M9955">
            <v>1</v>
          </cell>
        </row>
        <row r="9956">
          <cell r="B9956" t="str">
            <v>H</v>
          </cell>
          <cell r="C9956" t="str">
            <v>Medicaid Only/Dual Eligible 0-20</v>
          </cell>
          <cell r="K9956">
            <v>361.13333333333298</v>
          </cell>
          <cell r="M9956">
            <v>1</v>
          </cell>
        </row>
        <row r="9957">
          <cell r="B9957" t="str">
            <v>H</v>
          </cell>
          <cell r="C9957" t="str">
            <v>Medicaid Only/Dual Eligible 0-20</v>
          </cell>
          <cell r="K9957">
            <v>8</v>
          </cell>
          <cell r="M9957">
            <v>1</v>
          </cell>
        </row>
        <row r="9958">
          <cell r="B9958" t="str">
            <v>H</v>
          </cell>
          <cell r="C9958" t="str">
            <v>Medicaid Only/Dual Eligible 0-20</v>
          </cell>
          <cell r="K9958">
            <v>1</v>
          </cell>
          <cell r="M9958">
            <v>1</v>
          </cell>
        </row>
        <row r="9959">
          <cell r="B9959" t="str">
            <v>H</v>
          </cell>
          <cell r="C9959" t="str">
            <v>Medicaid Only/Dual Eligible 0-20</v>
          </cell>
          <cell r="K9959">
            <v>1072.8623655914</v>
          </cell>
          <cell r="M9959">
            <v>1</v>
          </cell>
        </row>
        <row r="9960">
          <cell r="B9960" t="str">
            <v>H</v>
          </cell>
          <cell r="C9960" t="str">
            <v>Medicaid Only/Dual Eligible 0-20</v>
          </cell>
          <cell r="K9960">
            <v>162</v>
          </cell>
          <cell r="M9960">
            <v>1</v>
          </cell>
        </row>
        <row r="9961">
          <cell r="B9961" t="str">
            <v>H</v>
          </cell>
          <cell r="C9961" t="str">
            <v>Medicaid Only/Dual Eligible 0-20</v>
          </cell>
          <cell r="K9961">
            <v>15</v>
          </cell>
          <cell r="M9961">
            <v>1</v>
          </cell>
        </row>
        <row r="9962">
          <cell r="B9962" t="str">
            <v>H</v>
          </cell>
          <cell r="C9962" t="str">
            <v>Medicaid Only/Dual Eligible 0-20</v>
          </cell>
          <cell r="K9962">
            <v>2</v>
          </cell>
          <cell r="M9962">
            <v>1</v>
          </cell>
        </row>
        <row r="9963">
          <cell r="B9963" t="str">
            <v>H</v>
          </cell>
          <cell r="C9963" t="str">
            <v>Medicaid Only/Dual Eligible 0-20</v>
          </cell>
          <cell r="K9963">
            <v>2421.7827956989199</v>
          </cell>
          <cell r="M9963">
            <v>1</v>
          </cell>
        </row>
        <row r="9964">
          <cell r="B9964" t="str">
            <v>H</v>
          </cell>
          <cell r="C9964" t="str">
            <v>Medicaid Only/Dual Eligible 0-20</v>
          </cell>
          <cell r="K9964">
            <v>4</v>
          </cell>
          <cell r="M9964">
            <v>1</v>
          </cell>
        </row>
        <row r="9965">
          <cell r="B9965" t="str">
            <v>H</v>
          </cell>
          <cell r="C9965" t="str">
            <v>Medicaid Only/Dual Eligible 0-20</v>
          </cell>
          <cell r="K9965">
            <v>3</v>
          </cell>
          <cell r="M9965">
            <v>1</v>
          </cell>
        </row>
        <row r="9966">
          <cell r="B9966" t="str">
            <v>H</v>
          </cell>
          <cell r="C9966" t="str">
            <v>Medicaid Only/Dual Eligible 0-20</v>
          </cell>
          <cell r="K9966">
            <v>662</v>
          </cell>
          <cell r="M9966">
            <v>1</v>
          </cell>
        </row>
        <row r="9967">
          <cell r="B9967" t="str">
            <v>H</v>
          </cell>
          <cell r="C9967" t="str">
            <v>Medicaid Only/Dual Eligible 0-20</v>
          </cell>
          <cell r="K9967">
            <v>5</v>
          </cell>
          <cell r="M9967">
            <v>1</v>
          </cell>
        </row>
        <row r="9968">
          <cell r="B9968" t="str">
            <v>H</v>
          </cell>
          <cell r="C9968" t="str">
            <v>Medicaid Only/Dual Eligible 0-20</v>
          </cell>
          <cell r="K9968">
            <v>3</v>
          </cell>
          <cell r="M9968">
            <v>1</v>
          </cell>
        </row>
        <row r="9969">
          <cell r="B9969" t="str">
            <v>H</v>
          </cell>
          <cell r="C9969" t="str">
            <v>Medicaid Only 21+</v>
          </cell>
          <cell r="K9969">
            <v>571</v>
          </cell>
          <cell r="M9969">
            <v>1</v>
          </cell>
        </row>
        <row r="9970">
          <cell r="B9970" t="str">
            <v>H</v>
          </cell>
          <cell r="C9970" t="str">
            <v>Medicaid Only 21+</v>
          </cell>
          <cell r="K9970">
            <v>219013.53440860199</v>
          </cell>
          <cell r="M9970">
            <v>1</v>
          </cell>
        </row>
        <row r="9971">
          <cell r="B9971" t="str">
            <v>H</v>
          </cell>
          <cell r="C9971" t="str">
            <v>Medicaid Only 21+</v>
          </cell>
          <cell r="K9971">
            <v>37</v>
          </cell>
          <cell r="M9971">
            <v>1</v>
          </cell>
        </row>
        <row r="9972">
          <cell r="B9972" t="str">
            <v>H</v>
          </cell>
          <cell r="C9972" t="str">
            <v>Medicaid Only 21+</v>
          </cell>
          <cell r="K9972">
            <v>3681.5161290322599</v>
          </cell>
          <cell r="M9972">
            <v>1</v>
          </cell>
        </row>
        <row r="9973">
          <cell r="B9973" t="str">
            <v>H</v>
          </cell>
          <cell r="C9973" t="str">
            <v>Medicaid Only 21+</v>
          </cell>
          <cell r="K9973">
            <v>996</v>
          </cell>
          <cell r="M9973">
            <v>1</v>
          </cell>
        </row>
        <row r="9974">
          <cell r="B9974" t="str">
            <v>H</v>
          </cell>
          <cell r="C9974" t="str">
            <v>Medicaid Only 21+</v>
          </cell>
          <cell r="K9974">
            <v>44418.748387096799</v>
          </cell>
          <cell r="M9974">
            <v>1</v>
          </cell>
        </row>
        <row r="9975">
          <cell r="B9975" t="str">
            <v>H</v>
          </cell>
          <cell r="C9975" t="str">
            <v>Medicaid Only 21+</v>
          </cell>
          <cell r="K9975">
            <v>3543.6924731182798</v>
          </cell>
          <cell r="M9975">
            <v>1</v>
          </cell>
        </row>
        <row r="9976">
          <cell r="B9976" t="str">
            <v>H</v>
          </cell>
          <cell r="C9976" t="str">
            <v>Medicaid Only 21+</v>
          </cell>
          <cell r="K9976">
            <v>146</v>
          </cell>
          <cell r="M9976">
            <v>1</v>
          </cell>
        </row>
        <row r="9977">
          <cell r="B9977" t="str">
            <v>H</v>
          </cell>
          <cell r="C9977" t="str">
            <v>Medicaid Only 21+</v>
          </cell>
          <cell r="K9977">
            <v>9463.6698924731209</v>
          </cell>
          <cell r="M9977">
            <v>1</v>
          </cell>
        </row>
        <row r="9978">
          <cell r="B9978" t="str">
            <v>H</v>
          </cell>
          <cell r="C9978" t="str">
            <v>Medicaid Only 21+</v>
          </cell>
          <cell r="K9978">
            <v>144</v>
          </cell>
          <cell r="M9978">
            <v>1</v>
          </cell>
        </row>
        <row r="9979">
          <cell r="B9979" t="str">
            <v>H</v>
          </cell>
          <cell r="C9979" t="str">
            <v>Medicaid Only 21+</v>
          </cell>
          <cell r="K9979">
            <v>72.266666666666694</v>
          </cell>
          <cell r="M9979">
            <v>1</v>
          </cell>
        </row>
        <row r="9980">
          <cell r="B9980" t="str">
            <v>H</v>
          </cell>
          <cell r="C9980" t="str">
            <v>Medicaid Only 21+</v>
          </cell>
          <cell r="K9980">
            <v>1232.9032258064501</v>
          </cell>
          <cell r="M9980">
            <v>1</v>
          </cell>
        </row>
        <row r="9981">
          <cell r="B9981" t="str">
            <v>H</v>
          </cell>
          <cell r="C9981" t="str">
            <v>Medicaid Only 21+</v>
          </cell>
          <cell r="K9981">
            <v>164</v>
          </cell>
          <cell r="M9981">
            <v>1</v>
          </cell>
        </row>
        <row r="9982">
          <cell r="B9982" t="str">
            <v>H</v>
          </cell>
          <cell r="C9982" t="str">
            <v>Medicaid Only 21+</v>
          </cell>
          <cell r="K9982">
            <v>21</v>
          </cell>
          <cell r="M998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F4EB8-4191-40AD-8616-47E8821C0ABA}">
  <sheetPr codeName="Sheet1">
    <tabColor rgb="FF0000FF"/>
    <pageSetUpPr fitToPage="1"/>
  </sheetPr>
  <dimension ref="B5:O53"/>
  <sheetViews>
    <sheetView tabSelected="1" view="pageLayout" zoomScaleNormal="85" workbookViewId="0">
      <selection activeCell="C8" sqref="C8"/>
    </sheetView>
  </sheetViews>
  <sheetFormatPr defaultRowHeight="12.75" x14ac:dyDescent="0.2"/>
  <cols>
    <col min="2" max="2" width="10.7109375" customWidth="1"/>
    <col min="3" max="3" width="28.42578125" bestFit="1" customWidth="1"/>
    <col min="5" max="5" width="14.5703125" customWidth="1"/>
    <col min="7" max="9" width="14.5703125" customWidth="1"/>
    <col min="11" max="13" width="14.5703125" customWidth="1"/>
    <col min="15" max="15" width="14.5703125" customWidth="1"/>
  </cols>
  <sheetData>
    <row r="5" spans="2:15" ht="12.75" customHeight="1" x14ac:dyDescent="0.2">
      <c r="J5" s="56" t="s">
        <v>0</v>
      </c>
    </row>
    <row r="6" spans="2:15" ht="13.15" customHeight="1" x14ac:dyDescent="0.2">
      <c r="J6" s="56" t="s">
        <v>0</v>
      </c>
    </row>
    <row r="7" spans="2:15" x14ac:dyDescent="0.2">
      <c r="B7" s="1" t="s">
        <v>1</v>
      </c>
      <c r="C7" s="2"/>
      <c r="D7" s="2"/>
      <c r="E7" s="7"/>
      <c r="F7" s="34"/>
      <c r="G7" s="106" t="s">
        <v>2</v>
      </c>
      <c r="H7" s="107"/>
      <c r="I7" s="108"/>
      <c r="J7" s="34"/>
      <c r="K7" s="22" t="s">
        <v>3</v>
      </c>
      <c r="L7" s="23"/>
      <c r="M7" s="24"/>
      <c r="O7" s="76" t="s">
        <v>4</v>
      </c>
    </row>
    <row r="8" spans="2:15" ht="25.5" x14ac:dyDescent="0.2">
      <c r="B8" s="16" t="s">
        <v>5</v>
      </c>
      <c r="C8" s="16" t="s">
        <v>6</v>
      </c>
      <c r="D8" s="16" t="s">
        <v>7</v>
      </c>
      <c r="E8" s="17" t="s">
        <v>8</v>
      </c>
      <c r="F8" s="117"/>
      <c r="G8" s="90" t="s">
        <v>9</v>
      </c>
      <c r="H8" s="90" t="s">
        <v>10</v>
      </c>
      <c r="I8" s="90" t="s">
        <v>11</v>
      </c>
      <c r="J8" s="117"/>
      <c r="K8" s="19" t="s">
        <v>12</v>
      </c>
      <c r="L8" s="20" t="s">
        <v>13</v>
      </c>
      <c r="M8" s="21" t="s">
        <v>14</v>
      </c>
      <c r="O8" s="71" t="s">
        <v>15</v>
      </c>
    </row>
    <row r="9" spans="2:15" x14ac:dyDescent="0.2">
      <c r="B9" s="110" t="s">
        <v>16</v>
      </c>
      <c r="C9" s="118" t="s">
        <v>17</v>
      </c>
      <c r="D9" s="119" t="s">
        <v>18</v>
      </c>
      <c r="E9" s="113" cm="1">
        <f t="array" ref="E9">SUMPRODUCT('[1]Eligibility Data'!$K$9:$K$9982,--('[1]Eligibility Data'!$B$9:$B$9982=$D9),--('[1]Eligibility Data'!$C$9:$C$9982=$C9),'[1]Eligibility Data'!$M$9:$M$9982)</f>
        <v>2270236.1753456211</v>
      </c>
      <c r="F9" s="34"/>
      <c r="G9" s="105">
        <f>1/3-1/10</f>
        <v>0.23333333333333331</v>
      </c>
      <c r="H9" s="105">
        <f t="shared" ref="H9:H53" si="0">1/3</f>
        <v>0.33333333333333331</v>
      </c>
      <c r="I9" s="105">
        <f>1/3+1/10</f>
        <v>0.43333333333333335</v>
      </c>
      <c r="J9" s="34"/>
      <c r="K9" s="91">
        <f>$E9*G9</f>
        <v>529721.77424731152</v>
      </c>
      <c r="L9" s="91">
        <f t="shared" ref="L9:L53" si="1">$E9*H9</f>
        <v>756745.39178187365</v>
      </c>
      <c r="M9" s="91">
        <f t="shared" ref="M9:M53" si="2">$E9*I9</f>
        <v>983769.00931643578</v>
      </c>
      <c r="O9" s="91" cm="1">
        <f t="array" ref="O9">INDEX($K9:$M9,,MATCH('Instructions &amp; General Inputs'!$C$27,$K$8:$M$8,0))</f>
        <v>756745.39178187365</v>
      </c>
    </row>
    <row r="10" spans="2:15" x14ac:dyDescent="0.2">
      <c r="B10" s="111" t="s">
        <v>16</v>
      </c>
      <c r="C10" s="119" t="s">
        <v>19</v>
      </c>
      <c r="D10" s="119" t="s">
        <v>18</v>
      </c>
      <c r="E10" s="114" cm="1">
        <f t="array" ref="E10">SUMPRODUCT('[1]Eligibility Data'!$K$9:$K$9982,--('[1]Eligibility Data'!$B$9:$B$9982=$D10),--('[1]Eligibility Data'!$C$9:$C$9982=$C10),'[1]Eligibility Data'!$M$9:$M$9982)</f>
        <v>1113267.9927035328</v>
      </c>
      <c r="F10" s="34"/>
      <c r="G10" s="105">
        <f t="shared" ref="G10:G53" si="3">1/3-1/10</f>
        <v>0.23333333333333331</v>
      </c>
      <c r="H10" s="105">
        <f t="shared" si="0"/>
        <v>0.33333333333333331</v>
      </c>
      <c r="I10" s="105">
        <f t="shared" ref="I10:I53" si="4">1/3+1/10</f>
        <v>0.43333333333333335</v>
      </c>
      <c r="J10" s="34"/>
      <c r="K10" s="91">
        <f t="shared" ref="K10:K53" si="5">$E10*G10</f>
        <v>259762.53163082429</v>
      </c>
      <c r="L10" s="91">
        <f t="shared" si="1"/>
        <v>371089.3309011776</v>
      </c>
      <c r="M10" s="91">
        <f t="shared" si="2"/>
        <v>482416.13017153088</v>
      </c>
      <c r="O10" s="91" cm="1">
        <f t="array" ref="O10">INDEX($K10:$M10,,MATCH('Instructions &amp; General Inputs'!$C$27,$K$8:$M$8,0))</f>
        <v>371089.3309011776</v>
      </c>
    </row>
    <row r="11" spans="2:15" x14ac:dyDescent="0.2">
      <c r="B11" s="111" t="s">
        <v>16</v>
      </c>
      <c r="C11" s="119" t="s">
        <v>20</v>
      </c>
      <c r="D11" s="119" t="s">
        <v>18</v>
      </c>
      <c r="E11" s="114" cm="1">
        <f t="array" ref="E11">SUMPRODUCT('[1]Eligibility Data'!$K$9:$K$9982,--('[1]Eligibility Data'!$B$9:$B$9982=$D11),--('[1]Eligibility Data'!$C$9:$C$9982=$C11),'[1]Eligibility Data'!$M$9:$M$9982)</f>
        <v>195190.63202764973</v>
      </c>
      <c r="F11" s="34"/>
      <c r="G11" s="105">
        <f t="shared" si="3"/>
        <v>0.23333333333333331</v>
      </c>
      <c r="H11" s="105">
        <f t="shared" si="0"/>
        <v>0.33333333333333331</v>
      </c>
      <c r="I11" s="105">
        <f t="shared" si="4"/>
        <v>0.43333333333333335</v>
      </c>
      <c r="J11" s="34"/>
      <c r="K11" s="91">
        <f t="shared" si="5"/>
        <v>45544.480806451596</v>
      </c>
      <c r="L11" s="91">
        <f t="shared" si="1"/>
        <v>65063.544009216574</v>
      </c>
      <c r="M11" s="91">
        <f t="shared" si="2"/>
        <v>84582.607211981551</v>
      </c>
      <c r="O11" s="91" cm="1">
        <f t="array" ref="O11">INDEX($K11:$M11,,MATCH('Instructions &amp; General Inputs'!$C$27,$K$8:$M$8,0))</f>
        <v>65063.544009216574</v>
      </c>
    </row>
    <row r="12" spans="2:15" x14ac:dyDescent="0.2">
      <c r="B12" s="111" t="s">
        <v>16</v>
      </c>
      <c r="C12" s="119" t="s">
        <v>21</v>
      </c>
      <c r="D12" s="119" t="s">
        <v>18</v>
      </c>
      <c r="E12" s="114" cm="1">
        <f t="array" ref="E12">SUMPRODUCT('[1]Eligibility Data'!$K$9:$K$9982,--('[1]Eligibility Data'!$B$9:$B$9982=$D12),--('[1]Eligibility Data'!$C$9:$C$9982=$C12),'[1]Eligibility Data'!$M$9:$M$9982)</f>
        <v>10375.413133640557</v>
      </c>
      <c r="F12" s="34"/>
      <c r="G12" s="105">
        <f t="shared" si="3"/>
        <v>0.23333333333333331</v>
      </c>
      <c r="H12" s="105">
        <f t="shared" si="0"/>
        <v>0.33333333333333331</v>
      </c>
      <c r="I12" s="105">
        <f t="shared" si="4"/>
        <v>0.43333333333333335</v>
      </c>
      <c r="J12" s="34"/>
      <c r="K12" s="91">
        <f t="shared" si="5"/>
        <v>2420.9297311827963</v>
      </c>
      <c r="L12" s="91">
        <f t="shared" si="1"/>
        <v>3458.4710445468522</v>
      </c>
      <c r="M12" s="91">
        <f t="shared" si="2"/>
        <v>4496.0123579109086</v>
      </c>
      <c r="O12" s="91" cm="1">
        <f t="array" ref="O12">INDEX($K12:$M12,,MATCH('Instructions &amp; General Inputs'!$C$27,$K$8:$M$8,0))</f>
        <v>3458.4710445468522</v>
      </c>
    </row>
    <row r="13" spans="2:15" x14ac:dyDescent="0.2">
      <c r="B13" s="111" t="s">
        <v>16</v>
      </c>
      <c r="C13" s="119" t="s">
        <v>22</v>
      </c>
      <c r="D13" s="120" t="s">
        <v>18</v>
      </c>
      <c r="E13" s="115" cm="1">
        <f t="array" ref="E13">SUMPRODUCT('[1]Eligibility Data'!$K$9:$K$9982,--('[1]Eligibility Data'!$B$9:$B$9982=$D13),--('[1]Eligibility Data'!$C$9:$C$9982=$C13),'[1]Eligibility Data'!$M$9:$M$9982)</f>
        <v>58868.991244239711</v>
      </c>
      <c r="F13" s="34"/>
      <c r="G13" s="105">
        <f t="shared" si="3"/>
        <v>0.23333333333333331</v>
      </c>
      <c r="H13" s="105">
        <f t="shared" si="0"/>
        <v>0.33333333333333331</v>
      </c>
      <c r="I13" s="105">
        <f t="shared" si="4"/>
        <v>0.43333333333333335</v>
      </c>
      <c r="J13" s="34"/>
      <c r="K13" s="91">
        <f t="shared" si="5"/>
        <v>13736.097956989264</v>
      </c>
      <c r="L13" s="91">
        <f t="shared" si="1"/>
        <v>19622.997081413236</v>
      </c>
      <c r="M13" s="91">
        <f t="shared" si="2"/>
        <v>25509.896205837209</v>
      </c>
      <c r="O13" s="91" cm="1">
        <f t="array" ref="O13">INDEX($K13:$M13,,MATCH('Instructions &amp; General Inputs'!$C$27,$K$8:$M$8,0))</f>
        <v>19622.997081413236</v>
      </c>
    </row>
    <row r="14" spans="2:15" x14ac:dyDescent="0.2">
      <c r="B14" s="110" t="s">
        <v>16</v>
      </c>
      <c r="C14" s="118" t="s">
        <v>17</v>
      </c>
      <c r="D14" s="119" t="s">
        <v>23</v>
      </c>
      <c r="E14" s="114" cm="1">
        <f t="array" ref="E14">SUMPRODUCT('[1]Eligibility Data'!$K$9:$K$9982,--('[1]Eligibility Data'!$B$9:$B$9982=$D14),--('[1]Eligibility Data'!$C$9:$C$9982=$C14),'[1]Eligibility Data'!$M$9:$M$9982)</f>
        <v>6253596.2037634477</v>
      </c>
      <c r="F14" s="34"/>
      <c r="G14" s="105">
        <f t="shared" si="3"/>
        <v>0.23333333333333331</v>
      </c>
      <c r="H14" s="105">
        <f t="shared" si="0"/>
        <v>0.33333333333333331</v>
      </c>
      <c r="I14" s="105">
        <f t="shared" si="4"/>
        <v>0.43333333333333335</v>
      </c>
      <c r="J14" s="34"/>
      <c r="K14" s="91">
        <f t="shared" si="5"/>
        <v>1459172.4475448043</v>
      </c>
      <c r="L14" s="91">
        <f t="shared" si="1"/>
        <v>2084532.0679211491</v>
      </c>
      <c r="M14" s="91">
        <f t="shared" si="2"/>
        <v>2709891.6882974943</v>
      </c>
      <c r="O14" s="91" cm="1">
        <f t="array" ref="O14">INDEX($K14:$M14,,MATCH('Instructions &amp; General Inputs'!$C$27,$K$8:$M$8,0))</f>
        <v>2084532.0679211491</v>
      </c>
    </row>
    <row r="15" spans="2:15" x14ac:dyDescent="0.2">
      <c r="B15" s="111" t="s">
        <v>16</v>
      </c>
      <c r="C15" s="119" t="s">
        <v>19</v>
      </c>
      <c r="D15" s="119" t="s">
        <v>23</v>
      </c>
      <c r="E15" s="114" cm="1">
        <f t="array" ref="E15">SUMPRODUCT('[1]Eligibility Data'!$K$9:$K$9982,--('[1]Eligibility Data'!$B$9:$B$9982=$D15),--('[1]Eligibility Data'!$C$9:$C$9982=$C15),'[1]Eligibility Data'!$M$9:$M$9982)</f>
        <v>3169049.2527649766</v>
      </c>
      <c r="F15" s="34"/>
      <c r="G15" s="105">
        <f t="shared" si="3"/>
        <v>0.23333333333333331</v>
      </c>
      <c r="H15" s="105">
        <f t="shared" si="0"/>
        <v>0.33333333333333331</v>
      </c>
      <c r="I15" s="105">
        <f t="shared" si="4"/>
        <v>0.43333333333333335</v>
      </c>
      <c r="J15" s="34"/>
      <c r="K15" s="91">
        <f t="shared" si="5"/>
        <v>739444.82564516109</v>
      </c>
      <c r="L15" s="91">
        <f t="shared" si="1"/>
        <v>1056349.7509216587</v>
      </c>
      <c r="M15" s="91">
        <f t="shared" si="2"/>
        <v>1373254.6761981566</v>
      </c>
      <c r="O15" s="91" cm="1">
        <f t="array" ref="O15">INDEX($K15:$M15,,MATCH('Instructions &amp; General Inputs'!$C$27,$K$8:$M$8,0))</f>
        <v>1056349.7509216587</v>
      </c>
    </row>
    <row r="16" spans="2:15" x14ac:dyDescent="0.2">
      <c r="B16" s="111" t="s">
        <v>16</v>
      </c>
      <c r="C16" s="119" t="s">
        <v>20</v>
      </c>
      <c r="D16" s="119" t="s">
        <v>23</v>
      </c>
      <c r="E16" s="114" cm="1">
        <f t="array" ref="E16">SUMPRODUCT('[1]Eligibility Data'!$K$9:$K$9982,--('[1]Eligibility Data'!$B$9:$B$9982=$D16),--('[1]Eligibility Data'!$C$9:$C$9982=$C16),'[1]Eligibility Data'!$M$9:$M$9982)</f>
        <v>458438.65322580643</v>
      </c>
      <c r="F16" s="34"/>
      <c r="G16" s="105">
        <f t="shared" si="3"/>
        <v>0.23333333333333331</v>
      </c>
      <c r="H16" s="105">
        <f t="shared" si="0"/>
        <v>0.33333333333333331</v>
      </c>
      <c r="I16" s="105">
        <f t="shared" si="4"/>
        <v>0.43333333333333335</v>
      </c>
      <c r="J16" s="34"/>
      <c r="K16" s="91">
        <f t="shared" si="5"/>
        <v>106969.01908602149</v>
      </c>
      <c r="L16" s="91">
        <f t="shared" si="1"/>
        <v>152812.88440860214</v>
      </c>
      <c r="M16" s="91">
        <f t="shared" si="2"/>
        <v>198656.74973118279</v>
      </c>
      <c r="O16" s="91" cm="1">
        <f t="array" ref="O16">INDEX($K16:$M16,,MATCH('Instructions &amp; General Inputs'!$C$27,$K$8:$M$8,0))</f>
        <v>152812.88440860214</v>
      </c>
    </row>
    <row r="17" spans="2:15" x14ac:dyDescent="0.2">
      <c r="B17" s="111" t="s">
        <v>16</v>
      </c>
      <c r="C17" s="119" t="s">
        <v>21</v>
      </c>
      <c r="D17" s="119" t="s">
        <v>23</v>
      </c>
      <c r="E17" s="114" cm="1">
        <f t="array" ref="E17">SUMPRODUCT('[1]Eligibility Data'!$K$9:$K$9982,--('[1]Eligibility Data'!$B$9:$B$9982=$D17),--('[1]Eligibility Data'!$C$9:$C$9982=$C17),'[1]Eligibility Data'!$M$9:$M$9982)</f>
        <v>38151.739477726565</v>
      </c>
      <c r="F17" s="34"/>
      <c r="G17" s="105">
        <f t="shared" si="3"/>
        <v>0.23333333333333331</v>
      </c>
      <c r="H17" s="105">
        <f t="shared" si="0"/>
        <v>0.33333333333333331</v>
      </c>
      <c r="I17" s="105">
        <f t="shared" si="4"/>
        <v>0.43333333333333335</v>
      </c>
      <c r="J17" s="34"/>
      <c r="K17" s="91">
        <f t="shared" si="5"/>
        <v>8902.0725448028643</v>
      </c>
      <c r="L17" s="91">
        <f t="shared" si="1"/>
        <v>12717.246492575521</v>
      </c>
      <c r="M17" s="91">
        <f t="shared" si="2"/>
        <v>16532.420440348178</v>
      </c>
      <c r="O17" s="91" cm="1">
        <f t="array" ref="O17">INDEX($K17:$M17,,MATCH('Instructions &amp; General Inputs'!$C$27,$K$8:$M$8,0))</f>
        <v>12717.246492575521</v>
      </c>
    </row>
    <row r="18" spans="2:15" x14ac:dyDescent="0.2">
      <c r="B18" s="111" t="s">
        <v>16</v>
      </c>
      <c r="C18" s="119" t="s">
        <v>22</v>
      </c>
      <c r="D18" s="120" t="s">
        <v>23</v>
      </c>
      <c r="E18" s="115" cm="1">
        <f t="array" ref="E18">SUMPRODUCT('[1]Eligibility Data'!$K$9:$K$9982,--('[1]Eligibility Data'!$B$9:$B$9982=$D18),--('[1]Eligibility Data'!$C$9:$C$9982=$C18),'[1]Eligibility Data'!$M$9:$M$9982)</f>
        <v>184066.75199692789</v>
      </c>
      <c r="F18" s="34"/>
      <c r="G18" s="105">
        <f t="shared" si="3"/>
        <v>0.23333333333333331</v>
      </c>
      <c r="H18" s="105">
        <f t="shared" si="0"/>
        <v>0.33333333333333331</v>
      </c>
      <c r="I18" s="105">
        <f t="shared" si="4"/>
        <v>0.43333333333333335</v>
      </c>
      <c r="J18" s="34"/>
      <c r="K18" s="91">
        <f t="shared" si="5"/>
        <v>42948.90879928317</v>
      </c>
      <c r="L18" s="91">
        <f t="shared" si="1"/>
        <v>61355.583998975962</v>
      </c>
      <c r="M18" s="91">
        <f t="shared" si="2"/>
        <v>79762.259198668762</v>
      </c>
      <c r="O18" s="91" cm="1">
        <f t="array" ref="O18">INDEX($K18:$M18,,MATCH('Instructions &amp; General Inputs'!$C$27,$K$8:$M$8,0))</f>
        <v>61355.583998975962</v>
      </c>
    </row>
    <row r="19" spans="2:15" x14ac:dyDescent="0.2">
      <c r="B19" s="110" t="s">
        <v>16</v>
      </c>
      <c r="C19" s="118" t="s">
        <v>17</v>
      </c>
      <c r="D19" s="119" t="s">
        <v>24</v>
      </c>
      <c r="E19" s="114" cm="1">
        <f t="array" ref="E19">SUMPRODUCT('[1]Eligibility Data'!$K$9:$K$9982,--('[1]Eligibility Data'!$B$9:$B$9982=$D19),--('[1]Eligibility Data'!$C$9:$C$9982=$C19),'[1]Eligibility Data'!$M$9:$M$9982)</f>
        <v>1838165.3451612906</v>
      </c>
      <c r="F19" s="34"/>
      <c r="G19" s="105">
        <f t="shared" si="3"/>
        <v>0.23333333333333331</v>
      </c>
      <c r="H19" s="105">
        <f t="shared" si="0"/>
        <v>0.33333333333333331</v>
      </c>
      <c r="I19" s="105">
        <f t="shared" si="4"/>
        <v>0.43333333333333335</v>
      </c>
      <c r="J19" s="34"/>
      <c r="K19" s="91">
        <f t="shared" si="5"/>
        <v>428905.24720430112</v>
      </c>
      <c r="L19" s="91">
        <f t="shared" si="1"/>
        <v>612721.78172043012</v>
      </c>
      <c r="M19" s="91">
        <f t="shared" si="2"/>
        <v>796538.3162365593</v>
      </c>
      <c r="O19" s="91" cm="1">
        <f t="array" ref="O19">INDEX($K19:$M19,,MATCH('Instructions &amp; General Inputs'!$C$27,$K$8:$M$8,0))</f>
        <v>612721.78172043012</v>
      </c>
    </row>
    <row r="20" spans="2:15" x14ac:dyDescent="0.2">
      <c r="B20" s="111" t="s">
        <v>16</v>
      </c>
      <c r="C20" s="119" t="s">
        <v>19</v>
      </c>
      <c r="D20" s="119" t="s">
        <v>24</v>
      </c>
      <c r="E20" s="114" cm="1">
        <f t="array" ref="E20">SUMPRODUCT('[1]Eligibility Data'!$K$9:$K$9982,--('[1]Eligibility Data'!$B$9:$B$9982=$D20),--('[1]Eligibility Data'!$C$9:$C$9982=$C20),'[1]Eligibility Data'!$M$9:$M$9982)</f>
        <v>946078.30145929311</v>
      </c>
      <c r="F20" s="34"/>
      <c r="G20" s="105">
        <f t="shared" si="3"/>
        <v>0.23333333333333331</v>
      </c>
      <c r="H20" s="105">
        <f t="shared" si="0"/>
        <v>0.33333333333333331</v>
      </c>
      <c r="I20" s="105">
        <f t="shared" si="4"/>
        <v>0.43333333333333335</v>
      </c>
      <c r="J20" s="34"/>
      <c r="K20" s="91">
        <f t="shared" si="5"/>
        <v>220751.60367383502</v>
      </c>
      <c r="L20" s="91">
        <f t="shared" si="1"/>
        <v>315359.43381976435</v>
      </c>
      <c r="M20" s="91">
        <f t="shared" si="2"/>
        <v>409967.26396569371</v>
      </c>
      <c r="O20" s="91" cm="1">
        <f t="array" ref="O20">INDEX($K20:$M20,,MATCH('Instructions &amp; General Inputs'!$C$27,$K$8:$M$8,0))</f>
        <v>315359.43381976435</v>
      </c>
    </row>
    <row r="21" spans="2:15" x14ac:dyDescent="0.2">
      <c r="B21" s="111" t="s">
        <v>16</v>
      </c>
      <c r="C21" s="119" t="s">
        <v>20</v>
      </c>
      <c r="D21" s="119" t="s">
        <v>24</v>
      </c>
      <c r="E21" s="114" cm="1">
        <f t="array" ref="E21">SUMPRODUCT('[1]Eligibility Data'!$K$9:$K$9982,--('[1]Eligibility Data'!$B$9:$B$9982=$D21),--('[1]Eligibility Data'!$C$9:$C$9982=$C21),'[1]Eligibility Data'!$M$9:$M$9982)</f>
        <v>203636.31543778794</v>
      </c>
      <c r="F21" s="34"/>
      <c r="G21" s="105">
        <f t="shared" si="3"/>
        <v>0.23333333333333331</v>
      </c>
      <c r="H21" s="105">
        <f t="shared" si="0"/>
        <v>0.33333333333333331</v>
      </c>
      <c r="I21" s="105">
        <f t="shared" si="4"/>
        <v>0.43333333333333335</v>
      </c>
      <c r="J21" s="34"/>
      <c r="K21" s="91">
        <f t="shared" si="5"/>
        <v>47515.14026881718</v>
      </c>
      <c r="L21" s="91">
        <f t="shared" si="1"/>
        <v>67878.77181259598</v>
      </c>
      <c r="M21" s="91">
        <f t="shared" si="2"/>
        <v>88242.40335637478</v>
      </c>
      <c r="O21" s="91" cm="1">
        <f t="array" ref="O21">INDEX($K21:$M21,,MATCH('Instructions &amp; General Inputs'!$C$27,$K$8:$M$8,0))</f>
        <v>67878.77181259598</v>
      </c>
    </row>
    <row r="22" spans="2:15" x14ac:dyDescent="0.2">
      <c r="B22" s="111" t="s">
        <v>16</v>
      </c>
      <c r="C22" s="119" t="s">
        <v>21</v>
      </c>
      <c r="D22" s="119" t="s">
        <v>24</v>
      </c>
      <c r="E22" s="114" cm="1">
        <f t="array" ref="E22">SUMPRODUCT('[1]Eligibility Data'!$K$9:$K$9982,--('[1]Eligibility Data'!$B$9:$B$9982=$D22),--('[1]Eligibility Data'!$C$9:$C$9982=$C22),'[1]Eligibility Data'!$M$9:$M$9982)</f>
        <v>17439.509907834094</v>
      </c>
      <c r="F22" s="34"/>
      <c r="G22" s="105">
        <f t="shared" si="3"/>
        <v>0.23333333333333331</v>
      </c>
      <c r="H22" s="105">
        <f t="shared" si="0"/>
        <v>0.33333333333333331</v>
      </c>
      <c r="I22" s="105">
        <f t="shared" si="4"/>
        <v>0.43333333333333335</v>
      </c>
      <c r="J22" s="34"/>
      <c r="K22" s="91">
        <f t="shared" si="5"/>
        <v>4069.2189784946213</v>
      </c>
      <c r="L22" s="91">
        <f t="shared" si="1"/>
        <v>5813.1699692780312</v>
      </c>
      <c r="M22" s="91">
        <f t="shared" si="2"/>
        <v>7557.1209600614411</v>
      </c>
      <c r="O22" s="91" cm="1">
        <f t="array" ref="O22">INDEX($K22:$M22,,MATCH('Instructions &amp; General Inputs'!$C$27,$K$8:$M$8,0))</f>
        <v>5813.1699692780312</v>
      </c>
    </row>
    <row r="23" spans="2:15" x14ac:dyDescent="0.2">
      <c r="B23" s="111" t="s">
        <v>16</v>
      </c>
      <c r="C23" s="119" t="s">
        <v>22</v>
      </c>
      <c r="D23" s="120" t="s">
        <v>24</v>
      </c>
      <c r="E23" s="115" cm="1">
        <f t="array" ref="E23">SUMPRODUCT('[1]Eligibility Data'!$K$9:$K$9982,--('[1]Eligibility Data'!$B$9:$B$9982=$D23),--('[1]Eligibility Data'!$C$9:$C$9982=$C23),'[1]Eligibility Data'!$M$9:$M$9982)</f>
        <v>74463.123732718872</v>
      </c>
      <c r="F23" s="34"/>
      <c r="G23" s="105">
        <f t="shared" si="3"/>
        <v>0.23333333333333331</v>
      </c>
      <c r="H23" s="105">
        <f t="shared" si="0"/>
        <v>0.33333333333333331</v>
      </c>
      <c r="I23" s="105">
        <f t="shared" si="4"/>
        <v>0.43333333333333335</v>
      </c>
      <c r="J23" s="34"/>
      <c r="K23" s="91">
        <f t="shared" si="5"/>
        <v>17374.728870967734</v>
      </c>
      <c r="L23" s="91">
        <f t="shared" si="1"/>
        <v>24821.041244239623</v>
      </c>
      <c r="M23" s="91">
        <f t="shared" si="2"/>
        <v>32267.353617511511</v>
      </c>
      <c r="O23" s="91" cm="1">
        <f t="array" ref="O23">INDEX($K23:$M23,,MATCH('Instructions &amp; General Inputs'!$C$27,$K$8:$M$8,0))</f>
        <v>24821.041244239623</v>
      </c>
    </row>
    <row r="24" spans="2:15" x14ac:dyDescent="0.2">
      <c r="B24" s="110" t="s">
        <v>16</v>
      </c>
      <c r="C24" s="118" t="s">
        <v>17</v>
      </c>
      <c r="D24" s="119" t="s">
        <v>25</v>
      </c>
      <c r="E24" s="114" cm="1">
        <f t="array" ref="E24">SUMPRODUCT('[1]Eligibility Data'!$K$9:$K$9982,--('[1]Eligibility Data'!$B$9:$B$9982=$D24),--('[1]Eligibility Data'!$C$9:$C$9982=$C24),'[1]Eligibility Data'!$M$9:$M$9982)</f>
        <v>4821857.5994623741</v>
      </c>
      <c r="F24" s="34"/>
      <c r="G24" s="105">
        <f t="shared" si="3"/>
        <v>0.23333333333333331</v>
      </c>
      <c r="H24" s="105">
        <f t="shared" si="0"/>
        <v>0.33333333333333331</v>
      </c>
      <c r="I24" s="105">
        <f t="shared" si="4"/>
        <v>0.43333333333333335</v>
      </c>
      <c r="J24" s="34"/>
      <c r="K24" s="91">
        <f t="shared" si="5"/>
        <v>1125100.1065412206</v>
      </c>
      <c r="L24" s="91">
        <f t="shared" si="1"/>
        <v>1607285.8664874579</v>
      </c>
      <c r="M24" s="91">
        <f t="shared" si="2"/>
        <v>2089471.6264336954</v>
      </c>
      <c r="O24" s="91" cm="1">
        <f t="array" ref="O24">INDEX($K24:$M24,,MATCH('Instructions &amp; General Inputs'!$C$27,$K$8:$M$8,0))</f>
        <v>1607285.8664874579</v>
      </c>
    </row>
    <row r="25" spans="2:15" x14ac:dyDescent="0.2">
      <c r="B25" s="111" t="s">
        <v>16</v>
      </c>
      <c r="C25" s="119" t="s">
        <v>19</v>
      </c>
      <c r="D25" s="119" t="s">
        <v>25</v>
      </c>
      <c r="E25" s="114" cm="1">
        <f t="array" ref="E25">SUMPRODUCT('[1]Eligibility Data'!$K$9:$K$9982,--('[1]Eligibility Data'!$B$9:$B$9982=$D25),--('[1]Eligibility Data'!$C$9:$C$9982=$C25),'[1]Eligibility Data'!$M$9:$M$9982)</f>
        <v>2223379.2719662068</v>
      </c>
      <c r="F25" s="34"/>
      <c r="G25" s="105">
        <f t="shared" si="3"/>
        <v>0.23333333333333331</v>
      </c>
      <c r="H25" s="105">
        <f t="shared" si="0"/>
        <v>0.33333333333333331</v>
      </c>
      <c r="I25" s="105">
        <f t="shared" si="4"/>
        <v>0.43333333333333335</v>
      </c>
      <c r="J25" s="34"/>
      <c r="K25" s="91">
        <f t="shared" si="5"/>
        <v>518788.49679211486</v>
      </c>
      <c r="L25" s="91">
        <f t="shared" si="1"/>
        <v>741126.42398873554</v>
      </c>
      <c r="M25" s="91">
        <f t="shared" si="2"/>
        <v>963464.35118535638</v>
      </c>
      <c r="O25" s="91" cm="1">
        <f t="array" ref="O25">INDEX($K25:$M25,,MATCH('Instructions &amp; General Inputs'!$C$27,$K$8:$M$8,0))</f>
        <v>741126.42398873554</v>
      </c>
    </row>
    <row r="26" spans="2:15" x14ac:dyDescent="0.2">
      <c r="B26" s="111" t="s">
        <v>16</v>
      </c>
      <c r="C26" s="119" t="s">
        <v>20</v>
      </c>
      <c r="D26" s="119" t="s">
        <v>25</v>
      </c>
      <c r="E26" s="114" cm="1">
        <f t="array" ref="E26">SUMPRODUCT('[1]Eligibility Data'!$K$9:$K$9982,--('[1]Eligibility Data'!$B$9:$B$9982=$D26),--('[1]Eligibility Data'!$C$9:$C$9982=$C26),'[1]Eligibility Data'!$M$9:$M$9982)</f>
        <v>290047.14592933928</v>
      </c>
      <c r="F26" s="34"/>
      <c r="G26" s="105">
        <f t="shared" si="3"/>
        <v>0.23333333333333331</v>
      </c>
      <c r="H26" s="105">
        <f t="shared" si="0"/>
        <v>0.33333333333333331</v>
      </c>
      <c r="I26" s="105">
        <f t="shared" si="4"/>
        <v>0.43333333333333335</v>
      </c>
      <c r="J26" s="34"/>
      <c r="K26" s="91">
        <f t="shared" si="5"/>
        <v>67677.667383512497</v>
      </c>
      <c r="L26" s="91">
        <f t="shared" si="1"/>
        <v>96682.381976446428</v>
      </c>
      <c r="M26" s="91">
        <f t="shared" si="2"/>
        <v>125687.09656938036</v>
      </c>
      <c r="O26" s="91" cm="1">
        <f t="array" ref="O26">INDEX($K26:$M26,,MATCH('Instructions &amp; General Inputs'!$C$27,$K$8:$M$8,0))</f>
        <v>96682.381976446428</v>
      </c>
    </row>
    <row r="27" spans="2:15" x14ac:dyDescent="0.2">
      <c r="B27" s="111" t="s">
        <v>16</v>
      </c>
      <c r="C27" s="119" t="s">
        <v>21</v>
      </c>
      <c r="D27" s="119" t="s">
        <v>25</v>
      </c>
      <c r="E27" s="114" cm="1">
        <f t="array" ref="E27">SUMPRODUCT('[1]Eligibility Data'!$K$9:$K$9982,--('[1]Eligibility Data'!$B$9:$B$9982=$D27),--('[1]Eligibility Data'!$C$9:$C$9982=$C27),'[1]Eligibility Data'!$M$9:$M$9982)</f>
        <v>31646.923886328721</v>
      </c>
      <c r="F27" s="34"/>
      <c r="G27" s="105">
        <f t="shared" si="3"/>
        <v>0.23333333333333331</v>
      </c>
      <c r="H27" s="105">
        <f t="shared" si="0"/>
        <v>0.33333333333333331</v>
      </c>
      <c r="I27" s="105">
        <f t="shared" si="4"/>
        <v>0.43333333333333335</v>
      </c>
      <c r="J27" s="34"/>
      <c r="K27" s="91">
        <f t="shared" si="5"/>
        <v>7384.2822401433677</v>
      </c>
      <c r="L27" s="91">
        <f t="shared" si="1"/>
        <v>10548.974628776239</v>
      </c>
      <c r="M27" s="91">
        <f t="shared" si="2"/>
        <v>13713.667017409112</v>
      </c>
      <c r="O27" s="91" cm="1">
        <f t="array" ref="O27">INDEX($K27:$M27,,MATCH('Instructions &amp; General Inputs'!$C$27,$K$8:$M$8,0))</f>
        <v>10548.974628776239</v>
      </c>
    </row>
    <row r="28" spans="2:15" x14ac:dyDescent="0.2">
      <c r="B28" s="111" t="s">
        <v>16</v>
      </c>
      <c r="C28" s="119" t="s">
        <v>22</v>
      </c>
      <c r="D28" s="120" t="s">
        <v>25</v>
      </c>
      <c r="E28" s="115" cm="1">
        <f t="array" ref="E28">SUMPRODUCT('[1]Eligibility Data'!$K$9:$K$9982,--('[1]Eligibility Data'!$B$9:$B$9982=$D28),--('[1]Eligibility Data'!$C$9:$C$9982=$C28),'[1]Eligibility Data'!$M$9:$M$9982)</f>
        <v>148992.33817204303</v>
      </c>
      <c r="F28" s="34"/>
      <c r="G28" s="105">
        <f t="shared" si="3"/>
        <v>0.23333333333333331</v>
      </c>
      <c r="H28" s="105">
        <f t="shared" si="0"/>
        <v>0.33333333333333331</v>
      </c>
      <c r="I28" s="105">
        <f t="shared" si="4"/>
        <v>0.43333333333333335</v>
      </c>
      <c r="J28" s="34"/>
      <c r="K28" s="91">
        <f t="shared" si="5"/>
        <v>34764.878906810038</v>
      </c>
      <c r="L28" s="91">
        <f t="shared" si="1"/>
        <v>49664.11272401434</v>
      </c>
      <c r="M28" s="91">
        <f t="shared" si="2"/>
        <v>64563.346541218649</v>
      </c>
      <c r="O28" s="91" cm="1">
        <f t="array" ref="O28">INDEX($K28:$M28,,MATCH('Instructions &amp; General Inputs'!$C$27,$K$8:$M$8,0))</f>
        <v>49664.11272401434</v>
      </c>
    </row>
    <row r="29" spans="2:15" x14ac:dyDescent="0.2">
      <c r="B29" s="110" t="s">
        <v>16</v>
      </c>
      <c r="C29" s="118" t="s">
        <v>17</v>
      </c>
      <c r="D29" s="119" t="s">
        <v>26</v>
      </c>
      <c r="E29" s="114" cm="1">
        <f t="array" ref="E29">SUMPRODUCT('[1]Eligibility Data'!$K$9:$K$9982,--('[1]Eligibility Data'!$B$9:$B$9982=$D29),--('[1]Eligibility Data'!$C$9:$C$9982=$C29),'[1]Eligibility Data'!$M$9:$M$9982)</f>
        <v>4495607.134331801</v>
      </c>
      <c r="F29" s="34"/>
      <c r="G29" s="105">
        <f t="shared" si="3"/>
        <v>0.23333333333333331</v>
      </c>
      <c r="H29" s="105">
        <f t="shared" si="0"/>
        <v>0.33333333333333331</v>
      </c>
      <c r="I29" s="105">
        <f t="shared" si="4"/>
        <v>0.43333333333333335</v>
      </c>
      <c r="J29" s="34"/>
      <c r="K29" s="91">
        <f t="shared" si="5"/>
        <v>1048974.9980107534</v>
      </c>
      <c r="L29" s="91">
        <f t="shared" si="1"/>
        <v>1498535.7114439337</v>
      </c>
      <c r="M29" s="91">
        <f t="shared" si="2"/>
        <v>1948096.4248771139</v>
      </c>
      <c r="O29" s="91" cm="1">
        <f t="array" ref="O29">INDEX($K29:$M29,,MATCH('Instructions &amp; General Inputs'!$C$27,$K$8:$M$8,0))</f>
        <v>1498535.7114439337</v>
      </c>
    </row>
    <row r="30" spans="2:15" x14ac:dyDescent="0.2">
      <c r="B30" s="111" t="s">
        <v>16</v>
      </c>
      <c r="C30" s="119" t="s">
        <v>19</v>
      </c>
      <c r="D30" s="119" t="s">
        <v>26</v>
      </c>
      <c r="E30" s="114" cm="1">
        <f t="array" ref="E30">SUMPRODUCT('[1]Eligibility Data'!$K$9:$K$9982,--('[1]Eligibility Data'!$B$9:$B$9982=$D30),--('[1]Eligibility Data'!$C$9:$C$9982=$C30),'[1]Eligibility Data'!$M$9:$M$9982)</f>
        <v>2134534.7033026107</v>
      </c>
      <c r="F30" s="34"/>
      <c r="G30" s="105">
        <f t="shared" si="3"/>
        <v>0.23333333333333331</v>
      </c>
      <c r="H30" s="105">
        <f t="shared" si="0"/>
        <v>0.33333333333333331</v>
      </c>
      <c r="I30" s="105">
        <f t="shared" si="4"/>
        <v>0.43333333333333335</v>
      </c>
      <c r="J30" s="34"/>
      <c r="K30" s="91">
        <f t="shared" si="5"/>
        <v>498058.09743727575</v>
      </c>
      <c r="L30" s="91">
        <f t="shared" si="1"/>
        <v>711511.56776753685</v>
      </c>
      <c r="M30" s="91">
        <f t="shared" si="2"/>
        <v>924965.03809779801</v>
      </c>
      <c r="O30" s="91" cm="1">
        <f t="array" ref="O30">INDEX($K30:$M30,,MATCH('Instructions &amp; General Inputs'!$C$27,$K$8:$M$8,0))</f>
        <v>711511.56776753685</v>
      </c>
    </row>
    <row r="31" spans="2:15" x14ac:dyDescent="0.2">
      <c r="B31" s="111" t="s">
        <v>16</v>
      </c>
      <c r="C31" s="119" t="s">
        <v>20</v>
      </c>
      <c r="D31" s="119" t="s">
        <v>26</v>
      </c>
      <c r="E31" s="114" cm="1">
        <f t="array" ref="E31">SUMPRODUCT('[1]Eligibility Data'!$K$9:$K$9982,--('[1]Eligibility Data'!$B$9:$B$9982=$D31),--('[1]Eligibility Data'!$C$9:$C$9982=$C31),'[1]Eligibility Data'!$M$9:$M$9982)</f>
        <v>271193.00990783429</v>
      </c>
      <c r="F31" s="34"/>
      <c r="G31" s="105">
        <f t="shared" si="3"/>
        <v>0.23333333333333331</v>
      </c>
      <c r="H31" s="105">
        <f t="shared" si="0"/>
        <v>0.33333333333333331</v>
      </c>
      <c r="I31" s="105">
        <f t="shared" si="4"/>
        <v>0.43333333333333335</v>
      </c>
      <c r="J31" s="34"/>
      <c r="K31" s="91">
        <f t="shared" si="5"/>
        <v>63278.368978494662</v>
      </c>
      <c r="L31" s="91">
        <f t="shared" si="1"/>
        <v>90397.669969278097</v>
      </c>
      <c r="M31" s="91">
        <f t="shared" si="2"/>
        <v>117516.97096006153</v>
      </c>
      <c r="O31" s="91" cm="1">
        <f t="array" ref="O31">INDEX($K31:$M31,,MATCH('Instructions &amp; General Inputs'!$C$27,$K$8:$M$8,0))</f>
        <v>90397.669969278097</v>
      </c>
    </row>
    <row r="32" spans="2:15" x14ac:dyDescent="0.2">
      <c r="B32" s="111" t="s">
        <v>16</v>
      </c>
      <c r="C32" s="119" t="s">
        <v>21</v>
      </c>
      <c r="D32" s="119" t="s">
        <v>26</v>
      </c>
      <c r="E32" s="114" cm="1">
        <f t="array" ref="E32">SUMPRODUCT('[1]Eligibility Data'!$K$9:$K$9982,--('[1]Eligibility Data'!$B$9:$B$9982=$D32),--('[1]Eligibility Data'!$C$9:$C$9982=$C32),'[1]Eligibility Data'!$M$9:$M$9982)</f>
        <v>25933.974039938545</v>
      </c>
      <c r="F32" s="34"/>
      <c r="G32" s="105">
        <f t="shared" si="3"/>
        <v>0.23333333333333331</v>
      </c>
      <c r="H32" s="105">
        <f t="shared" si="0"/>
        <v>0.33333333333333331</v>
      </c>
      <c r="I32" s="105">
        <f t="shared" si="4"/>
        <v>0.43333333333333335</v>
      </c>
      <c r="J32" s="34"/>
      <c r="K32" s="91">
        <f t="shared" si="5"/>
        <v>6051.2606093189934</v>
      </c>
      <c r="L32" s="91">
        <f t="shared" si="1"/>
        <v>8644.6580133128482</v>
      </c>
      <c r="M32" s="91">
        <f t="shared" si="2"/>
        <v>11238.055417306703</v>
      </c>
      <c r="O32" s="91" cm="1">
        <f t="array" ref="O32">INDEX($K32:$M32,,MATCH('Instructions &amp; General Inputs'!$C$27,$K$8:$M$8,0))</f>
        <v>8644.6580133128482</v>
      </c>
    </row>
    <row r="33" spans="2:15" x14ac:dyDescent="0.2">
      <c r="B33" s="111" t="s">
        <v>16</v>
      </c>
      <c r="C33" s="119" t="s">
        <v>22</v>
      </c>
      <c r="D33" s="120" t="s">
        <v>26</v>
      </c>
      <c r="E33" s="115" cm="1">
        <f t="array" ref="E33">SUMPRODUCT('[1]Eligibility Data'!$K$9:$K$9982,--('[1]Eligibility Data'!$B$9:$B$9982=$D33),--('[1]Eligibility Data'!$C$9:$C$9982=$C33),'[1]Eligibility Data'!$M$9:$M$9982)</f>
        <v>127882.81950844853</v>
      </c>
      <c r="F33" s="34"/>
      <c r="G33" s="105">
        <f t="shared" si="3"/>
        <v>0.23333333333333331</v>
      </c>
      <c r="H33" s="105">
        <f t="shared" si="0"/>
        <v>0.33333333333333331</v>
      </c>
      <c r="I33" s="105">
        <f t="shared" si="4"/>
        <v>0.43333333333333335</v>
      </c>
      <c r="J33" s="34"/>
      <c r="K33" s="91">
        <f t="shared" si="5"/>
        <v>29839.32455197132</v>
      </c>
      <c r="L33" s="91">
        <f t="shared" si="1"/>
        <v>42627.606502816176</v>
      </c>
      <c r="M33" s="91">
        <f t="shared" si="2"/>
        <v>55415.888453661035</v>
      </c>
      <c r="O33" s="91" cm="1">
        <f t="array" ref="O33">INDEX($K33:$M33,,MATCH('Instructions &amp; General Inputs'!$C$27,$K$8:$M$8,0))</f>
        <v>42627.606502816176</v>
      </c>
    </row>
    <row r="34" spans="2:15" x14ac:dyDescent="0.2">
      <c r="B34" s="110" t="s">
        <v>16</v>
      </c>
      <c r="C34" s="118" t="s">
        <v>17</v>
      </c>
      <c r="D34" s="119" t="s">
        <v>27</v>
      </c>
      <c r="E34" s="114" cm="1">
        <f t="array" ref="E34">SUMPRODUCT('[1]Eligibility Data'!$K$9:$K$9982,--('[1]Eligibility Data'!$B$9:$B$9982=$D34),--('[1]Eligibility Data'!$C$9:$C$9982=$C34),'[1]Eligibility Data'!$M$9:$M$9982)</f>
        <v>2357908.7728878655</v>
      </c>
      <c r="F34" s="34"/>
      <c r="G34" s="105">
        <f t="shared" si="3"/>
        <v>0.23333333333333331</v>
      </c>
      <c r="H34" s="105">
        <f t="shared" si="0"/>
        <v>0.33333333333333331</v>
      </c>
      <c r="I34" s="105">
        <f t="shared" si="4"/>
        <v>0.43333333333333335</v>
      </c>
      <c r="J34" s="34"/>
      <c r="K34" s="91">
        <f t="shared" si="5"/>
        <v>550178.71367383527</v>
      </c>
      <c r="L34" s="91">
        <f t="shared" si="1"/>
        <v>785969.59096262185</v>
      </c>
      <c r="M34" s="91">
        <f t="shared" si="2"/>
        <v>1021760.4682514084</v>
      </c>
      <c r="O34" s="91" cm="1">
        <f t="array" ref="O34">INDEX($K34:$M34,,MATCH('Instructions &amp; General Inputs'!$C$27,$K$8:$M$8,0))</f>
        <v>785969.59096262185</v>
      </c>
    </row>
    <row r="35" spans="2:15" x14ac:dyDescent="0.2">
      <c r="B35" s="111" t="s">
        <v>16</v>
      </c>
      <c r="C35" s="119" t="s">
        <v>19</v>
      </c>
      <c r="D35" s="119" t="s">
        <v>27</v>
      </c>
      <c r="E35" s="114" cm="1">
        <f t="array" ref="E35">SUMPRODUCT('[1]Eligibility Data'!$K$9:$K$9982,--('[1]Eligibility Data'!$B$9:$B$9982=$D35),--('[1]Eligibility Data'!$C$9:$C$9982=$C35),'[1]Eligibility Data'!$M$9:$M$9982)</f>
        <v>986509.76336405484</v>
      </c>
      <c r="F35" s="34"/>
      <c r="G35" s="105">
        <f t="shared" si="3"/>
        <v>0.23333333333333331</v>
      </c>
      <c r="H35" s="105">
        <f t="shared" si="0"/>
        <v>0.33333333333333331</v>
      </c>
      <c r="I35" s="105">
        <f t="shared" si="4"/>
        <v>0.43333333333333335</v>
      </c>
      <c r="J35" s="34"/>
      <c r="K35" s="91">
        <f t="shared" si="5"/>
        <v>230185.61145161279</v>
      </c>
      <c r="L35" s="91">
        <f t="shared" si="1"/>
        <v>328836.58778801828</v>
      </c>
      <c r="M35" s="91">
        <f t="shared" si="2"/>
        <v>427487.56412442378</v>
      </c>
      <c r="O35" s="91" cm="1">
        <f t="array" ref="O35">INDEX($K35:$M35,,MATCH('Instructions &amp; General Inputs'!$C$27,$K$8:$M$8,0))</f>
        <v>328836.58778801828</v>
      </c>
    </row>
    <row r="36" spans="2:15" x14ac:dyDescent="0.2">
      <c r="B36" s="111" t="s">
        <v>16</v>
      </c>
      <c r="C36" s="119" t="s">
        <v>20</v>
      </c>
      <c r="D36" s="119" t="s">
        <v>27</v>
      </c>
      <c r="E36" s="114" cm="1">
        <f t="array" ref="E36">SUMPRODUCT('[1]Eligibility Data'!$K$9:$K$9982,--('[1]Eligibility Data'!$B$9:$B$9982=$D36),--('[1]Eligibility Data'!$C$9:$C$9982=$C36),'[1]Eligibility Data'!$M$9:$M$9982)</f>
        <v>186499.92181259606</v>
      </c>
      <c r="F36" s="34"/>
      <c r="G36" s="105">
        <f t="shared" si="3"/>
        <v>0.23333333333333331</v>
      </c>
      <c r="H36" s="105">
        <f t="shared" si="0"/>
        <v>0.33333333333333331</v>
      </c>
      <c r="I36" s="105">
        <f t="shared" si="4"/>
        <v>0.43333333333333335</v>
      </c>
      <c r="J36" s="34"/>
      <c r="K36" s="91">
        <f t="shared" si="5"/>
        <v>43516.648422939077</v>
      </c>
      <c r="L36" s="91">
        <f t="shared" si="1"/>
        <v>62166.640604198685</v>
      </c>
      <c r="M36" s="91">
        <f t="shared" si="2"/>
        <v>80816.632785458292</v>
      </c>
      <c r="O36" s="91" cm="1">
        <f t="array" ref="O36">INDEX($K36:$M36,,MATCH('Instructions &amp; General Inputs'!$C$27,$K$8:$M$8,0))</f>
        <v>62166.640604198685</v>
      </c>
    </row>
    <row r="37" spans="2:15" x14ac:dyDescent="0.2">
      <c r="B37" s="111" t="s">
        <v>16</v>
      </c>
      <c r="C37" s="119" t="s">
        <v>21</v>
      </c>
      <c r="D37" s="119" t="s">
        <v>27</v>
      </c>
      <c r="E37" s="114" cm="1">
        <f t="array" ref="E37">SUMPRODUCT('[1]Eligibility Data'!$K$9:$K$9982,--('[1]Eligibility Data'!$B$9:$B$9982=$D37),--('[1]Eligibility Data'!$C$9:$C$9982=$C37),'[1]Eligibility Data'!$M$9:$M$9982)</f>
        <v>17708.138095238093</v>
      </c>
      <c r="F37" s="34"/>
      <c r="G37" s="105">
        <f t="shared" si="3"/>
        <v>0.23333333333333331</v>
      </c>
      <c r="H37" s="105">
        <f t="shared" si="0"/>
        <v>0.33333333333333331</v>
      </c>
      <c r="I37" s="105">
        <f t="shared" si="4"/>
        <v>0.43333333333333335</v>
      </c>
      <c r="J37" s="34"/>
      <c r="K37" s="91">
        <f t="shared" si="5"/>
        <v>4131.898888888888</v>
      </c>
      <c r="L37" s="91">
        <f t="shared" si="1"/>
        <v>5902.7126984126971</v>
      </c>
      <c r="M37" s="91">
        <f t="shared" si="2"/>
        <v>7673.5265079365072</v>
      </c>
      <c r="O37" s="91" cm="1">
        <f t="array" ref="O37">INDEX($K37:$M37,,MATCH('Instructions &amp; General Inputs'!$C$27,$K$8:$M$8,0))</f>
        <v>5902.7126984126971</v>
      </c>
    </row>
    <row r="38" spans="2:15" x14ac:dyDescent="0.2">
      <c r="B38" s="111" t="s">
        <v>16</v>
      </c>
      <c r="C38" s="119" t="s">
        <v>22</v>
      </c>
      <c r="D38" s="120" t="s">
        <v>27</v>
      </c>
      <c r="E38" s="115" cm="1">
        <f t="array" ref="E38">SUMPRODUCT('[1]Eligibility Data'!$K$9:$K$9982,--('[1]Eligibility Data'!$B$9:$B$9982=$D38),--('[1]Eligibility Data'!$C$9:$C$9982=$C38),'[1]Eligibility Data'!$M$9:$M$9982)</f>
        <v>64811.262749616086</v>
      </c>
      <c r="F38" s="34"/>
      <c r="G38" s="105">
        <f t="shared" si="3"/>
        <v>0.23333333333333331</v>
      </c>
      <c r="H38" s="105">
        <f t="shared" si="0"/>
        <v>0.33333333333333331</v>
      </c>
      <c r="I38" s="105">
        <f t="shared" si="4"/>
        <v>0.43333333333333335</v>
      </c>
      <c r="J38" s="34"/>
      <c r="K38" s="91">
        <f t="shared" si="5"/>
        <v>15122.627974910418</v>
      </c>
      <c r="L38" s="91">
        <f t="shared" si="1"/>
        <v>21603.754249872029</v>
      </c>
      <c r="M38" s="91">
        <f t="shared" si="2"/>
        <v>28084.880524833639</v>
      </c>
      <c r="O38" s="91" cm="1">
        <f t="array" ref="O38">INDEX($K38:$M38,,MATCH('Instructions &amp; General Inputs'!$C$27,$K$8:$M$8,0))</f>
        <v>21603.754249872029</v>
      </c>
    </row>
    <row r="39" spans="2:15" x14ac:dyDescent="0.2">
      <c r="B39" s="110" t="s">
        <v>16</v>
      </c>
      <c r="C39" s="118" t="s">
        <v>17</v>
      </c>
      <c r="D39" s="119" t="s">
        <v>28</v>
      </c>
      <c r="E39" s="114" cm="1">
        <f t="array" ref="E39">SUMPRODUCT('[1]Eligibility Data'!$K$9:$K$9982,--('[1]Eligibility Data'!$B$9:$B$9982=$D39),--('[1]Eligibility Data'!$C$9:$C$9982=$C39),'[1]Eligibility Data'!$M$9:$M$9982)</f>
        <v>3068571.9483102909</v>
      </c>
      <c r="F39" s="34"/>
      <c r="G39" s="105">
        <f t="shared" si="3"/>
        <v>0.23333333333333331</v>
      </c>
      <c r="H39" s="105">
        <f t="shared" si="0"/>
        <v>0.33333333333333331</v>
      </c>
      <c r="I39" s="105">
        <f t="shared" si="4"/>
        <v>0.43333333333333335</v>
      </c>
      <c r="J39" s="34"/>
      <c r="K39" s="91">
        <f t="shared" si="5"/>
        <v>716000.12127240119</v>
      </c>
      <c r="L39" s="91">
        <f t="shared" si="1"/>
        <v>1022857.3161034302</v>
      </c>
      <c r="M39" s="91">
        <f t="shared" si="2"/>
        <v>1329714.5109344595</v>
      </c>
      <c r="O39" s="91" cm="1">
        <f t="array" ref="O39">INDEX($K39:$M39,,MATCH('Instructions &amp; General Inputs'!$C$27,$K$8:$M$8,0))</f>
        <v>1022857.3161034302</v>
      </c>
    </row>
    <row r="40" spans="2:15" x14ac:dyDescent="0.2">
      <c r="B40" s="111" t="s">
        <v>16</v>
      </c>
      <c r="C40" s="119" t="s">
        <v>19</v>
      </c>
      <c r="D40" s="119" t="s">
        <v>28</v>
      </c>
      <c r="E40" s="114" cm="1">
        <f t="array" ref="E40">SUMPRODUCT('[1]Eligibility Data'!$K$9:$K$9982,--('[1]Eligibility Data'!$B$9:$B$9982=$D40),--('[1]Eligibility Data'!$C$9:$C$9982=$C40),'[1]Eligibility Data'!$M$9:$M$9982)</f>
        <v>1238401.3360983096</v>
      </c>
      <c r="F40" s="34"/>
      <c r="G40" s="105">
        <f t="shared" si="3"/>
        <v>0.23333333333333331</v>
      </c>
      <c r="H40" s="105">
        <f t="shared" si="0"/>
        <v>0.33333333333333331</v>
      </c>
      <c r="I40" s="105">
        <f t="shared" si="4"/>
        <v>0.43333333333333335</v>
      </c>
      <c r="J40" s="34"/>
      <c r="K40" s="91">
        <f t="shared" si="5"/>
        <v>288960.31175627222</v>
      </c>
      <c r="L40" s="91">
        <f t="shared" si="1"/>
        <v>412800.4453661032</v>
      </c>
      <c r="M40" s="91">
        <f t="shared" si="2"/>
        <v>536640.57897593419</v>
      </c>
      <c r="O40" s="91" cm="1">
        <f t="array" ref="O40">INDEX($K40:$M40,,MATCH('Instructions &amp; General Inputs'!$C$27,$K$8:$M$8,0))</f>
        <v>412800.4453661032</v>
      </c>
    </row>
    <row r="41" spans="2:15" x14ac:dyDescent="0.2">
      <c r="B41" s="111" t="s">
        <v>16</v>
      </c>
      <c r="C41" s="119" t="s">
        <v>20</v>
      </c>
      <c r="D41" s="119" t="s">
        <v>28</v>
      </c>
      <c r="E41" s="114" cm="1">
        <f t="array" ref="E41">SUMPRODUCT('[1]Eligibility Data'!$K$9:$K$9982,--('[1]Eligibility Data'!$B$9:$B$9982=$D41),--('[1]Eligibility Data'!$C$9:$C$9982=$C41),'[1]Eligibility Data'!$M$9:$M$9982)</f>
        <v>236337.9322580646</v>
      </c>
      <c r="F41" s="34"/>
      <c r="G41" s="105">
        <f t="shared" si="3"/>
        <v>0.23333333333333331</v>
      </c>
      <c r="H41" s="105">
        <f t="shared" si="0"/>
        <v>0.33333333333333331</v>
      </c>
      <c r="I41" s="105">
        <f t="shared" si="4"/>
        <v>0.43333333333333335</v>
      </c>
      <c r="J41" s="34"/>
      <c r="K41" s="91">
        <f t="shared" si="5"/>
        <v>55145.517526881733</v>
      </c>
      <c r="L41" s="91">
        <f t="shared" si="1"/>
        <v>78779.310752688194</v>
      </c>
      <c r="M41" s="91">
        <f t="shared" si="2"/>
        <v>102413.10397849466</v>
      </c>
      <c r="O41" s="91" cm="1">
        <f t="array" ref="O41">INDEX($K41:$M41,,MATCH('Instructions &amp; General Inputs'!$C$27,$K$8:$M$8,0))</f>
        <v>78779.310752688194</v>
      </c>
    </row>
    <row r="42" spans="2:15" x14ac:dyDescent="0.2">
      <c r="B42" s="111" t="s">
        <v>16</v>
      </c>
      <c r="C42" s="119" t="s">
        <v>21</v>
      </c>
      <c r="D42" s="119" t="s">
        <v>28</v>
      </c>
      <c r="E42" s="114" cm="1">
        <f t="array" ref="E42">SUMPRODUCT('[1]Eligibility Data'!$K$9:$K$9982,--('[1]Eligibility Data'!$B$9:$B$9982=$D42),--('[1]Eligibility Data'!$C$9:$C$9982=$C42),'[1]Eligibility Data'!$M$9:$M$9982)</f>
        <v>17542.473579109061</v>
      </c>
      <c r="F42" s="34"/>
      <c r="G42" s="105">
        <f t="shared" si="3"/>
        <v>0.23333333333333331</v>
      </c>
      <c r="H42" s="105">
        <f t="shared" si="0"/>
        <v>0.33333333333333331</v>
      </c>
      <c r="I42" s="105">
        <f t="shared" si="4"/>
        <v>0.43333333333333335</v>
      </c>
      <c r="J42" s="34"/>
      <c r="K42" s="91">
        <f t="shared" si="5"/>
        <v>4093.2438351254473</v>
      </c>
      <c r="L42" s="91">
        <f t="shared" si="1"/>
        <v>5847.4911930363533</v>
      </c>
      <c r="M42" s="91">
        <f t="shared" si="2"/>
        <v>7601.7385509472597</v>
      </c>
      <c r="O42" s="91" cm="1">
        <f t="array" ref="O42">INDEX($K42:$M42,,MATCH('Instructions &amp; General Inputs'!$C$27,$K$8:$M$8,0))</f>
        <v>5847.4911930363533</v>
      </c>
    </row>
    <row r="43" spans="2:15" x14ac:dyDescent="0.2">
      <c r="B43" s="111" t="s">
        <v>16</v>
      </c>
      <c r="C43" s="119" t="s">
        <v>22</v>
      </c>
      <c r="D43" s="120" t="s">
        <v>28</v>
      </c>
      <c r="E43" s="115" cm="1">
        <f t="array" ref="E43">SUMPRODUCT('[1]Eligibility Data'!$K$9:$K$9982,--('[1]Eligibility Data'!$B$9:$B$9982=$D43),--('[1]Eligibility Data'!$C$9:$C$9982=$C43),'[1]Eligibility Data'!$M$9:$M$9982)</f>
        <v>81010.733870967742</v>
      </c>
      <c r="F43" s="34"/>
      <c r="G43" s="105">
        <f t="shared" si="3"/>
        <v>0.23333333333333331</v>
      </c>
      <c r="H43" s="105">
        <f t="shared" si="0"/>
        <v>0.33333333333333331</v>
      </c>
      <c r="I43" s="105">
        <f t="shared" si="4"/>
        <v>0.43333333333333335</v>
      </c>
      <c r="J43" s="34"/>
      <c r="K43" s="91">
        <f t="shared" si="5"/>
        <v>18902.50456989247</v>
      </c>
      <c r="L43" s="91">
        <f t="shared" si="1"/>
        <v>27003.577956989247</v>
      </c>
      <c r="M43" s="91">
        <f t="shared" si="2"/>
        <v>35104.651344086022</v>
      </c>
      <c r="O43" s="91" cm="1">
        <f t="array" ref="O43">INDEX($K43:$M43,,MATCH('Instructions &amp; General Inputs'!$C$27,$K$8:$M$8,0))</f>
        <v>27003.577956989247</v>
      </c>
    </row>
    <row r="44" spans="2:15" x14ac:dyDescent="0.2">
      <c r="B44" s="110" t="s">
        <v>16</v>
      </c>
      <c r="C44" s="118" t="s">
        <v>17</v>
      </c>
      <c r="D44" s="119" t="s">
        <v>29</v>
      </c>
      <c r="E44" s="114" cm="1">
        <f t="array" ref="E44">SUMPRODUCT('[1]Eligibility Data'!$K$9:$K$9982,--('[1]Eligibility Data'!$B$9:$B$9982=$D44),--('[1]Eligibility Data'!$C$9:$C$9982=$C44),'[1]Eligibility Data'!$M$9:$M$9982)</f>
        <v>2869668.7870199671</v>
      </c>
      <c r="F44" s="34"/>
      <c r="G44" s="105">
        <f t="shared" si="3"/>
        <v>0.23333333333333331</v>
      </c>
      <c r="H44" s="105">
        <f t="shared" si="0"/>
        <v>0.33333333333333331</v>
      </c>
      <c r="I44" s="105">
        <f t="shared" si="4"/>
        <v>0.43333333333333335</v>
      </c>
      <c r="J44" s="34"/>
      <c r="K44" s="91">
        <f t="shared" si="5"/>
        <v>669589.3836379922</v>
      </c>
      <c r="L44" s="91">
        <f t="shared" si="1"/>
        <v>956556.26233998896</v>
      </c>
      <c r="M44" s="91">
        <f t="shared" si="2"/>
        <v>1243523.1410419857</v>
      </c>
      <c r="O44" s="91" cm="1">
        <f t="array" ref="O44">INDEX($K44:$M44,,MATCH('Instructions &amp; General Inputs'!$C$27,$K$8:$M$8,0))</f>
        <v>956556.26233998896</v>
      </c>
    </row>
    <row r="45" spans="2:15" x14ac:dyDescent="0.2">
      <c r="B45" s="111" t="s">
        <v>16</v>
      </c>
      <c r="C45" s="119" t="s">
        <v>19</v>
      </c>
      <c r="D45" s="119" t="s">
        <v>29</v>
      </c>
      <c r="E45" s="114" cm="1">
        <f t="array" ref="E45">SUMPRODUCT('[1]Eligibility Data'!$K$9:$K$9982,--('[1]Eligibility Data'!$B$9:$B$9982=$D45),--('[1]Eligibility Data'!$C$9:$C$9982=$C45),'[1]Eligibility Data'!$M$9:$M$9982)</f>
        <v>1185844.0822580638</v>
      </c>
      <c r="F45" s="34"/>
      <c r="G45" s="105">
        <f t="shared" si="3"/>
        <v>0.23333333333333331</v>
      </c>
      <c r="H45" s="105">
        <f t="shared" si="0"/>
        <v>0.33333333333333331</v>
      </c>
      <c r="I45" s="105">
        <f t="shared" si="4"/>
        <v>0.43333333333333335</v>
      </c>
      <c r="J45" s="34"/>
      <c r="K45" s="91">
        <f t="shared" si="5"/>
        <v>276696.95252688153</v>
      </c>
      <c r="L45" s="91">
        <f t="shared" si="1"/>
        <v>395281.36075268791</v>
      </c>
      <c r="M45" s="91">
        <f t="shared" si="2"/>
        <v>513865.76897849434</v>
      </c>
      <c r="O45" s="91" cm="1">
        <f t="array" ref="O45">INDEX($K45:$M45,,MATCH('Instructions &amp; General Inputs'!$C$27,$K$8:$M$8,0))</f>
        <v>395281.36075268791</v>
      </c>
    </row>
    <row r="46" spans="2:15" x14ac:dyDescent="0.2">
      <c r="B46" s="111" t="s">
        <v>16</v>
      </c>
      <c r="C46" s="119" t="s">
        <v>20</v>
      </c>
      <c r="D46" s="119" t="s">
        <v>29</v>
      </c>
      <c r="E46" s="114" cm="1">
        <f t="array" ref="E46">SUMPRODUCT('[1]Eligibility Data'!$K$9:$K$9982,--('[1]Eligibility Data'!$B$9:$B$9982=$D46),--('[1]Eligibility Data'!$C$9:$C$9982=$C46),'[1]Eligibility Data'!$M$9:$M$9982)</f>
        <v>168605.69254992332</v>
      </c>
      <c r="F46" s="34"/>
      <c r="G46" s="105">
        <f t="shared" si="3"/>
        <v>0.23333333333333331</v>
      </c>
      <c r="H46" s="105">
        <f t="shared" si="0"/>
        <v>0.33333333333333331</v>
      </c>
      <c r="I46" s="105">
        <f t="shared" si="4"/>
        <v>0.43333333333333335</v>
      </c>
      <c r="J46" s="34"/>
      <c r="K46" s="91">
        <f t="shared" si="5"/>
        <v>39341.32826164877</v>
      </c>
      <c r="L46" s="91">
        <f t="shared" si="1"/>
        <v>56201.897516641104</v>
      </c>
      <c r="M46" s="91">
        <f t="shared" si="2"/>
        <v>73062.466771633437</v>
      </c>
      <c r="O46" s="91" cm="1">
        <f t="array" ref="O46">INDEX($K46:$M46,,MATCH('Instructions &amp; General Inputs'!$C$27,$K$8:$M$8,0))</f>
        <v>56201.897516641104</v>
      </c>
    </row>
    <row r="47" spans="2:15" x14ac:dyDescent="0.2">
      <c r="B47" s="111" t="s">
        <v>16</v>
      </c>
      <c r="C47" s="119" t="s">
        <v>21</v>
      </c>
      <c r="D47" s="119" t="s">
        <v>29</v>
      </c>
      <c r="E47" s="114" cm="1">
        <f t="array" ref="E47">SUMPRODUCT('[1]Eligibility Data'!$K$9:$K$9982,--('[1]Eligibility Data'!$B$9:$B$9982=$D47),--('[1]Eligibility Data'!$C$9:$C$9982=$C47),'[1]Eligibility Data'!$M$9:$M$9982)</f>
        <v>7835.1235023041436</v>
      </c>
      <c r="F47" s="34"/>
      <c r="G47" s="105">
        <f t="shared" si="3"/>
        <v>0.23333333333333331</v>
      </c>
      <c r="H47" s="105">
        <f t="shared" si="0"/>
        <v>0.33333333333333331</v>
      </c>
      <c r="I47" s="105">
        <f t="shared" si="4"/>
        <v>0.43333333333333335</v>
      </c>
      <c r="J47" s="34"/>
      <c r="K47" s="91">
        <f t="shared" si="5"/>
        <v>1828.1954838709667</v>
      </c>
      <c r="L47" s="91">
        <f t="shared" si="1"/>
        <v>2611.7078341013812</v>
      </c>
      <c r="M47" s="91">
        <f t="shared" si="2"/>
        <v>3395.2201843317957</v>
      </c>
      <c r="O47" s="91" cm="1">
        <f t="array" ref="O47">INDEX($K47:$M47,,MATCH('Instructions &amp; General Inputs'!$C$27,$K$8:$M$8,0))</f>
        <v>2611.7078341013812</v>
      </c>
    </row>
    <row r="48" spans="2:15" x14ac:dyDescent="0.2">
      <c r="B48" s="111" t="s">
        <v>16</v>
      </c>
      <c r="C48" s="119" t="s">
        <v>22</v>
      </c>
      <c r="D48" s="120" t="s">
        <v>29</v>
      </c>
      <c r="E48" s="115" cm="1">
        <f t="array" ref="E48">SUMPRODUCT('[1]Eligibility Data'!$K$9:$K$9982,--('[1]Eligibility Data'!$B$9:$B$9982=$D48),--('[1]Eligibility Data'!$C$9:$C$9982=$C48),'[1]Eligibility Data'!$M$9:$M$9982)</f>
        <v>41392.983179723553</v>
      </c>
      <c r="F48" s="34"/>
      <c r="G48" s="105">
        <f t="shared" si="3"/>
        <v>0.23333333333333331</v>
      </c>
      <c r="H48" s="105">
        <f t="shared" si="0"/>
        <v>0.33333333333333331</v>
      </c>
      <c r="I48" s="105">
        <f t="shared" si="4"/>
        <v>0.43333333333333335</v>
      </c>
      <c r="J48" s="34"/>
      <c r="K48" s="91">
        <f t="shared" si="5"/>
        <v>9658.3627419354943</v>
      </c>
      <c r="L48" s="91">
        <f t="shared" si="1"/>
        <v>13797.66105990785</v>
      </c>
      <c r="M48" s="91">
        <f t="shared" si="2"/>
        <v>17936.959377880208</v>
      </c>
      <c r="O48" s="91" cm="1">
        <f t="array" ref="O48">INDEX($K48:$M48,,MATCH('Instructions &amp; General Inputs'!$C$27,$K$8:$M$8,0))</f>
        <v>13797.66105990785</v>
      </c>
    </row>
    <row r="49" spans="2:15" x14ac:dyDescent="0.2">
      <c r="B49" s="110" t="s">
        <v>16</v>
      </c>
      <c r="C49" s="118" t="s">
        <v>17</v>
      </c>
      <c r="D49" s="119" t="s">
        <v>30</v>
      </c>
      <c r="E49" s="114" cm="1">
        <f t="array" ref="E49">SUMPRODUCT('[1]Eligibility Data'!$K$9:$K$9982,--('[1]Eligibility Data'!$B$9:$B$9982=$D49),--('[1]Eligibility Data'!$C$9:$C$9982=$C49),'[1]Eligibility Data'!$M$9:$M$9982)</f>
        <v>3459608.7385560763</v>
      </c>
      <c r="F49" s="34"/>
      <c r="G49" s="105">
        <f t="shared" si="3"/>
        <v>0.23333333333333331</v>
      </c>
      <c r="H49" s="105">
        <f t="shared" si="0"/>
        <v>0.33333333333333331</v>
      </c>
      <c r="I49" s="105">
        <f t="shared" si="4"/>
        <v>0.43333333333333335</v>
      </c>
      <c r="J49" s="34"/>
      <c r="K49" s="91">
        <f t="shared" si="5"/>
        <v>807242.03899641777</v>
      </c>
      <c r="L49" s="91">
        <f t="shared" si="1"/>
        <v>1153202.9128520254</v>
      </c>
      <c r="M49" s="91">
        <f t="shared" si="2"/>
        <v>1499163.7867076332</v>
      </c>
      <c r="O49" s="91" cm="1">
        <f t="array" ref="O49">INDEX($K49:$M49,,MATCH('Instructions &amp; General Inputs'!$C$27,$K$8:$M$8,0))</f>
        <v>1153202.9128520254</v>
      </c>
    </row>
    <row r="50" spans="2:15" x14ac:dyDescent="0.2">
      <c r="B50" s="111" t="s">
        <v>16</v>
      </c>
      <c r="C50" s="119" t="s">
        <v>19</v>
      </c>
      <c r="D50" s="119" t="s">
        <v>30</v>
      </c>
      <c r="E50" s="114" cm="1">
        <f t="array" ref="E50">SUMPRODUCT('[1]Eligibility Data'!$K$9:$K$9982,--('[1]Eligibility Data'!$B$9:$B$9982=$D50),--('[1]Eligibility Data'!$C$9:$C$9982=$C50),'[1]Eligibility Data'!$M$9:$M$9982)</f>
        <v>1875339.1133640569</v>
      </c>
      <c r="F50" s="34"/>
      <c r="G50" s="105">
        <f t="shared" si="3"/>
        <v>0.23333333333333331</v>
      </c>
      <c r="H50" s="105">
        <f t="shared" si="0"/>
        <v>0.33333333333333331</v>
      </c>
      <c r="I50" s="105">
        <f t="shared" si="4"/>
        <v>0.43333333333333335</v>
      </c>
      <c r="J50" s="34"/>
      <c r="K50" s="91">
        <f t="shared" si="5"/>
        <v>437579.12645161321</v>
      </c>
      <c r="L50" s="91">
        <f t="shared" si="1"/>
        <v>625113.03778801893</v>
      </c>
      <c r="M50" s="91">
        <f t="shared" si="2"/>
        <v>812646.94912442472</v>
      </c>
      <c r="O50" s="91" cm="1">
        <f t="array" ref="O50">INDEX($K50:$M50,,MATCH('Instructions &amp; General Inputs'!$C$27,$K$8:$M$8,0))</f>
        <v>625113.03778801893</v>
      </c>
    </row>
    <row r="51" spans="2:15" x14ac:dyDescent="0.2">
      <c r="B51" s="111" t="s">
        <v>16</v>
      </c>
      <c r="C51" s="119" t="s">
        <v>20</v>
      </c>
      <c r="D51" s="119" t="s">
        <v>30</v>
      </c>
      <c r="E51" s="114" cm="1">
        <f t="array" ref="E51">SUMPRODUCT('[1]Eligibility Data'!$K$9:$K$9982,--('[1]Eligibility Data'!$B$9:$B$9982=$D51),--('[1]Eligibility Data'!$C$9:$C$9982=$C51),'[1]Eligibility Data'!$M$9:$M$9982)</f>
        <v>430352.31920122902</v>
      </c>
      <c r="F51" s="34"/>
      <c r="G51" s="105">
        <f t="shared" si="3"/>
        <v>0.23333333333333331</v>
      </c>
      <c r="H51" s="105">
        <f t="shared" si="0"/>
        <v>0.33333333333333331</v>
      </c>
      <c r="I51" s="105">
        <f t="shared" si="4"/>
        <v>0.43333333333333335</v>
      </c>
      <c r="J51" s="34"/>
      <c r="K51" s="91">
        <f t="shared" si="5"/>
        <v>100415.54114695343</v>
      </c>
      <c r="L51" s="91">
        <f t="shared" si="1"/>
        <v>143450.77306707634</v>
      </c>
      <c r="M51" s="91">
        <f t="shared" si="2"/>
        <v>186486.00498719924</v>
      </c>
      <c r="O51" s="91" cm="1">
        <f t="array" ref="O51">INDEX($K51:$M51,,MATCH('Instructions &amp; General Inputs'!$C$27,$K$8:$M$8,0))</f>
        <v>143450.77306707634</v>
      </c>
    </row>
    <row r="52" spans="2:15" x14ac:dyDescent="0.2">
      <c r="B52" s="111" t="s">
        <v>16</v>
      </c>
      <c r="C52" s="119" t="s">
        <v>21</v>
      </c>
      <c r="D52" s="119" t="s">
        <v>30</v>
      </c>
      <c r="E52" s="114" cm="1">
        <f t="array" ref="E52">SUMPRODUCT('[1]Eligibility Data'!$K$9:$K$9982,--('[1]Eligibility Data'!$B$9:$B$9982=$D52),--('[1]Eligibility Data'!$C$9:$C$9982=$C52),'[1]Eligibility Data'!$M$9:$M$9982)</f>
        <v>11030.646850998459</v>
      </c>
      <c r="F52" s="34"/>
      <c r="G52" s="105">
        <f t="shared" si="3"/>
        <v>0.23333333333333331</v>
      </c>
      <c r="H52" s="105">
        <f t="shared" si="0"/>
        <v>0.33333333333333331</v>
      </c>
      <c r="I52" s="105">
        <f t="shared" si="4"/>
        <v>0.43333333333333335</v>
      </c>
      <c r="J52" s="34"/>
      <c r="K52" s="91">
        <f t="shared" si="5"/>
        <v>2573.817598566307</v>
      </c>
      <c r="L52" s="91">
        <f t="shared" si="1"/>
        <v>3676.8822836661529</v>
      </c>
      <c r="M52" s="91">
        <f t="shared" si="2"/>
        <v>4779.9469687659994</v>
      </c>
      <c r="O52" s="91" cm="1">
        <f t="array" ref="O52">INDEX($K52:$M52,,MATCH('Instructions &amp; General Inputs'!$C$27,$K$8:$M$8,0))</f>
        <v>3676.8822836661529</v>
      </c>
    </row>
    <row r="53" spans="2:15" x14ac:dyDescent="0.2">
      <c r="B53" s="112" t="s">
        <v>16</v>
      </c>
      <c r="C53" s="120" t="s">
        <v>22</v>
      </c>
      <c r="D53" s="120" t="s">
        <v>30</v>
      </c>
      <c r="E53" s="115" cm="1">
        <f t="array" ref="E53">SUMPRODUCT('[1]Eligibility Data'!$K$9:$K$9982,--('[1]Eligibility Data'!$B$9:$B$9982=$D53),--('[1]Eligibility Data'!$C$9:$C$9982=$C53),'[1]Eligibility Data'!$M$9:$M$9982)</f>
        <v>63696.927419354863</v>
      </c>
      <c r="F53" s="34"/>
      <c r="G53" s="105">
        <f t="shared" si="3"/>
        <v>0.23333333333333331</v>
      </c>
      <c r="H53" s="105">
        <f t="shared" si="0"/>
        <v>0.33333333333333331</v>
      </c>
      <c r="I53" s="105">
        <f t="shared" si="4"/>
        <v>0.43333333333333335</v>
      </c>
      <c r="J53" s="34"/>
      <c r="K53" s="109">
        <f t="shared" si="5"/>
        <v>14862.616397849466</v>
      </c>
      <c r="L53" s="109">
        <f t="shared" si="1"/>
        <v>21232.309139784953</v>
      </c>
      <c r="M53" s="109">
        <f t="shared" si="2"/>
        <v>27602.00188172044</v>
      </c>
      <c r="O53" s="109" cm="1">
        <f t="array" ref="O53">INDEX($K53:$M53,,MATCH('Instructions &amp; General Inputs'!$C$27,$K$8:$M$8,0))</f>
        <v>21232.309139784953</v>
      </c>
    </row>
  </sheetData>
  <sheetProtection algorithmName="SHA-512" hashValue="o7pDRozStTwCUcS5S0dliHFZaRGwTc7+WTwjnuJm8bIdNrcG+um9olnQUA8vrvWE/MT+kXuY4ZhxotgNywmgQA==" saltValue="dibCJcY0PirEckMzMy4IuQ==" spinCount="100000" sheet="1" objects="1" scenarios="1"/>
  <pageMargins left="0.7" right="0.7" top="0.75" bottom="0.75" header="0.3" footer="0.3"/>
  <pageSetup paperSize="3" fitToHeight="0" orientation="landscape" r:id="rId1"/>
  <headerFooter>
    <oddHeader>&amp;C&amp;"Arial,Bold"&amp;14EXHIBIT A-6-a
STATEWIDE MEDICAID PREPAID DENTAL PROGRAM FINANCIAL COMMITMENT TEMPLATE NARRATIVE</oddHeader>
    <oddFooter>&amp;C&amp;"Arial,Bold"&amp;12AHCA ITN 007-23/24, Attachment A, Exhibit A-6-a,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C19E-1953-4222-BB01-AA4E7EA594AA}">
  <sheetPr codeName="Sheet2">
    <tabColor rgb="FF0000FF"/>
  </sheetPr>
  <dimension ref="B2:B9"/>
  <sheetViews>
    <sheetView view="pageLayout" zoomScaleNormal="85" workbookViewId="0"/>
  </sheetViews>
  <sheetFormatPr defaultRowHeight="12.75" x14ac:dyDescent="0.2"/>
  <cols>
    <col min="2" max="2" width="22" bestFit="1" customWidth="1"/>
  </cols>
  <sheetData>
    <row r="2" spans="2:2" x14ac:dyDescent="0.2">
      <c r="B2" s="25" t="s">
        <v>31</v>
      </c>
    </row>
    <row r="4" spans="2:2" x14ac:dyDescent="0.2">
      <c r="B4" s="65" t="s">
        <v>32</v>
      </c>
    </row>
    <row r="5" spans="2:2" x14ac:dyDescent="0.2">
      <c r="B5" s="12" t="s">
        <v>12</v>
      </c>
    </row>
    <row r="6" spans="2:2" x14ac:dyDescent="0.2">
      <c r="B6" s="12" t="s">
        <v>13</v>
      </c>
    </row>
    <row r="7" spans="2:2" x14ac:dyDescent="0.2">
      <c r="B7" s="12" t="s">
        <v>14</v>
      </c>
    </row>
    <row r="8" spans="2:2" x14ac:dyDescent="0.2">
      <c r="B8" s="12"/>
    </row>
    <row r="9" spans="2:2" x14ac:dyDescent="0.2">
      <c r="B9" s="12"/>
    </row>
  </sheetData>
  <sheetProtection algorithmName="SHA-512" hashValue="Dpc92BGbcvgIrFyRsmCx15KoTJ9iy1UaRUttDH9xqlHNPEFn5LZbvTwggx8Lbp8bEQkLr1LpKmeC2FWGmUxVgA==" saltValue="cjKhWbZdqT67ocB6Bdg0hQ==" spinCount="100000" sheet="1" objects="1" scenarios="1"/>
  <pageMargins left="0.7" right="0.7" top="0.75" bottom="0.75" header="0.3" footer="0.3"/>
  <pageSetup orientation="portrait" horizontalDpi="1200" verticalDpi="1200" r:id="rId1"/>
  <headerFooter>
    <oddHeader>&amp;C&amp;"Arial,Bold"&amp;14EXHIBIT A-6-a
FINANCIAL COMMITMENT TEMPLATE</oddHeader>
    <oddFooter>&amp;C&amp;"Arial,Bold"&amp;12AHCA ITN 007-23/24, Attachment A, Exhibit A-6-a,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DF78B-2D21-4D22-8EB1-E8AB39711372}">
  <sheetPr codeName="Sheet3">
    <pageSetUpPr fitToPage="1"/>
  </sheetPr>
  <dimension ref="B1:B7"/>
  <sheetViews>
    <sheetView zoomScale="85" zoomScaleNormal="85" workbookViewId="0">
      <selection activeCell="B2" sqref="B2"/>
    </sheetView>
  </sheetViews>
  <sheetFormatPr defaultColWidth="9.140625" defaultRowHeight="12.75" x14ac:dyDescent="0.2"/>
  <cols>
    <col min="1" max="1" width="2.7109375" style="29" customWidth="1"/>
    <col min="2" max="2" width="147" style="29" customWidth="1"/>
    <col min="3" max="3" width="2.7109375" style="29" customWidth="1"/>
    <col min="4" max="16384" width="9.140625" style="29"/>
  </cols>
  <sheetData>
    <row r="1" spans="2:2" ht="13.5" thickBot="1" x14ac:dyDescent="0.25">
      <c r="B1" s="121"/>
    </row>
    <row r="2" spans="2:2" ht="360" customHeight="1" thickBot="1" x14ac:dyDescent="0.25">
      <c r="B2" s="52" t="s">
        <v>33</v>
      </c>
    </row>
    <row r="3" spans="2:2" x14ac:dyDescent="0.2">
      <c r="B3" s="30"/>
    </row>
    <row r="4" spans="2:2" x14ac:dyDescent="0.2">
      <c r="B4" s="28"/>
    </row>
    <row r="5" spans="2:2" x14ac:dyDescent="0.2">
      <c r="B5" s="28"/>
    </row>
    <row r="6" spans="2:2" x14ac:dyDescent="0.2">
      <c r="B6" s="122"/>
    </row>
    <row r="7" spans="2:2" x14ac:dyDescent="0.2">
      <c r="B7" s="122"/>
    </row>
  </sheetData>
  <sheetProtection algorithmName="SHA-512" hashValue="1TEpsk5+Z9PK18t8EWr9STecmHYtTOd4h/Elp1pBtgz1e4CyqyCUMFBcbu3STbF8XAOxgt+GTCLFrexLzwUWGw==" saltValue="38AJniH2UMrNupBawn2OQg==" spinCount="100000" sheet="1" objects="1" scenarios="1"/>
  <printOptions horizontalCentered="1"/>
  <pageMargins left="0.7" right="0.7" top="0.75" bottom="0.75" header="0.3" footer="0.3"/>
  <pageSetup scale="85" orientation="landscape" r:id="rId1"/>
  <headerFooter>
    <oddHeader>&amp;C&amp;"Arial,Bold"&amp;14EXHIBIT A-6-a
FINANCIAL COMMITMENT TEMPLATE</oddHeader>
    <oddFooter>&amp;L4/18/2022&amp;C&amp;"Arial,Bold"&amp;12AHCA ITN 007-23/24, Attachment A, Exhibit A-6-a, Page &amp;P of &amp;N&amp;RMilliman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D51F-EA64-4577-9CED-426BF8BA5D83}">
  <sheetPr codeName="Sheet4">
    <pageSetUpPr fitToPage="1"/>
  </sheetPr>
  <dimension ref="B1:O55"/>
  <sheetViews>
    <sheetView zoomScale="115" zoomScaleNormal="115" workbookViewId="0">
      <selection activeCell="F7" sqref="F7"/>
    </sheetView>
  </sheetViews>
  <sheetFormatPr defaultColWidth="9.140625" defaultRowHeight="12.75" x14ac:dyDescent="0.2"/>
  <cols>
    <col min="1" max="2" width="2.7109375" style="34" customWidth="1"/>
    <col min="3" max="4" width="16.140625" style="34" customWidth="1"/>
    <col min="5" max="14" width="18.140625" style="34" customWidth="1"/>
    <col min="15" max="15" width="2.7109375" style="34" customWidth="1"/>
    <col min="16" max="16384" width="9.140625" style="34"/>
  </cols>
  <sheetData>
    <row r="1" spans="2:15" ht="13.5" thickBot="1" x14ac:dyDescent="0.25"/>
    <row r="2" spans="2:15" x14ac:dyDescent="0.2">
      <c r="B2" s="35"/>
      <c r="C2" s="36"/>
      <c r="D2" s="36"/>
      <c r="E2" s="36"/>
      <c r="F2" s="36"/>
      <c r="G2" s="36"/>
      <c r="H2" s="36"/>
      <c r="I2" s="36"/>
      <c r="J2" s="36"/>
      <c r="K2" s="36"/>
      <c r="L2" s="36"/>
      <c r="M2" s="36"/>
      <c r="N2" s="36"/>
      <c r="O2" s="37"/>
    </row>
    <row r="3" spans="2:15" x14ac:dyDescent="0.2">
      <c r="B3" s="38"/>
      <c r="C3" s="77" t="s">
        <v>34</v>
      </c>
      <c r="D3" s="78"/>
      <c r="E3" s="78"/>
      <c r="F3" s="78"/>
      <c r="G3" s="78"/>
      <c r="H3" s="78"/>
      <c r="I3" s="78"/>
      <c r="J3" s="78"/>
      <c r="K3" s="78"/>
      <c r="L3" s="78"/>
      <c r="M3" s="78"/>
      <c r="N3" s="79"/>
      <c r="O3" s="39"/>
    </row>
    <row r="4" spans="2:15" x14ac:dyDescent="0.2">
      <c r="B4" s="38"/>
      <c r="C4" s="80" t="s">
        <v>35</v>
      </c>
      <c r="D4" s="81"/>
      <c r="E4" s="81"/>
      <c r="F4" s="81"/>
      <c r="G4" s="81"/>
      <c r="H4" s="81"/>
      <c r="I4" s="81"/>
      <c r="J4" s="81"/>
      <c r="K4" s="81"/>
      <c r="L4" s="81"/>
      <c r="M4" s="81"/>
      <c r="N4" s="82"/>
      <c r="O4" s="39"/>
    </row>
    <row r="5" spans="2:15" x14ac:dyDescent="0.2">
      <c r="B5" s="38"/>
      <c r="O5" s="39"/>
    </row>
    <row r="6" spans="2:15" x14ac:dyDescent="0.2">
      <c r="B6" s="38"/>
      <c r="O6" s="39"/>
    </row>
    <row r="7" spans="2:15" ht="20.25" x14ac:dyDescent="0.3">
      <c r="B7" s="38"/>
      <c r="C7" s="40" t="s">
        <v>36</v>
      </c>
      <c r="O7" s="39"/>
    </row>
    <row r="8" spans="2:15" x14ac:dyDescent="0.2">
      <c r="B8" s="38"/>
      <c r="O8" s="39"/>
    </row>
    <row r="9" spans="2:15" x14ac:dyDescent="0.2">
      <c r="B9" s="38"/>
      <c r="C9" s="13" t="s">
        <v>37</v>
      </c>
      <c r="O9" s="39"/>
    </row>
    <row r="10" spans="2:15" x14ac:dyDescent="0.2">
      <c r="B10" s="38"/>
      <c r="C10" s="132"/>
      <c r="D10" s="133"/>
      <c r="O10" s="39"/>
    </row>
    <row r="11" spans="2:15" x14ac:dyDescent="0.2">
      <c r="B11" s="38"/>
      <c r="C11" s="13"/>
      <c r="O11" s="39"/>
    </row>
    <row r="12" spans="2:15" x14ac:dyDescent="0.2">
      <c r="B12" s="38"/>
      <c r="C12" s="13" t="s">
        <v>38</v>
      </c>
      <c r="O12" s="39"/>
    </row>
    <row r="13" spans="2:15" x14ac:dyDescent="0.2">
      <c r="B13" s="38"/>
      <c r="C13" s="132"/>
      <c r="D13" s="133"/>
      <c r="O13" s="39"/>
    </row>
    <row r="14" spans="2:15" x14ac:dyDescent="0.2">
      <c r="B14" s="38"/>
      <c r="C14" s="13"/>
      <c r="O14" s="39"/>
    </row>
    <row r="15" spans="2:15" x14ac:dyDescent="0.2">
      <c r="B15" s="38"/>
      <c r="C15" s="13" t="s">
        <v>39</v>
      </c>
      <c r="O15" s="39"/>
    </row>
    <row r="16" spans="2:15" x14ac:dyDescent="0.2">
      <c r="B16" s="38"/>
      <c r="C16" s="66" t="s">
        <v>18</v>
      </c>
      <c r="D16" s="103"/>
      <c r="O16" s="39"/>
    </row>
    <row r="17" spans="2:15" x14ac:dyDescent="0.2">
      <c r="B17" s="38"/>
      <c r="C17" s="66" t="s">
        <v>23</v>
      </c>
      <c r="D17" s="103"/>
      <c r="O17" s="39"/>
    </row>
    <row r="18" spans="2:15" x14ac:dyDescent="0.2">
      <c r="B18" s="38"/>
      <c r="C18" s="66" t="s">
        <v>24</v>
      </c>
      <c r="D18" s="103"/>
      <c r="O18" s="39"/>
    </row>
    <row r="19" spans="2:15" x14ac:dyDescent="0.2">
      <c r="B19" s="38"/>
      <c r="C19" s="66" t="s">
        <v>25</v>
      </c>
      <c r="D19" s="103"/>
      <c r="O19" s="39"/>
    </row>
    <row r="20" spans="2:15" x14ac:dyDescent="0.2">
      <c r="B20" s="38"/>
      <c r="C20" s="66" t="s">
        <v>26</v>
      </c>
      <c r="D20" s="103"/>
      <c r="O20" s="39"/>
    </row>
    <row r="21" spans="2:15" x14ac:dyDescent="0.2">
      <c r="B21" s="38"/>
      <c r="C21" s="66" t="s">
        <v>27</v>
      </c>
      <c r="D21" s="103"/>
      <c r="O21" s="39"/>
    </row>
    <row r="22" spans="2:15" x14ac:dyDescent="0.2">
      <c r="B22" s="38"/>
      <c r="C22" s="66" t="s">
        <v>28</v>
      </c>
      <c r="D22" s="103"/>
      <c r="O22" s="39"/>
    </row>
    <row r="23" spans="2:15" x14ac:dyDescent="0.2">
      <c r="B23" s="38"/>
      <c r="C23" s="66" t="s">
        <v>29</v>
      </c>
      <c r="D23" s="103"/>
      <c r="O23" s="39"/>
    </row>
    <row r="24" spans="2:15" x14ac:dyDescent="0.2">
      <c r="B24" s="38"/>
      <c r="C24" s="66" t="s">
        <v>30</v>
      </c>
      <c r="D24" s="103"/>
      <c r="O24" s="39"/>
    </row>
    <row r="25" spans="2:15" x14ac:dyDescent="0.2">
      <c r="B25" s="38"/>
      <c r="O25" s="39"/>
    </row>
    <row r="26" spans="2:15" x14ac:dyDescent="0.2">
      <c r="B26" s="38"/>
      <c r="C26" s="13" t="s">
        <v>40</v>
      </c>
      <c r="O26" s="39"/>
    </row>
    <row r="27" spans="2:15" x14ac:dyDescent="0.2">
      <c r="B27" s="38"/>
      <c r="C27" s="132" t="s">
        <v>13</v>
      </c>
      <c r="D27" s="133"/>
      <c r="O27" s="39"/>
    </row>
    <row r="28" spans="2:15" x14ac:dyDescent="0.2">
      <c r="B28" s="38"/>
      <c r="O28" s="39"/>
    </row>
    <row r="29" spans="2:15" ht="20.25" x14ac:dyDescent="0.3">
      <c r="B29" s="38"/>
      <c r="C29" s="40" t="s">
        <v>41</v>
      </c>
      <c r="O29" s="39"/>
    </row>
    <row r="30" spans="2:15" x14ac:dyDescent="0.2">
      <c r="B30" s="38"/>
      <c r="O30" s="39"/>
    </row>
    <row r="31" spans="2:15" x14ac:dyDescent="0.2">
      <c r="B31" s="38"/>
      <c r="C31" s="34" t="s">
        <v>42</v>
      </c>
      <c r="O31" s="39"/>
    </row>
    <row r="32" spans="2:15" ht="24.75" customHeight="1" x14ac:dyDescent="0.2">
      <c r="B32" s="38"/>
      <c r="C32" s="131" t="s">
        <v>43</v>
      </c>
      <c r="D32" s="131"/>
      <c r="E32" s="131"/>
      <c r="F32" s="131"/>
      <c r="G32" s="131"/>
      <c r="H32" s="131"/>
      <c r="I32" s="131"/>
      <c r="J32" s="131"/>
      <c r="K32" s="131"/>
      <c r="L32" s="131"/>
      <c r="M32" s="131"/>
      <c r="N32" s="131"/>
      <c r="O32" s="39"/>
    </row>
    <row r="33" spans="2:15" x14ac:dyDescent="0.2">
      <c r="B33" s="38"/>
      <c r="C33" s="34" t="s">
        <v>44</v>
      </c>
      <c r="O33" s="39"/>
    </row>
    <row r="34" spans="2:15" x14ac:dyDescent="0.2">
      <c r="B34" s="38"/>
      <c r="C34" s="131" t="s">
        <v>45</v>
      </c>
      <c r="D34" s="131"/>
      <c r="E34" s="131"/>
      <c r="F34" s="131"/>
      <c r="G34" s="131"/>
      <c r="H34" s="131"/>
      <c r="I34" s="131"/>
      <c r="J34" s="131"/>
      <c r="K34" s="131"/>
      <c r="L34" s="131"/>
      <c r="M34" s="131"/>
      <c r="N34" s="131"/>
      <c r="O34" s="39"/>
    </row>
    <row r="35" spans="2:15" ht="24.75" customHeight="1" x14ac:dyDescent="0.2">
      <c r="B35" s="38"/>
      <c r="C35" s="131" t="s">
        <v>46</v>
      </c>
      <c r="D35" s="131"/>
      <c r="E35" s="131"/>
      <c r="F35" s="131"/>
      <c r="G35" s="131"/>
      <c r="H35" s="131"/>
      <c r="I35" s="131"/>
      <c r="J35" s="131"/>
      <c r="K35" s="131"/>
      <c r="L35" s="131"/>
      <c r="M35" s="131"/>
      <c r="N35" s="131"/>
      <c r="O35" s="39"/>
    </row>
    <row r="36" spans="2:15" x14ac:dyDescent="0.2">
      <c r="B36" s="38"/>
      <c r="C36" s="131" t="s">
        <v>47</v>
      </c>
      <c r="D36" s="131"/>
      <c r="E36" s="131"/>
      <c r="F36" s="131"/>
      <c r="G36" s="131"/>
      <c r="H36" s="131"/>
      <c r="I36" s="131"/>
      <c r="J36" s="131"/>
      <c r="K36" s="131"/>
      <c r="L36" s="131"/>
      <c r="M36" s="131"/>
      <c r="N36" s="131"/>
      <c r="O36" s="39"/>
    </row>
    <row r="37" spans="2:15" ht="38.85" customHeight="1" x14ac:dyDescent="0.2">
      <c r="B37" s="38"/>
      <c r="C37" s="130" t="s">
        <v>48</v>
      </c>
      <c r="D37" s="130"/>
      <c r="E37" s="130"/>
      <c r="F37" s="130"/>
      <c r="G37" s="130"/>
      <c r="H37" s="130"/>
      <c r="I37" s="130"/>
      <c r="J37" s="130"/>
      <c r="K37" s="130"/>
      <c r="L37" s="130"/>
      <c r="M37" s="130"/>
      <c r="N37" s="130"/>
      <c r="O37" s="39"/>
    </row>
    <row r="38" spans="2:15" x14ac:dyDescent="0.2">
      <c r="B38" s="38"/>
      <c r="C38" s="41"/>
      <c r="D38" s="42"/>
      <c r="E38" s="42"/>
      <c r="F38" s="42"/>
      <c r="G38" s="42"/>
      <c r="H38" s="42"/>
      <c r="I38" s="42"/>
      <c r="J38" s="42"/>
      <c r="K38" s="42"/>
      <c r="L38" s="42"/>
      <c r="M38" s="42"/>
      <c r="N38" s="42"/>
      <c r="O38" s="39"/>
    </row>
    <row r="39" spans="2:15" x14ac:dyDescent="0.2">
      <c r="B39" s="38"/>
      <c r="C39" s="13" t="s">
        <v>49</v>
      </c>
      <c r="O39" s="39"/>
    </row>
    <row r="40" spans="2:15" x14ac:dyDescent="0.2">
      <c r="B40" s="38"/>
      <c r="C40" s="61" t="s">
        <v>50</v>
      </c>
      <c r="D40" s="62"/>
      <c r="E40" s="62"/>
      <c r="F40" s="62"/>
      <c r="G40" s="62"/>
      <c r="H40" s="63"/>
      <c r="O40" s="39"/>
    </row>
    <row r="41" spans="2:15" x14ac:dyDescent="0.2">
      <c r="B41" s="38"/>
      <c r="C41" s="43" t="s">
        <v>51</v>
      </c>
      <c r="D41" s="44"/>
      <c r="E41" s="44"/>
      <c r="F41" s="44"/>
      <c r="G41" s="44"/>
      <c r="H41" s="45"/>
      <c r="O41" s="39"/>
    </row>
    <row r="42" spans="2:15" x14ac:dyDescent="0.2">
      <c r="B42" s="38"/>
      <c r="C42" s="84" t="s">
        <v>52</v>
      </c>
      <c r="D42" s="85"/>
      <c r="E42" s="85"/>
      <c r="F42" s="85"/>
      <c r="G42" s="85"/>
      <c r="H42" s="86"/>
      <c r="O42" s="39"/>
    </row>
    <row r="43" spans="2:15" x14ac:dyDescent="0.2">
      <c r="B43" s="38"/>
      <c r="O43" s="39"/>
    </row>
    <row r="44" spans="2:15" x14ac:dyDescent="0.2">
      <c r="B44" s="38"/>
      <c r="C44" s="46" t="s">
        <v>53</v>
      </c>
      <c r="D44" s="44"/>
      <c r="E44" s="44"/>
      <c r="F44" s="44"/>
      <c r="G44" s="44"/>
      <c r="H44" s="45"/>
      <c r="O44" s="39"/>
    </row>
    <row r="45" spans="2:15" x14ac:dyDescent="0.2">
      <c r="B45" s="38"/>
      <c r="C45" s="64" t="s">
        <v>54</v>
      </c>
      <c r="D45" s="44"/>
      <c r="E45" s="44"/>
      <c r="F45" s="44"/>
      <c r="G45" s="44"/>
      <c r="H45" s="45"/>
      <c r="O45" s="39"/>
    </row>
    <row r="46" spans="2:15" x14ac:dyDescent="0.2">
      <c r="B46" s="38"/>
      <c r="O46" s="39"/>
    </row>
    <row r="47" spans="2:15" ht="20.25" x14ac:dyDescent="0.3">
      <c r="B47" s="38"/>
      <c r="C47" s="40" t="s">
        <v>55</v>
      </c>
      <c r="O47" s="39"/>
    </row>
    <row r="48" spans="2:15" x14ac:dyDescent="0.2">
      <c r="B48" s="38"/>
      <c r="O48" s="39"/>
    </row>
    <row r="49" spans="2:15" x14ac:dyDescent="0.2">
      <c r="B49" s="38"/>
      <c r="C49" s="13" t="s">
        <v>56</v>
      </c>
      <c r="O49" s="39"/>
    </row>
    <row r="50" spans="2:15" ht="12.75" customHeight="1" x14ac:dyDescent="0.2">
      <c r="B50" s="38"/>
      <c r="C50" s="74" t="s">
        <v>57</v>
      </c>
      <c r="D50" s="41"/>
      <c r="E50" s="41"/>
      <c r="F50" s="41"/>
      <c r="G50" s="41"/>
      <c r="H50" s="41"/>
      <c r="I50" s="41"/>
      <c r="J50" s="41"/>
      <c r="K50" s="41"/>
      <c r="L50" s="41"/>
      <c r="M50" s="41"/>
      <c r="N50" s="41"/>
      <c r="O50" s="39"/>
    </row>
    <row r="51" spans="2:15" ht="12.75" customHeight="1" x14ac:dyDescent="0.2">
      <c r="B51" s="38"/>
      <c r="C51" s="74" t="s">
        <v>58</v>
      </c>
      <c r="D51" s="41"/>
      <c r="E51" s="41"/>
      <c r="F51" s="41"/>
      <c r="G51" s="41"/>
      <c r="H51" s="41"/>
      <c r="I51" s="41"/>
      <c r="J51" s="41"/>
      <c r="K51" s="41"/>
      <c r="L51" s="41"/>
      <c r="M51" s="41"/>
      <c r="N51" s="41"/>
      <c r="O51" s="39"/>
    </row>
    <row r="52" spans="2:15" x14ac:dyDescent="0.2">
      <c r="B52" s="38"/>
      <c r="C52" s="74" t="s">
        <v>59</v>
      </c>
      <c r="O52" s="39"/>
    </row>
    <row r="53" spans="2:15" x14ac:dyDescent="0.2">
      <c r="B53" s="38"/>
      <c r="C53" s="74" t="s">
        <v>60</v>
      </c>
      <c r="O53" s="39"/>
    </row>
    <row r="54" spans="2:15" x14ac:dyDescent="0.2">
      <c r="B54" s="38"/>
      <c r="C54" s="74" t="s">
        <v>61</v>
      </c>
      <c r="O54" s="39"/>
    </row>
    <row r="55" spans="2:15" ht="13.5" thickBot="1" x14ac:dyDescent="0.25">
      <c r="B55" s="47"/>
      <c r="C55" s="48"/>
      <c r="D55" s="48"/>
      <c r="E55" s="48"/>
      <c r="F55" s="48"/>
      <c r="G55" s="48"/>
      <c r="H55" s="48"/>
      <c r="I55" s="48"/>
      <c r="J55" s="48"/>
      <c r="K55" s="48"/>
      <c r="L55" s="48"/>
      <c r="M55" s="48"/>
      <c r="N55" s="48"/>
      <c r="O55" s="49"/>
    </row>
  </sheetData>
  <sheetProtection algorithmName="SHA-512" hashValue="XJOVw1U6I/sLD5DgHQE57oV/larXrBDbgFOprQCMe9A1TRrTgFowd6MxVjp2i2WGGn/k71clZibNBMb/MGjwOA==" saltValue="uAcjY7hV97WXlD8C51VRRA==" spinCount="100000" sheet="1" objects="1" scenarios="1"/>
  <mergeCells count="8">
    <mergeCell ref="C37:N37"/>
    <mergeCell ref="C34:N34"/>
    <mergeCell ref="C27:D27"/>
    <mergeCell ref="C10:D10"/>
    <mergeCell ref="C13:D13"/>
    <mergeCell ref="C32:N32"/>
    <mergeCell ref="C35:N35"/>
    <mergeCell ref="C36:N36"/>
  </mergeCells>
  <dataValidations count="1">
    <dataValidation type="list" allowBlank="1" showInputMessage="1" showErrorMessage="1" sqref="C13:D13 D16:D24" xr:uid="{15FDE17E-AE6B-49F0-A572-5E3B0A33E6C3}">
      <formula1>"Yes,No"</formula1>
    </dataValidation>
  </dataValidations>
  <pageMargins left="0.7" right="0.7" top="0.75" bottom="0.75" header="0.3" footer="0.3"/>
  <pageSetup scale="56" fitToHeight="0" orientation="landscape" r:id="rId1"/>
  <headerFooter>
    <oddHeader>&amp;C&amp;"Arial,Bold"&amp;14EXHIBIT A-6-a
FINANCIAL COMMITMENT TEMPLATE</oddHeader>
    <oddFooter>&amp;C&amp;"Arial,Bold"&amp;14AHCA ITN 007-23/24, Attachment A, Exhibit A-6-a, 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32917A3-22B5-4D64-A6E8-14D8D1EF4229}">
          <x14:formula1>
            <xm:f>Lookups!$B$5:$B$7</xm:f>
          </x14:formula1>
          <xm:sqref>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E3672-34C5-46FB-9FD8-37C22146E18F}">
  <sheetPr codeName="Sheet5">
    <pageSetUpPr fitToPage="1"/>
  </sheetPr>
  <dimension ref="B2:R81"/>
  <sheetViews>
    <sheetView topLeftCell="A4" zoomScale="85" zoomScaleNormal="85" workbookViewId="0">
      <selection activeCell="H8" sqref="H8"/>
    </sheetView>
  </sheetViews>
  <sheetFormatPr defaultColWidth="9.140625" defaultRowHeight="12.75" x14ac:dyDescent="0.2"/>
  <cols>
    <col min="1" max="1" width="2.7109375" style="11" customWidth="1"/>
    <col min="2" max="2" width="10.7109375" style="11" customWidth="1"/>
    <col min="3" max="3" width="28.42578125" style="11" bestFit="1" customWidth="1"/>
    <col min="4" max="4" width="9.140625" style="11" customWidth="1"/>
    <col min="5" max="9" width="14.5703125" style="12" customWidth="1"/>
    <col min="10" max="10" width="9.140625" style="11"/>
    <col min="11" max="11" width="14" style="11" customWidth="1"/>
    <col min="12" max="12" width="28.42578125" style="11" bestFit="1" customWidth="1"/>
    <col min="13" max="13" width="13.85546875" style="11" customWidth="1"/>
    <col min="14" max="18" width="14.5703125" style="11" customWidth="1"/>
    <col min="19" max="16384" width="9.140625" style="11"/>
  </cols>
  <sheetData>
    <row r="2" spans="2:18" x14ac:dyDescent="0.2">
      <c r="B2" s="31"/>
      <c r="C2" s="34"/>
      <c r="D2" s="34"/>
      <c r="J2" s="34"/>
      <c r="K2" s="34"/>
      <c r="L2" s="34"/>
      <c r="M2" s="34"/>
      <c r="N2" s="34"/>
      <c r="O2" s="34"/>
      <c r="P2" s="34"/>
      <c r="Q2" s="34"/>
      <c r="R2" s="34"/>
    </row>
    <row r="3" spans="2:18" x14ac:dyDescent="0.2">
      <c r="B3" s="1" t="s">
        <v>62</v>
      </c>
      <c r="C3" s="2"/>
      <c r="D3" s="2"/>
      <c r="E3" s="7"/>
      <c r="F3" s="7"/>
      <c r="G3" s="7"/>
      <c r="H3" s="7"/>
      <c r="I3" s="7"/>
      <c r="J3" s="34"/>
      <c r="K3" s="1" t="s">
        <v>62</v>
      </c>
      <c r="L3" s="2"/>
      <c r="M3" s="2"/>
      <c r="N3" s="7"/>
      <c r="O3" s="7"/>
      <c r="P3" s="7"/>
      <c r="Q3" s="7"/>
      <c r="R3" s="7"/>
    </row>
    <row r="4" spans="2:18" s="18" customFormat="1" ht="51" x14ac:dyDescent="0.2">
      <c r="B4" s="70" t="s">
        <v>5</v>
      </c>
      <c r="C4" s="70" t="s">
        <v>6</v>
      </c>
      <c r="D4" s="70" t="s">
        <v>7</v>
      </c>
      <c r="E4" s="71" t="s">
        <v>63</v>
      </c>
      <c r="F4" s="71" t="s">
        <v>64</v>
      </c>
      <c r="G4" s="71" t="s">
        <v>65</v>
      </c>
      <c r="H4" s="71" t="s">
        <v>66</v>
      </c>
      <c r="I4" s="71" t="str">
        <f>"Future RY MMs - "&amp;'Instructions &amp; General Inputs'!$C$27&amp;" Scenario"</f>
        <v>Future RY MMs - Medium Membership Scenario</v>
      </c>
      <c r="J4" s="117"/>
      <c r="K4" s="70" t="s">
        <v>5</v>
      </c>
      <c r="L4" s="70" t="s">
        <v>6</v>
      </c>
      <c r="M4" s="70" t="s">
        <v>7</v>
      </c>
      <c r="N4" s="71" t="s">
        <v>63</v>
      </c>
      <c r="O4" s="71" t="s">
        <v>64</v>
      </c>
      <c r="P4" s="71" t="s">
        <v>65</v>
      </c>
      <c r="Q4" s="71" t="s">
        <v>66</v>
      </c>
      <c r="R4" s="71" t="str">
        <f>"Future RY MMs - "&amp;'Instructions &amp; General Inputs'!$C$27&amp;" Scenario"</f>
        <v>Future RY MMs - Medium Membership Scenario</v>
      </c>
    </row>
    <row r="5" spans="2:18" x14ac:dyDescent="0.2">
      <c r="B5" s="118" t="s">
        <v>16</v>
      </c>
      <c r="C5" s="118" t="s">
        <v>17</v>
      </c>
      <c r="D5" s="119" t="s">
        <v>18</v>
      </c>
      <c r="E5" s="53"/>
      <c r="F5" s="53"/>
      <c r="G5" s="53"/>
      <c r="H5" s="53"/>
      <c r="I5" s="8">
        <f>Data!O9</f>
        <v>756745.39178187365</v>
      </c>
      <c r="J5" s="34"/>
      <c r="K5" s="119" t="s">
        <v>16</v>
      </c>
      <c r="L5" s="119" t="s">
        <v>17</v>
      </c>
      <c r="M5" s="119" t="s">
        <v>67</v>
      </c>
      <c r="N5" s="8">
        <f t="shared" ref="N5:R9" si="0">+SUMIFS(E$5:E$49,$C$5:$C$49,$L5)</f>
        <v>0</v>
      </c>
      <c r="O5" s="8">
        <f t="shared" si="0"/>
        <v>0</v>
      </c>
      <c r="P5" s="8">
        <f t="shared" si="0"/>
        <v>0</v>
      </c>
      <c r="Q5" s="8">
        <f t="shared" si="0"/>
        <v>0</v>
      </c>
      <c r="R5" s="8">
        <f t="shared" si="0"/>
        <v>10478406.90161291</v>
      </c>
    </row>
    <row r="6" spans="2:18" x14ac:dyDescent="0.2">
      <c r="B6" s="119" t="s">
        <v>16</v>
      </c>
      <c r="C6" s="119" t="s">
        <v>19</v>
      </c>
      <c r="D6" s="119" t="s">
        <v>18</v>
      </c>
      <c r="E6" s="53"/>
      <c r="F6" s="53"/>
      <c r="G6" s="53"/>
      <c r="H6" s="53"/>
      <c r="I6" s="8">
        <f>Data!O10</f>
        <v>371089.3309011776</v>
      </c>
      <c r="J6" s="34"/>
      <c r="K6" s="119" t="s">
        <v>16</v>
      </c>
      <c r="L6" s="119" t="s">
        <v>19</v>
      </c>
      <c r="M6" s="119" t="s">
        <v>67</v>
      </c>
      <c r="N6" s="8">
        <f t="shared" si="0"/>
        <v>0</v>
      </c>
      <c r="O6" s="8">
        <f t="shared" si="0"/>
        <v>0</v>
      </c>
      <c r="P6" s="8">
        <f t="shared" si="0"/>
        <v>0</v>
      </c>
      <c r="Q6" s="8">
        <f t="shared" si="0"/>
        <v>0</v>
      </c>
      <c r="R6" s="8">
        <f t="shared" si="0"/>
        <v>4957467.9390937015</v>
      </c>
    </row>
    <row r="7" spans="2:18" x14ac:dyDescent="0.2">
      <c r="B7" s="119" t="s">
        <v>16</v>
      </c>
      <c r="C7" s="119" t="s">
        <v>20</v>
      </c>
      <c r="D7" s="119" t="s">
        <v>18</v>
      </c>
      <c r="E7" s="53"/>
      <c r="F7" s="53"/>
      <c r="G7" s="53"/>
      <c r="H7" s="53"/>
      <c r="I7" s="8">
        <f>Data!O11</f>
        <v>65063.544009216574</v>
      </c>
      <c r="J7" s="34"/>
      <c r="K7" s="119" t="s">
        <v>16</v>
      </c>
      <c r="L7" s="119" t="s">
        <v>20</v>
      </c>
      <c r="M7" s="119" t="s">
        <v>67</v>
      </c>
      <c r="N7" s="8">
        <f t="shared" si="0"/>
        <v>0</v>
      </c>
      <c r="O7" s="8">
        <f t="shared" si="0"/>
        <v>0</v>
      </c>
      <c r="P7" s="8">
        <f t="shared" si="0"/>
        <v>0</v>
      </c>
      <c r="Q7" s="8">
        <f t="shared" si="0"/>
        <v>0</v>
      </c>
      <c r="R7" s="8">
        <f t="shared" si="0"/>
        <v>813433.87411674357</v>
      </c>
    </row>
    <row r="8" spans="2:18" x14ac:dyDescent="0.2">
      <c r="B8" s="119" t="s">
        <v>16</v>
      </c>
      <c r="C8" s="119" t="s">
        <v>21</v>
      </c>
      <c r="D8" s="119" t="s">
        <v>18</v>
      </c>
      <c r="E8" s="53"/>
      <c r="F8" s="53"/>
      <c r="G8" s="53"/>
      <c r="H8" s="53"/>
      <c r="I8" s="8">
        <f>Data!O12</f>
        <v>3458.4710445468522</v>
      </c>
      <c r="J8" s="34"/>
      <c r="K8" s="119" t="s">
        <v>16</v>
      </c>
      <c r="L8" s="119" t="s">
        <v>21</v>
      </c>
      <c r="M8" s="119" t="s">
        <v>67</v>
      </c>
      <c r="N8" s="8">
        <f t="shared" si="0"/>
        <v>0</v>
      </c>
      <c r="O8" s="8">
        <f t="shared" si="0"/>
        <v>0</v>
      </c>
      <c r="P8" s="8">
        <f t="shared" si="0"/>
        <v>0</v>
      </c>
      <c r="Q8" s="8">
        <f t="shared" si="0"/>
        <v>0</v>
      </c>
      <c r="R8" s="8">
        <f t="shared" si="0"/>
        <v>59221.314157706074</v>
      </c>
    </row>
    <row r="9" spans="2:18" x14ac:dyDescent="0.2">
      <c r="B9" s="119" t="s">
        <v>16</v>
      </c>
      <c r="C9" s="119" t="s">
        <v>22</v>
      </c>
      <c r="D9" s="120" t="s">
        <v>18</v>
      </c>
      <c r="E9" s="55"/>
      <c r="F9" s="55"/>
      <c r="G9" s="55"/>
      <c r="H9" s="55"/>
      <c r="I9" s="27">
        <f>Data!O13</f>
        <v>19622.997081413236</v>
      </c>
      <c r="J9" s="34"/>
      <c r="K9" s="119" t="s">
        <v>16</v>
      </c>
      <c r="L9" s="119" t="s">
        <v>22</v>
      </c>
      <c r="M9" s="119" t="s">
        <v>67</v>
      </c>
      <c r="N9" s="8">
        <f t="shared" si="0"/>
        <v>0</v>
      </c>
      <c r="O9" s="8">
        <f t="shared" si="0"/>
        <v>0</v>
      </c>
      <c r="P9" s="8">
        <f t="shared" si="0"/>
        <v>0</v>
      </c>
      <c r="Q9" s="8">
        <f t="shared" si="0"/>
        <v>0</v>
      </c>
      <c r="R9" s="8">
        <f t="shared" si="0"/>
        <v>281728.64395801339</v>
      </c>
    </row>
    <row r="10" spans="2:18" x14ac:dyDescent="0.2">
      <c r="B10" s="118" t="s">
        <v>16</v>
      </c>
      <c r="C10" s="118" t="s">
        <v>17</v>
      </c>
      <c r="D10" s="119" t="s">
        <v>23</v>
      </c>
      <c r="E10" s="53"/>
      <c r="F10" s="53"/>
      <c r="G10" s="53"/>
      <c r="H10" s="53"/>
      <c r="I10" s="8">
        <f>Data!O14</f>
        <v>2084532.0679211491</v>
      </c>
      <c r="J10" s="34"/>
      <c r="K10" s="5" t="s">
        <v>16</v>
      </c>
      <c r="L10" s="5" t="s">
        <v>68</v>
      </c>
      <c r="M10" s="5" t="s">
        <v>67</v>
      </c>
      <c r="N10" s="9">
        <f>+SUM(N5:N9)</f>
        <v>0</v>
      </c>
      <c r="O10" s="9">
        <f>+SUM(O5:O9)</f>
        <v>0</v>
      </c>
      <c r="P10" s="9">
        <f>+SUM(P5:P9)</f>
        <v>0</v>
      </c>
      <c r="Q10" s="9">
        <f>+SUM(Q5:Q9)</f>
        <v>0</v>
      </c>
      <c r="R10" s="9">
        <f>+SUM(R5:R9)</f>
        <v>16590258.672939073</v>
      </c>
    </row>
    <row r="11" spans="2:18" x14ac:dyDescent="0.2">
      <c r="B11" s="119" t="s">
        <v>16</v>
      </c>
      <c r="C11" s="119" t="s">
        <v>19</v>
      </c>
      <c r="D11" s="119" t="s">
        <v>23</v>
      </c>
      <c r="E11" s="53"/>
      <c r="F11" s="53"/>
      <c r="G11" s="53"/>
      <c r="H11" s="53"/>
      <c r="I11" s="8">
        <f>Data!O15</f>
        <v>1056349.7509216587</v>
      </c>
      <c r="J11" s="34"/>
      <c r="K11" s="34"/>
      <c r="L11" s="34"/>
      <c r="M11" s="34"/>
      <c r="N11" s="34"/>
      <c r="O11" s="34"/>
      <c r="P11" s="34"/>
      <c r="Q11" s="34"/>
      <c r="R11" s="34"/>
    </row>
    <row r="12" spans="2:18" x14ac:dyDescent="0.2">
      <c r="B12" s="119" t="s">
        <v>16</v>
      </c>
      <c r="C12" s="119" t="s">
        <v>20</v>
      </c>
      <c r="D12" s="119" t="s">
        <v>23</v>
      </c>
      <c r="E12" s="53"/>
      <c r="F12" s="53"/>
      <c r="G12" s="53"/>
      <c r="H12" s="53"/>
      <c r="I12" s="8">
        <f>Data!O16</f>
        <v>152812.88440860214</v>
      </c>
      <c r="J12" s="34"/>
      <c r="K12" s="34"/>
      <c r="L12" s="34"/>
      <c r="M12" s="34"/>
      <c r="N12" s="34"/>
      <c r="O12" s="34"/>
      <c r="P12" s="34"/>
      <c r="Q12" s="34"/>
      <c r="R12" s="34"/>
    </row>
    <row r="13" spans="2:18" x14ac:dyDescent="0.2">
      <c r="B13" s="119" t="s">
        <v>16</v>
      </c>
      <c r="C13" s="119" t="s">
        <v>21</v>
      </c>
      <c r="D13" s="119" t="s">
        <v>23</v>
      </c>
      <c r="E13" s="53"/>
      <c r="F13" s="53"/>
      <c r="G13" s="53"/>
      <c r="H13" s="53"/>
      <c r="I13" s="8">
        <f>Data!O17</f>
        <v>12717.246492575521</v>
      </c>
      <c r="J13" s="34"/>
      <c r="K13" s="34"/>
      <c r="L13" s="34"/>
      <c r="M13" s="34"/>
      <c r="N13" s="34"/>
      <c r="O13" s="34"/>
      <c r="P13" s="34"/>
      <c r="Q13" s="34"/>
      <c r="R13" s="34"/>
    </row>
    <row r="14" spans="2:18" x14ac:dyDescent="0.2">
      <c r="B14" s="119" t="s">
        <v>16</v>
      </c>
      <c r="C14" s="119" t="s">
        <v>22</v>
      </c>
      <c r="D14" s="119" t="s">
        <v>23</v>
      </c>
      <c r="E14" s="53"/>
      <c r="F14" s="53"/>
      <c r="G14" s="53"/>
      <c r="H14" s="53"/>
      <c r="I14" s="8">
        <f>Data!O18</f>
        <v>61355.583998975962</v>
      </c>
      <c r="J14" s="34"/>
      <c r="K14" s="34"/>
      <c r="L14" s="34"/>
      <c r="M14" s="34"/>
      <c r="N14" s="34"/>
      <c r="O14" s="34"/>
      <c r="P14" s="34"/>
      <c r="Q14" s="34"/>
      <c r="R14" s="34"/>
    </row>
    <row r="15" spans="2:18" x14ac:dyDescent="0.2">
      <c r="B15" s="118" t="s">
        <v>16</v>
      </c>
      <c r="C15" s="118" t="s">
        <v>17</v>
      </c>
      <c r="D15" s="118" t="s">
        <v>24</v>
      </c>
      <c r="E15" s="54"/>
      <c r="F15" s="54"/>
      <c r="G15" s="54"/>
      <c r="H15" s="54"/>
      <c r="I15" s="10">
        <f>Data!O19</f>
        <v>612721.78172043012</v>
      </c>
      <c r="J15" s="34"/>
      <c r="K15" s="34"/>
      <c r="L15" s="34"/>
      <c r="M15" s="34"/>
      <c r="N15" s="34"/>
      <c r="O15" s="34"/>
      <c r="P15" s="34"/>
      <c r="Q15" s="34"/>
      <c r="R15" s="34"/>
    </row>
    <row r="16" spans="2:18" x14ac:dyDescent="0.2">
      <c r="B16" s="119" t="s">
        <v>16</v>
      </c>
      <c r="C16" s="119" t="s">
        <v>19</v>
      </c>
      <c r="D16" s="119" t="s">
        <v>24</v>
      </c>
      <c r="E16" s="53"/>
      <c r="F16" s="53"/>
      <c r="G16" s="53"/>
      <c r="H16" s="53"/>
      <c r="I16" s="8">
        <f>Data!O20</f>
        <v>315359.43381976435</v>
      </c>
      <c r="J16" s="34"/>
      <c r="K16" s="34"/>
      <c r="L16" s="34"/>
      <c r="M16" s="34"/>
      <c r="N16" s="34"/>
      <c r="O16" s="34"/>
      <c r="P16" s="34"/>
      <c r="Q16" s="34"/>
      <c r="R16" s="34"/>
    </row>
    <row r="17" spans="2:9" x14ac:dyDescent="0.2">
      <c r="B17" s="119" t="s">
        <v>16</v>
      </c>
      <c r="C17" s="119" t="s">
        <v>20</v>
      </c>
      <c r="D17" s="119" t="s">
        <v>24</v>
      </c>
      <c r="E17" s="53"/>
      <c r="F17" s="53"/>
      <c r="G17" s="53"/>
      <c r="H17" s="53"/>
      <c r="I17" s="8">
        <f>Data!O21</f>
        <v>67878.77181259598</v>
      </c>
    </row>
    <row r="18" spans="2:9" x14ac:dyDescent="0.2">
      <c r="B18" s="119" t="s">
        <v>16</v>
      </c>
      <c r="C18" s="119" t="s">
        <v>21</v>
      </c>
      <c r="D18" s="119" t="s">
        <v>24</v>
      </c>
      <c r="E18" s="53"/>
      <c r="F18" s="53"/>
      <c r="G18" s="53"/>
      <c r="H18" s="53"/>
      <c r="I18" s="8">
        <f>Data!O22</f>
        <v>5813.1699692780312</v>
      </c>
    </row>
    <row r="19" spans="2:9" x14ac:dyDescent="0.2">
      <c r="B19" s="119" t="s">
        <v>16</v>
      </c>
      <c r="C19" s="119" t="s">
        <v>22</v>
      </c>
      <c r="D19" s="119" t="s">
        <v>24</v>
      </c>
      <c r="E19" s="53"/>
      <c r="F19" s="53"/>
      <c r="G19" s="53"/>
      <c r="H19" s="53"/>
      <c r="I19" s="8">
        <f>Data!O23</f>
        <v>24821.041244239623</v>
      </c>
    </row>
    <row r="20" spans="2:9" x14ac:dyDescent="0.2">
      <c r="B20" s="118" t="s">
        <v>16</v>
      </c>
      <c r="C20" s="118" t="s">
        <v>17</v>
      </c>
      <c r="D20" s="118" t="s">
        <v>25</v>
      </c>
      <c r="E20" s="54"/>
      <c r="F20" s="54"/>
      <c r="G20" s="54"/>
      <c r="H20" s="54"/>
      <c r="I20" s="10">
        <f>Data!O24</f>
        <v>1607285.8664874579</v>
      </c>
    </row>
    <row r="21" spans="2:9" x14ac:dyDescent="0.2">
      <c r="B21" s="119" t="s">
        <v>16</v>
      </c>
      <c r="C21" s="119" t="s">
        <v>19</v>
      </c>
      <c r="D21" s="119" t="s">
        <v>25</v>
      </c>
      <c r="E21" s="53"/>
      <c r="F21" s="53"/>
      <c r="G21" s="53"/>
      <c r="H21" s="53"/>
      <c r="I21" s="8">
        <f>Data!O25</f>
        <v>741126.42398873554</v>
      </c>
    </row>
    <row r="22" spans="2:9" x14ac:dyDescent="0.2">
      <c r="B22" s="119" t="s">
        <v>16</v>
      </c>
      <c r="C22" s="119" t="s">
        <v>20</v>
      </c>
      <c r="D22" s="119" t="s">
        <v>25</v>
      </c>
      <c r="E22" s="53"/>
      <c r="F22" s="53"/>
      <c r="G22" s="53"/>
      <c r="H22" s="53"/>
      <c r="I22" s="8">
        <f>Data!O26</f>
        <v>96682.381976446428</v>
      </c>
    </row>
    <row r="23" spans="2:9" x14ac:dyDescent="0.2">
      <c r="B23" s="119" t="s">
        <v>16</v>
      </c>
      <c r="C23" s="119" t="s">
        <v>21</v>
      </c>
      <c r="D23" s="119" t="s">
        <v>25</v>
      </c>
      <c r="E23" s="53"/>
      <c r="F23" s="53"/>
      <c r="G23" s="53"/>
      <c r="H23" s="53"/>
      <c r="I23" s="8">
        <f>Data!O27</f>
        <v>10548.974628776239</v>
      </c>
    </row>
    <row r="24" spans="2:9" x14ac:dyDescent="0.2">
      <c r="B24" s="119" t="s">
        <v>16</v>
      </c>
      <c r="C24" s="119" t="s">
        <v>22</v>
      </c>
      <c r="D24" s="119" t="s">
        <v>25</v>
      </c>
      <c r="E24" s="53"/>
      <c r="F24" s="53"/>
      <c r="G24" s="53"/>
      <c r="H24" s="53"/>
      <c r="I24" s="8">
        <f>Data!O28</f>
        <v>49664.11272401434</v>
      </c>
    </row>
    <row r="25" spans="2:9" x14ac:dyDescent="0.2">
      <c r="B25" s="118" t="s">
        <v>16</v>
      </c>
      <c r="C25" s="118" t="s">
        <v>17</v>
      </c>
      <c r="D25" s="118" t="s">
        <v>26</v>
      </c>
      <c r="E25" s="54"/>
      <c r="F25" s="54"/>
      <c r="G25" s="54"/>
      <c r="H25" s="54"/>
      <c r="I25" s="10">
        <f>Data!O29</f>
        <v>1498535.7114439337</v>
      </c>
    </row>
    <row r="26" spans="2:9" x14ac:dyDescent="0.2">
      <c r="B26" s="119" t="s">
        <v>16</v>
      </c>
      <c r="C26" s="119" t="s">
        <v>19</v>
      </c>
      <c r="D26" s="119" t="s">
        <v>26</v>
      </c>
      <c r="E26" s="53"/>
      <c r="F26" s="53"/>
      <c r="G26" s="53"/>
      <c r="H26" s="53"/>
      <c r="I26" s="8">
        <f>Data!O30</f>
        <v>711511.56776753685</v>
      </c>
    </row>
    <row r="27" spans="2:9" x14ac:dyDescent="0.2">
      <c r="B27" s="119" t="s">
        <v>16</v>
      </c>
      <c r="C27" s="119" t="s">
        <v>20</v>
      </c>
      <c r="D27" s="119" t="s">
        <v>26</v>
      </c>
      <c r="E27" s="53"/>
      <c r="F27" s="53"/>
      <c r="G27" s="53"/>
      <c r="H27" s="53"/>
      <c r="I27" s="8">
        <f>Data!O31</f>
        <v>90397.669969278097</v>
      </c>
    </row>
    <row r="28" spans="2:9" x14ac:dyDescent="0.2">
      <c r="B28" s="119" t="s">
        <v>16</v>
      </c>
      <c r="C28" s="119" t="s">
        <v>21</v>
      </c>
      <c r="D28" s="119" t="s">
        <v>26</v>
      </c>
      <c r="E28" s="53"/>
      <c r="F28" s="53"/>
      <c r="G28" s="53"/>
      <c r="H28" s="53"/>
      <c r="I28" s="8">
        <f>Data!O32</f>
        <v>8644.6580133128482</v>
      </c>
    </row>
    <row r="29" spans="2:9" x14ac:dyDescent="0.2">
      <c r="B29" s="119" t="s">
        <v>16</v>
      </c>
      <c r="C29" s="119" t="s">
        <v>22</v>
      </c>
      <c r="D29" s="119" t="s">
        <v>26</v>
      </c>
      <c r="E29" s="53"/>
      <c r="F29" s="53"/>
      <c r="G29" s="53"/>
      <c r="H29" s="53"/>
      <c r="I29" s="8">
        <f>Data!O33</f>
        <v>42627.606502816176</v>
      </c>
    </row>
    <row r="30" spans="2:9" x14ac:dyDescent="0.2">
      <c r="B30" s="118" t="s">
        <v>16</v>
      </c>
      <c r="C30" s="118" t="s">
        <v>17</v>
      </c>
      <c r="D30" s="118" t="s">
        <v>27</v>
      </c>
      <c r="E30" s="54"/>
      <c r="F30" s="54"/>
      <c r="G30" s="54"/>
      <c r="H30" s="54"/>
      <c r="I30" s="10">
        <f>Data!O34</f>
        <v>785969.59096262185</v>
      </c>
    </row>
    <row r="31" spans="2:9" x14ac:dyDescent="0.2">
      <c r="B31" s="119" t="s">
        <v>16</v>
      </c>
      <c r="C31" s="119" t="s">
        <v>19</v>
      </c>
      <c r="D31" s="119" t="s">
        <v>27</v>
      </c>
      <c r="E31" s="53"/>
      <c r="F31" s="53"/>
      <c r="G31" s="53"/>
      <c r="H31" s="53"/>
      <c r="I31" s="8">
        <f>Data!O35</f>
        <v>328836.58778801828</v>
      </c>
    </row>
    <row r="32" spans="2:9" x14ac:dyDescent="0.2">
      <c r="B32" s="119" t="s">
        <v>16</v>
      </c>
      <c r="C32" s="119" t="s">
        <v>20</v>
      </c>
      <c r="D32" s="119" t="s">
        <v>27</v>
      </c>
      <c r="E32" s="53"/>
      <c r="F32" s="53"/>
      <c r="G32" s="53"/>
      <c r="H32" s="53"/>
      <c r="I32" s="8">
        <f>Data!O36</f>
        <v>62166.640604198685</v>
      </c>
    </row>
    <row r="33" spans="2:9" x14ac:dyDescent="0.2">
      <c r="B33" s="119" t="s">
        <v>16</v>
      </c>
      <c r="C33" s="119" t="s">
        <v>21</v>
      </c>
      <c r="D33" s="119" t="s">
        <v>27</v>
      </c>
      <c r="E33" s="53"/>
      <c r="F33" s="53"/>
      <c r="G33" s="53"/>
      <c r="H33" s="53"/>
      <c r="I33" s="8">
        <f>Data!O37</f>
        <v>5902.7126984126971</v>
      </c>
    </row>
    <row r="34" spans="2:9" x14ac:dyDescent="0.2">
      <c r="B34" s="119" t="s">
        <v>16</v>
      </c>
      <c r="C34" s="119" t="s">
        <v>22</v>
      </c>
      <c r="D34" s="119" t="s">
        <v>27</v>
      </c>
      <c r="E34" s="53"/>
      <c r="F34" s="53"/>
      <c r="G34" s="53"/>
      <c r="H34" s="53"/>
      <c r="I34" s="8">
        <f>Data!O38</f>
        <v>21603.754249872029</v>
      </c>
    </row>
    <row r="35" spans="2:9" x14ac:dyDescent="0.2">
      <c r="B35" s="118" t="s">
        <v>16</v>
      </c>
      <c r="C35" s="118" t="s">
        <v>17</v>
      </c>
      <c r="D35" s="118" t="s">
        <v>28</v>
      </c>
      <c r="E35" s="54"/>
      <c r="F35" s="54"/>
      <c r="G35" s="54"/>
      <c r="H35" s="54"/>
      <c r="I35" s="10">
        <f>Data!O39</f>
        <v>1022857.3161034302</v>
      </c>
    </row>
    <row r="36" spans="2:9" x14ac:dyDescent="0.2">
      <c r="B36" s="119" t="s">
        <v>16</v>
      </c>
      <c r="C36" s="119" t="s">
        <v>19</v>
      </c>
      <c r="D36" s="119" t="s">
        <v>28</v>
      </c>
      <c r="E36" s="53"/>
      <c r="F36" s="53"/>
      <c r="G36" s="53"/>
      <c r="H36" s="53"/>
      <c r="I36" s="8">
        <f>Data!O40</f>
        <v>412800.4453661032</v>
      </c>
    </row>
    <row r="37" spans="2:9" x14ac:dyDescent="0.2">
      <c r="B37" s="119" t="s">
        <v>16</v>
      </c>
      <c r="C37" s="119" t="s">
        <v>20</v>
      </c>
      <c r="D37" s="119" t="s">
        <v>28</v>
      </c>
      <c r="E37" s="53"/>
      <c r="F37" s="53"/>
      <c r="G37" s="53"/>
      <c r="H37" s="53"/>
      <c r="I37" s="8">
        <f>Data!O41</f>
        <v>78779.310752688194</v>
      </c>
    </row>
    <row r="38" spans="2:9" x14ac:dyDescent="0.2">
      <c r="B38" s="119" t="s">
        <v>16</v>
      </c>
      <c r="C38" s="119" t="s">
        <v>21</v>
      </c>
      <c r="D38" s="119" t="s">
        <v>28</v>
      </c>
      <c r="E38" s="53"/>
      <c r="F38" s="53"/>
      <c r="G38" s="53"/>
      <c r="H38" s="53"/>
      <c r="I38" s="8">
        <f>Data!O42</f>
        <v>5847.4911930363533</v>
      </c>
    </row>
    <row r="39" spans="2:9" x14ac:dyDescent="0.2">
      <c r="B39" s="119" t="s">
        <v>16</v>
      </c>
      <c r="C39" s="119" t="s">
        <v>22</v>
      </c>
      <c r="D39" s="119" t="s">
        <v>28</v>
      </c>
      <c r="E39" s="53"/>
      <c r="F39" s="53"/>
      <c r="G39" s="53"/>
      <c r="H39" s="53"/>
      <c r="I39" s="8">
        <f>Data!O43</f>
        <v>27003.577956989247</v>
      </c>
    </row>
    <row r="40" spans="2:9" x14ac:dyDescent="0.2">
      <c r="B40" s="118" t="s">
        <v>16</v>
      </c>
      <c r="C40" s="118" t="s">
        <v>17</v>
      </c>
      <c r="D40" s="118" t="s">
        <v>29</v>
      </c>
      <c r="E40" s="54"/>
      <c r="F40" s="54"/>
      <c r="G40" s="54"/>
      <c r="H40" s="54"/>
      <c r="I40" s="10">
        <f>Data!O44</f>
        <v>956556.26233998896</v>
      </c>
    </row>
    <row r="41" spans="2:9" x14ac:dyDescent="0.2">
      <c r="B41" s="119" t="s">
        <v>16</v>
      </c>
      <c r="C41" s="119" t="s">
        <v>19</v>
      </c>
      <c r="D41" s="119" t="s">
        <v>29</v>
      </c>
      <c r="E41" s="53"/>
      <c r="F41" s="53"/>
      <c r="G41" s="53"/>
      <c r="H41" s="53"/>
      <c r="I41" s="8">
        <f>Data!O45</f>
        <v>395281.36075268791</v>
      </c>
    </row>
    <row r="42" spans="2:9" x14ac:dyDescent="0.2">
      <c r="B42" s="119" t="s">
        <v>16</v>
      </c>
      <c r="C42" s="119" t="s">
        <v>20</v>
      </c>
      <c r="D42" s="119" t="s">
        <v>29</v>
      </c>
      <c r="E42" s="53"/>
      <c r="F42" s="53"/>
      <c r="G42" s="53"/>
      <c r="H42" s="53"/>
      <c r="I42" s="8">
        <f>Data!O46</f>
        <v>56201.897516641104</v>
      </c>
    </row>
    <row r="43" spans="2:9" x14ac:dyDescent="0.2">
      <c r="B43" s="119" t="s">
        <v>16</v>
      </c>
      <c r="C43" s="119" t="s">
        <v>21</v>
      </c>
      <c r="D43" s="119" t="s">
        <v>29</v>
      </c>
      <c r="E43" s="53"/>
      <c r="F43" s="53"/>
      <c r="G43" s="53"/>
      <c r="H43" s="53"/>
      <c r="I43" s="8">
        <f>Data!O47</f>
        <v>2611.7078341013812</v>
      </c>
    </row>
    <row r="44" spans="2:9" x14ac:dyDescent="0.2">
      <c r="B44" s="119" t="s">
        <v>16</v>
      </c>
      <c r="C44" s="119" t="s">
        <v>22</v>
      </c>
      <c r="D44" s="119" t="s">
        <v>29</v>
      </c>
      <c r="E44" s="53"/>
      <c r="F44" s="53"/>
      <c r="G44" s="53"/>
      <c r="H44" s="53"/>
      <c r="I44" s="8">
        <f>Data!O48</f>
        <v>13797.66105990785</v>
      </c>
    </row>
    <row r="45" spans="2:9" x14ac:dyDescent="0.2">
      <c r="B45" s="118" t="s">
        <v>16</v>
      </c>
      <c r="C45" s="118" t="s">
        <v>17</v>
      </c>
      <c r="D45" s="118" t="s">
        <v>30</v>
      </c>
      <c r="E45" s="54"/>
      <c r="F45" s="54"/>
      <c r="G45" s="54"/>
      <c r="H45" s="54"/>
      <c r="I45" s="10">
        <f>Data!O49</f>
        <v>1153202.9128520254</v>
      </c>
    </row>
    <row r="46" spans="2:9" x14ac:dyDescent="0.2">
      <c r="B46" s="119" t="s">
        <v>16</v>
      </c>
      <c r="C46" s="119" t="s">
        <v>19</v>
      </c>
      <c r="D46" s="119" t="s">
        <v>30</v>
      </c>
      <c r="E46" s="53"/>
      <c r="F46" s="53"/>
      <c r="G46" s="53"/>
      <c r="H46" s="53"/>
      <c r="I46" s="8">
        <f>Data!O50</f>
        <v>625113.03778801893</v>
      </c>
    </row>
    <row r="47" spans="2:9" x14ac:dyDescent="0.2">
      <c r="B47" s="119" t="s">
        <v>16</v>
      </c>
      <c r="C47" s="119" t="s">
        <v>20</v>
      </c>
      <c r="D47" s="119" t="s">
        <v>30</v>
      </c>
      <c r="E47" s="53"/>
      <c r="F47" s="53"/>
      <c r="G47" s="53"/>
      <c r="H47" s="53"/>
      <c r="I47" s="8">
        <f>Data!O51</f>
        <v>143450.77306707634</v>
      </c>
    </row>
    <row r="48" spans="2:9" x14ac:dyDescent="0.2">
      <c r="B48" s="119" t="s">
        <v>16</v>
      </c>
      <c r="C48" s="119" t="s">
        <v>21</v>
      </c>
      <c r="D48" s="119" t="s">
        <v>30</v>
      </c>
      <c r="E48" s="53"/>
      <c r="F48" s="53"/>
      <c r="G48" s="53"/>
      <c r="H48" s="53"/>
      <c r="I48" s="8">
        <f>Data!O52</f>
        <v>3676.8822836661529</v>
      </c>
    </row>
    <row r="49" spans="2:9" x14ac:dyDescent="0.2">
      <c r="B49" s="120" t="s">
        <v>16</v>
      </c>
      <c r="C49" s="123" t="s">
        <v>22</v>
      </c>
      <c r="D49" s="120" t="s">
        <v>30</v>
      </c>
      <c r="E49" s="55"/>
      <c r="F49" s="55"/>
      <c r="G49" s="55"/>
      <c r="H49" s="55"/>
      <c r="I49" s="27">
        <f>Data!O53</f>
        <v>21232.309139784953</v>
      </c>
    </row>
    <row r="50" spans="2:9" x14ac:dyDescent="0.2">
      <c r="B50" s="34"/>
      <c r="C50" s="34"/>
      <c r="D50" s="34"/>
      <c r="E50" s="34"/>
      <c r="F50" s="34"/>
      <c r="G50" s="34"/>
      <c r="H50" s="34"/>
      <c r="I50" s="34"/>
    </row>
    <row r="51" spans="2:9" x14ac:dyDescent="0.2">
      <c r="B51" s="34"/>
      <c r="C51" s="34"/>
      <c r="D51" s="34"/>
      <c r="E51" s="34"/>
      <c r="F51" s="34"/>
      <c r="G51" s="34"/>
      <c r="H51" s="34"/>
      <c r="I51" s="34"/>
    </row>
    <row r="52" spans="2:9" x14ac:dyDescent="0.2">
      <c r="B52" s="34"/>
      <c r="C52" s="34"/>
      <c r="D52" s="34"/>
      <c r="E52" s="34"/>
      <c r="F52" s="34"/>
      <c r="G52" s="34"/>
      <c r="H52" s="34"/>
      <c r="I52" s="34"/>
    </row>
    <row r="53" spans="2:9" x14ac:dyDescent="0.2">
      <c r="B53" s="34"/>
      <c r="C53" s="34"/>
      <c r="D53" s="34"/>
      <c r="E53" s="34"/>
      <c r="F53" s="34"/>
      <c r="G53" s="34"/>
      <c r="H53" s="34"/>
      <c r="I53" s="34"/>
    </row>
    <row r="54" spans="2:9" x14ac:dyDescent="0.2">
      <c r="B54" s="34"/>
      <c r="C54" s="34"/>
      <c r="D54" s="34"/>
      <c r="E54" s="34"/>
      <c r="F54" s="34"/>
      <c r="G54" s="34"/>
      <c r="H54" s="34"/>
      <c r="I54" s="34"/>
    </row>
    <row r="55" spans="2:9" x14ac:dyDescent="0.2">
      <c r="B55" s="34"/>
      <c r="C55" s="34"/>
      <c r="D55" s="34"/>
      <c r="E55" s="34"/>
      <c r="F55" s="34"/>
      <c r="G55" s="34"/>
      <c r="H55" s="34"/>
      <c r="I55" s="34"/>
    </row>
    <row r="56" spans="2:9" x14ac:dyDescent="0.2">
      <c r="B56" s="34"/>
      <c r="C56" s="34"/>
      <c r="D56" s="34"/>
      <c r="E56" s="34"/>
      <c r="F56" s="34"/>
      <c r="G56" s="34"/>
      <c r="H56" s="34"/>
      <c r="I56" s="34"/>
    </row>
    <row r="57" spans="2:9" x14ac:dyDescent="0.2">
      <c r="B57" s="34"/>
      <c r="C57" s="34"/>
      <c r="D57" s="34"/>
      <c r="E57" s="34"/>
      <c r="F57" s="34"/>
      <c r="G57" s="34"/>
      <c r="H57" s="34"/>
      <c r="I57" s="34"/>
    </row>
    <row r="58" spans="2:9" x14ac:dyDescent="0.2">
      <c r="B58" s="34"/>
      <c r="C58" s="34"/>
      <c r="D58" s="34"/>
      <c r="E58" s="34"/>
      <c r="F58" s="34"/>
      <c r="G58" s="34"/>
      <c r="H58" s="34"/>
      <c r="I58" s="34"/>
    </row>
    <row r="59" spans="2:9" x14ac:dyDescent="0.2">
      <c r="B59" s="34"/>
      <c r="C59" s="34"/>
      <c r="D59" s="34"/>
      <c r="E59" s="34"/>
      <c r="F59" s="34"/>
      <c r="G59" s="34"/>
      <c r="H59" s="34"/>
      <c r="I59" s="34"/>
    </row>
    <row r="60" spans="2:9" x14ac:dyDescent="0.2">
      <c r="B60" s="34"/>
      <c r="C60" s="34"/>
      <c r="D60" s="34"/>
      <c r="E60" s="34"/>
      <c r="F60" s="34"/>
      <c r="G60" s="34"/>
      <c r="H60" s="34"/>
      <c r="I60" s="34"/>
    </row>
    <row r="61" spans="2:9" x14ac:dyDescent="0.2">
      <c r="B61" s="34"/>
      <c r="C61" s="34"/>
      <c r="D61" s="34"/>
      <c r="E61" s="34"/>
      <c r="F61" s="34"/>
      <c r="G61" s="34"/>
      <c r="H61" s="34"/>
      <c r="I61" s="34"/>
    </row>
    <row r="62" spans="2:9" x14ac:dyDescent="0.2">
      <c r="B62" s="34"/>
      <c r="C62" s="34"/>
      <c r="D62" s="34"/>
      <c r="E62" s="34"/>
      <c r="F62" s="34"/>
      <c r="G62" s="34"/>
      <c r="H62" s="34"/>
      <c r="I62" s="34"/>
    </row>
    <row r="63" spans="2:9" x14ac:dyDescent="0.2">
      <c r="B63" s="34"/>
      <c r="C63" s="34"/>
      <c r="D63" s="34"/>
      <c r="E63" s="34"/>
      <c r="F63" s="34"/>
      <c r="G63" s="34"/>
      <c r="H63" s="34"/>
      <c r="I63" s="34"/>
    </row>
    <row r="64" spans="2:9" x14ac:dyDescent="0.2">
      <c r="B64" s="34"/>
      <c r="C64" s="34"/>
      <c r="D64" s="34"/>
      <c r="E64" s="34"/>
      <c r="F64" s="34"/>
      <c r="G64" s="34"/>
      <c r="H64" s="34"/>
      <c r="I64" s="34"/>
    </row>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sheetData>
  <sheetProtection algorithmName="SHA-512" hashValue="XLmhzxctw0Rnz1xiaHqdV0GpNZOJK6gcJ/kKuDeeE6XF/e6rfoEqYbh+JjNIAVoTwNVcId4evv2gdnDpXxEQTA==" saltValue="efYh+sNBU9A3+uHp0Jz5Eg==" spinCount="100000" sheet="1" selectLockedCells="1" autoFilter="0"/>
  <protectedRanges>
    <protectedRange sqref="B4:D4 I4" name="AllowFilter"/>
    <protectedRange sqref="E4:H4" name="AllowFilter_1"/>
  </protectedRanges>
  <autoFilter ref="B4:I337" xr:uid="{EFAE3672-34C5-46FB-9FD8-37C22146E18F}"/>
  <pageMargins left="0.7" right="0.7" top="0.75" bottom="0.75" header="0.3" footer="0.3"/>
  <pageSetup paperSize="5" scale="62" fitToHeight="0" orientation="landscape" r:id="rId1"/>
  <headerFooter>
    <oddHeader>&amp;C&amp;"Arial,Bold"&amp;14EXHIBIT A-6-a
FINANCIAL COMMITMENT TEMPLATE</oddHeader>
    <oddFooter>&amp;C&amp;"Arial,Bold"&amp;14AHCA ITN 007-23/24, Attachment A, Exhibit A-6-a,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D4BC2D8-E7E8-4B5B-960B-EC31FE0526A4}">
            <xm:f>INDEX('Instructions &amp; General Inputs'!$D$16:$D$24,MATCH($D5,'Instructions &amp; General Inputs'!$C$16:$C$24,0))="No"</xm:f>
            <x14:dxf>
              <fill>
                <patternFill patternType="lightTrellis"/>
              </fill>
            </x14:dxf>
          </x14:cfRule>
          <xm:sqref>E5:I49</xm:sqref>
        </x14:conditionalFormatting>
        <x14:conditionalFormatting xmlns:xm="http://schemas.microsoft.com/office/excel/2006/main">
          <x14:cfRule type="expression" priority="4" id="{EA79AA25-3A6D-4606-88B9-A0452B4300E5}">
            <xm:f>'Instructions &amp; General Inputs'!$C$13="No"</xm:f>
            <x14:dxf>
              <fill>
                <patternFill patternType="lightTrellis"/>
              </fill>
            </x14:dxf>
          </x14:cfRule>
          <xm:sqref>N5:Q10 E5:H49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8313-3F1A-4B32-84AC-108BAE96A24B}">
  <sheetPr codeName="Sheet6">
    <pageSetUpPr fitToPage="1"/>
  </sheetPr>
  <dimension ref="B2:Q23"/>
  <sheetViews>
    <sheetView zoomScale="85" zoomScaleNormal="85" workbookViewId="0">
      <selection activeCell="F17" sqref="F17"/>
    </sheetView>
  </sheetViews>
  <sheetFormatPr defaultColWidth="9.140625" defaultRowHeight="12.75" x14ac:dyDescent="0.2"/>
  <cols>
    <col min="1" max="1" width="2.7109375" style="11" customWidth="1"/>
    <col min="2" max="2" width="28.42578125" style="11" bestFit="1" customWidth="1"/>
    <col min="3" max="17" width="18.140625" style="11" customWidth="1"/>
    <col min="18" max="16384" width="9.140625" style="11"/>
  </cols>
  <sheetData>
    <row r="2" spans="2:17" x14ac:dyDescent="0.2">
      <c r="B2" s="31"/>
      <c r="C2" s="34"/>
      <c r="D2" s="34"/>
      <c r="E2" s="34"/>
      <c r="F2" s="34"/>
      <c r="G2" s="34"/>
      <c r="H2" s="34"/>
      <c r="I2" s="34"/>
      <c r="J2" s="34"/>
      <c r="K2" s="34"/>
      <c r="L2" s="34"/>
      <c r="M2" s="34"/>
      <c r="N2" s="34"/>
      <c r="O2" s="34"/>
      <c r="P2" s="34"/>
      <c r="Q2" s="34"/>
    </row>
    <row r="3" spans="2:17" x14ac:dyDescent="0.2">
      <c r="B3" s="1" t="s">
        <v>69</v>
      </c>
      <c r="C3" s="2"/>
      <c r="D3" s="2"/>
      <c r="E3" s="2"/>
      <c r="F3" s="2"/>
      <c r="G3" s="2"/>
      <c r="H3" s="2"/>
      <c r="I3" s="2"/>
      <c r="J3" s="2"/>
      <c r="K3" s="2"/>
      <c r="L3" s="2"/>
      <c r="M3" s="2"/>
      <c r="N3" s="2"/>
      <c r="O3" s="2"/>
      <c r="P3" s="2"/>
      <c r="Q3" s="7"/>
    </row>
    <row r="4" spans="2:17" x14ac:dyDescent="0.2">
      <c r="B4" s="26" t="s">
        <v>70</v>
      </c>
      <c r="C4" s="15"/>
      <c r="D4" s="15"/>
      <c r="E4" s="15"/>
      <c r="F4" s="15"/>
      <c r="G4" s="15"/>
      <c r="H4" s="4"/>
      <c r="I4" s="4"/>
      <c r="J4" s="4"/>
      <c r="K4" s="4"/>
      <c r="L4" s="4"/>
      <c r="M4" s="4"/>
      <c r="N4" s="4"/>
      <c r="O4" s="4"/>
      <c r="P4" s="4"/>
      <c r="Q4" s="6"/>
    </row>
    <row r="5" spans="2:17" ht="25.5" x14ac:dyDescent="0.2">
      <c r="B5" s="14"/>
      <c r="C5" s="14" t="s">
        <v>71</v>
      </c>
      <c r="D5" s="68"/>
      <c r="E5" s="68"/>
      <c r="F5" s="68"/>
      <c r="G5" s="14" t="s">
        <v>72</v>
      </c>
      <c r="H5" s="68"/>
      <c r="I5" s="68"/>
      <c r="J5" s="68"/>
      <c r="K5" s="68"/>
      <c r="L5" s="68"/>
      <c r="M5" s="68"/>
      <c r="N5" s="68"/>
      <c r="O5" s="68"/>
      <c r="P5" s="68"/>
      <c r="Q5" s="83"/>
    </row>
    <row r="6" spans="2:17" s="18" customFormat="1" ht="54.75" customHeight="1" x14ac:dyDescent="0.2">
      <c r="B6" s="69" t="s">
        <v>6</v>
      </c>
      <c r="C6" s="100" t="s">
        <v>73</v>
      </c>
      <c r="D6" s="100" t="s">
        <v>74</v>
      </c>
      <c r="E6" s="100" t="s">
        <v>75</v>
      </c>
      <c r="F6" s="100" t="s">
        <v>76</v>
      </c>
      <c r="G6" s="100" t="s">
        <v>77</v>
      </c>
      <c r="H6" s="72" t="s">
        <v>78</v>
      </c>
      <c r="I6" s="99" t="s">
        <v>79</v>
      </c>
      <c r="J6" s="72" t="s">
        <v>80</v>
      </c>
      <c r="K6" s="99" t="s">
        <v>81</v>
      </c>
      <c r="L6" s="72" t="s">
        <v>82</v>
      </c>
      <c r="M6" s="99" t="s">
        <v>83</v>
      </c>
      <c r="N6" s="72" t="s">
        <v>84</v>
      </c>
      <c r="O6" s="99" t="s">
        <v>85</v>
      </c>
      <c r="P6" s="72" t="s">
        <v>86</v>
      </c>
      <c r="Q6" s="99" t="s">
        <v>87</v>
      </c>
    </row>
    <row r="7" spans="2:17" x14ac:dyDescent="0.2">
      <c r="B7" s="124" t="s">
        <v>17</v>
      </c>
      <c r="C7" s="50"/>
      <c r="D7" s="50"/>
      <c r="E7" s="50"/>
      <c r="F7" s="50"/>
      <c r="G7" s="50"/>
      <c r="H7" s="51"/>
      <c r="I7" s="32">
        <f>G7*(1-H7)</f>
        <v>0</v>
      </c>
      <c r="J7" s="51"/>
      <c r="K7" s="32">
        <f>I7*(1-J7)</f>
        <v>0</v>
      </c>
      <c r="L7" s="51"/>
      <c r="M7" s="32">
        <f>K7*(1-L7)</f>
        <v>0</v>
      </c>
      <c r="N7" s="51"/>
      <c r="O7" s="32">
        <f>M7*(1-N7)</f>
        <v>0</v>
      </c>
      <c r="P7" s="51"/>
      <c r="Q7" s="32">
        <f>O7*(1-P7)</f>
        <v>0</v>
      </c>
    </row>
    <row r="8" spans="2:17" x14ac:dyDescent="0.2">
      <c r="B8" s="124" t="s">
        <v>19</v>
      </c>
      <c r="C8" s="50"/>
      <c r="D8" s="50"/>
      <c r="E8" s="50"/>
      <c r="F8" s="50"/>
      <c r="G8" s="50"/>
      <c r="H8" s="51"/>
      <c r="I8" s="32">
        <f t="shared" ref="I8:I11" si="0">G8*(1-H8)</f>
        <v>0</v>
      </c>
      <c r="J8" s="51"/>
      <c r="K8" s="32">
        <f t="shared" ref="K8:K11" si="1">I8*(1-J8)</f>
        <v>0</v>
      </c>
      <c r="L8" s="51"/>
      <c r="M8" s="32">
        <f t="shared" ref="M8:M11" si="2">K8*(1-L8)</f>
        <v>0</v>
      </c>
      <c r="N8" s="51"/>
      <c r="O8" s="32">
        <f t="shared" ref="O8:O11" si="3">M8*(1-N8)</f>
        <v>0</v>
      </c>
      <c r="P8" s="51"/>
      <c r="Q8" s="32">
        <f t="shared" ref="Q8:Q11" si="4">O8*(1-P8)</f>
        <v>0</v>
      </c>
    </row>
    <row r="9" spans="2:17" x14ac:dyDescent="0.2">
      <c r="B9" s="124" t="s">
        <v>20</v>
      </c>
      <c r="C9" s="50"/>
      <c r="D9" s="50"/>
      <c r="E9" s="50"/>
      <c r="F9" s="50"/>
      <c r="G9" s="50"/>
      <c r="H9" s="51"/>
      <c r="I9" s="32">
        <f t="shared" si="0"/>
        <v>0</v>
      </c>
      <c r="J9" s="51"/>
      <c r="K9" s="32">
        <f t="shared" si="1"/>
        <v>0</v>
      </c>
      <c r="L9" s="51"/>
      <c r="M9" s="32">
        <f t="shared" si="2"/>
        <v>0</v>
      </c>
      <c r="N9" s="51"/>
      <c r="O9" s="32">
        <f t="shared" si="3"/>
        <v>0</v>
      </c>
      <c r="P9" s="51"/>
      <c r="Q9" s="32">
        <f t="shared" si="4"/>
        <v>0</v>
      </c>
    </row>
    <row r="10" spans="2:17" x14ac:dyDescent="0.2">
      <c r="B10" s="124" t="s">
        <v>21</v>
      </c>
      <c r="C10" s="50"/>
      <c r="D10" s="50"/>
      <c r="E10" s="50"/>
      <c r="F10" s="50"/>
      <c r="G10" s="50"/>
      <c r="H10" s="51"/>
      <c r="I10" s="32">
        <f t="shared" si="0"/>
        <v>0</v>
      </c>
      <c r="J10" s="51"/>
      <c r="K10" s="32">
        <f t="shared" si="1"/>
        <v>0</v>
      </c>
      <c r="L10" s="51"/>
      <c r="M10" s="32">
        <f t="shared" si="2"/>
        <v>0</v>
      </c>
      <c r="N10" s="51"/>
      <c r="O10" s="32">
        <f t="shared" si="3"/>
        <v>0</v>
      </c>
      <c r="P10" s="51"/>
      <c r="Q10" s="32">
        <f t="shared" si="4"/>
        <v>0</v>
      </c>
    </row>
    <row r="11" spans="2:17" x14ac:dyDescent="0.2">
      <c r="B11" s="124" t="s">
        <v>22</v>
      </c>
      <c r="C11" s="50"/>
      <c r="D11" s="50"/>
      <c r="E11" s="50"/>
      <c r="F11" s="50"/>
      <c r="G11" s="50"/>
      <c r="H11" s="51"/>
      <c r="I11" s="32">
        <f t="shared" si="0"/>
        <v>0</v>
      </c>
      <c r="J11" s="51"/>
      <c r="K11" s="32">
        <f t="shared" si="1"/>
        <v>0</v>
      </c>
      <c r="L11" s="51"/>
      <c r="M11" s="32">
        <f t="shared" si="2"/>
        <v>0</v>
      </c>
      <c r="N11" s="51"/>
      <c r="O11" s="32">
        <f t="shared" si="3"/>
        <v>0</v>
      </c>
      <c r="P11" s="51"/>
      <c r="Q11" s="32">
        <f t="shared" si="4"/>
        <v>0</v>
      </c>
    </row>
    <row r="12" spans="2:17" x14ac:dyDescent="0.2">
      <c r="B12" s="5" t="s">
        <v>88</v>
      </c>
      <c r="C12" s="125" t="str">
        <f>IF('Plan Membership'!N$10=0,"",SUMPRODUCT('Plan Membership'!N$5:N$9,C7:C11)/'Plan Membership'!N$10)</f>
        <v/>
      </c>
      <c r="D12" s="125" t="str">
        <f>IF('Plan Membership'!O$10=0,"",SUMPRODUCT('Plan Membership'!O$5:O$9,D7:D11)/'Plan Membership'!O$10)</f>
        <v/>
      </c>
      <c r="E12" s="125" t="str">
        <f>IF('Plan Membership'!P$10=0,"",SUMPRODUCT('Plan Membership'!P$5:P$9,E7:E11)/'Plan Membership'!P$10)</f>
        <v/>
      </c>
      <c r="F12" s="125" t="str">
        <f>IF('Plan Membership'!Q$10=0,"",SUMPRODUCT('Plan Membership'!Q$5:Q$9,F7:F11)/'Plan Membership'!Q$10)</f>
        <v/>
      </c>
      <c r="G12" s="125">
        <f>IFERROR(SUMPRODUCT('Plan Membership'!$R$5:$R$9,G7:G11)/'Plan Membership'!$R$10,"")</f>
        <v>0</v>
      </c>
      <c r="H12" s="126">
        <f>IFERROR(SUMPRODUCT('Plan Membership'!$R$5:$R$9,H7:H11)/'Plan Membership'!$R$10,"")</f>
        <v>0</v>
      </c>
      <c r="I12" s="33">
        <f>IFERROR(SUMPRODUCT('Plan Membership'!$R$5:$R$9,I7:I11)/'Plan Membership'!$R$10,"")</f>
        <v>0</v>
      </c>
      <c r="J12" s="126">
        <f>IFERROR(SUMPRODUCT('Plan Membership'!$R$5:$R$9,J7:J11)/'Plan Membership'!$R$10,"")</f>
        <v>0</v>
      </c>
      <c r="K12" s="33">
        <f>IFERROR(SUMPRODUCT('Plan Membership'!$R$5:$R$9,K7:K11)/'Plan Membership'!$R$10,"")</f>
        <v>0</v>
      </c>
      <c r="L12" s="126">
        <f>IFERROR(SUMPRODUCT('Plan Membership'!$R$5:$R$9,L7:L11)/'Plan Membership'!$R$10,"")</f>
        <v>0</v>
      </c>
      <c r="M12" s="33">
        <f>IFERROR(SUMPRODUCT('Plan Membership'!$R$5:$R$9,M7:M11)/'Plan Membership'!$R$10,"")</f>
        <v>0</v>
      </c>
      <c r="N12" s="126">
        <f>IFERROR(SUMPRODUCT('Plan Membership'!$R$5:$R$9,N7:N11)/'Plan Membership'!$R$10,"")</f>
        <v>0</v>
      </c>
      <c r="O12" s="33">
        <f>IFERROR(SUMPRODUCT('Plan Membership'!$R$5:$R$9,O7:O11)/'Plan Membership'!$R$10,"")</f>
        <v>0</v>
      </c>
      <c r="P12" s="126">
        <f>IFERROR(SUMPRODUCT('Plan Membership'!$R$5:$R$9,P7:P11)/'Plan Membership'!$R$10,"")</f>
        <v>0</v>
      </c>
      <c r="Q12" s="33">
        <f>IFERROR(SUMPRODUCT('Plan Membership'!$R$5:$R$9,Q7:Q11)/'Plan Membership'!$R$10,"")</f>
        <v>0</v>
      </c>
    </row>
    <row r="14" spans="2:17" x14ac:dyDescent="0.2">
      <c r="B14" s="1" t="s">
        <v>69</v>
      </c>
      <c r="C14" s="2"/>
      <c r="D14" s="2"/>
      <c r="E14" s="87"/>
      <c r="F14" s="87"/>
      <c r="G14" s="34"/>
      <c r="H14" s="34"/>
      <c r="I14" s="34"/>
      <c r="J14" s="34"/>
      <c r="K14" s="34"/>
      <c r="L14" s="34"/>
      <c r="M14" s="34"/>
      <c r="N14" s="34"/>
      <c r="O14" s="34"/>
      <c r="P14" s="34"/>
      <c r="Q14" s="34"/>
    </row>
    <row r="15" spans="2:17" x14ac:dyDescent="0.2">
      <c r="B15" s="26" t="s">
        <v>89</v>
      </c>
      <c r="C15" s="15"/>
      <c r="D15" s="15"/>
      <c r="E15" s="101"/>
      <c r="F15" s="101"/>
      <c r="G15" s="34"/>
      <c r="H15" s="34"/>
      <c r="I15" s="34"/>
      <c r="J15" s="34"/>
      <c r="K15" s="34"/>
      <c r="L15" s="34"/>
      <c r="M15" s="34"/>
      <c r="N15" s="34"/>
      <c r="O15" s="34"/>
      <c r="P15" s="34"/>
      <c r="Q15" s="34"/>
    </row>
    <row r="16" spans="2:17" ht="25.5" x14ac:dyDescent="0.2">
      <c r="B16" s="14"/>
      <c r="C16" s="14" t="s">
        <v>71</v>
      </c>
      <c r="D16" s="68"/>
      <c r="E16" s="83"/>
      <c r="F16" s="83"/>
      <c r="G16" s="34"/>
      <c r="H16" s="34"/>
      <c r="I16" s="34"/>
      <c r="J16" s="34"/>
      <c r="K16" s="34"/>
      <c r="L16" s="34"/>
      <c r="M16" s="34"/>
      <c r="N16" s="34"/>
      <c r="O16" s="34"/>
      <c r="P16" s="34"/>
      <c r="Q16" s="34"/>
    </row>
    <row r="17" spans="2:6" ht="38.25" x14ac:dyDescent="0.2">
      <c r="B17" s="69" t="s">
        <v>6</v>
      </c>
      <c r="C17" s="100" t="s">
        <v>73</v>
      </c>
      <c r="D17" s="100" t="s">
        <v>74</v>
      </c>
      <c r="E17" s="100" t="s">
        <v>75</v>
      </c>
      <c r="F17" s="99" t="s">
        <v>76</v>
      </c>
    </row>
    <row r="18" spans="2:6" x14ac:dyDescent="0.2">
      <c r="B18" s="124" t="s">
        <v>17</v>
      </c>
      <c r="C18" s="50"/>
      <c r="D18" s="50"/>
      <c r="E18" s="102"/>
      <c r="F18" s="102"/>
    </row>
    <row r="19" spans="2:6" x14ac:dyDescent="0.2">
      <c r="B19" s="124" t="s">
        <v>19</v>
      </c>
      <c r="C19" s="50"/>
      <c r="D19" s="50"/>
      <c r="E19" s="102"/>
      <c r="F19" s="102"/>
    </row>
    <row r="20" spans="2:6" x14ac:dyDescent="0.2">
      <c r="B20" s="124" t="s">
        <v>20</v>
      </c>
      <c r="C20" s="50"/>
      <c r="D20" s="50"/>
      <c r="E20" s="102"/>
      <c r="F20" s="102"/>
    </row>
    <row r="21" spans="2:6" x14ac:dyDescent="0.2">
      <c r="B21" s="124" t="s">
        <v>21</v>
      </c>
      <c r="C21" s="50"/>
      <c r="D21" s="50"/>
      <c r="E21" s="102"/>
      <c r="F21" s="102"/>
    </row>
    <row r="22" spans="2:6" x14ac:dyDescent="0.2">
      <c r="B22" s="124" t="s">
        <v>22</v>
      </c>
      <c r="C22" s="50"/>
      <c r="D22" s="50"/>
      <c r="E22" s="102"/>
      <c r="F22" s="102"/>
    </row>
    <row r="23" spans="2:6" x14ac:dyDescent="0.2">
      <c r="B23" s="5" t="s">
        <v>88</v>
      </c>
      <c r="C23" s="125" t="str">
        <f>IF('Plan Membership'!N$10=0,"",SUMPRODUCT('Plan Membership'!N$5:N$9,C18:C22)/'Plan Membership'!N$10)</f>
        <v/>
      </c>
      <c r="D23" s="125" t="str">
        <f>IF('Plan Membership'!O$10=0,"",SUMPRODUCT('Plan Membership'!O$5:O$9,D18:D22)/'Plan Membership'!O$10)</f>
        <v/>
      </c>
      <c r="E23" s="127" t="str">
        <f>IF('Plan Membership'!P$10=0,"",SUMPRODUCT('Plan Membership'!P$5:P$9,E18:E22)/'Plan Membership'!P$10)</f>
        <v/>
      </c>
      <c r="F23" s="127" t="str">
        <f>IF('Plan Membership'!Q$10=0,"",SUMPRODUCT('Plan Membership'!Q$5:Q$9,F18:F22)/'Plan Membership'!Q$10)</f>
        <v/>
      </c>
    </row>
  </sheetData>
  <sheetProtection algorithmName="SHA-512" hashValue="upFHMBLMwi+C2fj83OADygQ+uhQjttVMqB4SaS1bxc+J0wa9xMenU7ecl4+I83TdlahSObn+ScqW5djfXOIVsg==" saltValue="Joi5M8KhPMz8Q0D1vdK1PA==" spinCount="100000" sheet="1" objects="1" scenarios="1"/>
  <pageMargins left="0.7" right="0.7" top="0.75" bottom="0.75" header="0.3" footer="0.3"/>
  <pageSetup paperSize="5" scale="54" fitToHeight="0" orientation="landscape" verticalDpi="300" r:id="rId1"/>
  <headerFooter>
    <oddHeader>&amp;C&amp;"Arial,Bold"&amp;14EXHIBIT A-6-a
FINANCIAL COMMITMENT TEMPLATE</oddHeader>
    <oddFooter>&amp;C&amp;"Arial,Bold"&amp;12AHCA ITN 007-23/24, Attachment A, Exhibit A-6-a,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6" id="{8E6C3066-3A9D-4BC9-82B2-3EFED183962E}">
            <xm:f>'Instructions &amp; General Inputs'!$C$13="No"</xm:f>
            <x14:dxf>
              <fill>
                <patternFill patternType="lightTrellis"/>
              </fill>
            </x14:dxf>
          </x14:cfRule>
          <xm:sqref>C7:F12 C18:F23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1F13-F3DD-4FFF-8723-1DA329A1E379}">
  <sheetPr codeName="Sheet11"/>
  <dimension ref="B3:D4"/>
  <sheetViews>
    <sheetView zoomScale="85" zoomScaleNormal="85" workbookViewId="0">
      <selection activeCell="C3" sqref="C3"/>
    </sheetView>
  </sheetViews>
  <sheetFormatPr defaultColWidth="9.140625" defaultRowHeight="12.75" x14ac:dyDescent="0.2"/>
  <cols>
    <col min="1" max="1" width="2.7109375" style="11" customWidth="1"/>
    <col min="2" max="4" width="23.140625" style="11" customWidth="1"/>
    <col min="5" max="16384" width="9.140625" style="11"/>
  </cols>
  <sheetData>
    <row r="3" spans="2:4" ht="38.25" customHeight="1" x14ac:dyDescent="0.2">
      <c r="B3" s="60" t="s">
        <v>90</v>
      </c>
      <c r="C3" s="60" t="s">
        <v>91</v>
      </c>
      <c r="D3" s="116" t="s">
        <v>92</v>
      </c>
    </row>
    <row r="4" spans="2:4" x14ac:dyDescent="0.2">
      <c r="B4" s="75"/>
      <c r="C4" s="75"/>
      <c r="D4" s="128">
        <f>B4-C4</f>
        <v>0</v>
      </c>
    </row>
  </sheetData>
  <sheetProtection algorithmName="SHA-512" hashValue="0uCJ7WeYnBTUnPCCLZT6oTN3zEqwEEuubV6gPzIYt0sgUGK/G5eTC6QpVPJ/FdutekRnF5O+7Zf5vCSO80oZPQ==" saltValue="dSsIT7Mh9udtVNJEZjVSsQ==" spinCount="100000" sheet="1" objects="1" scenarios="1"/>
  <dataValidations count="2">
    <dataValidation type="decimal" allowBlank="1" showInputMessage="1" showErrorMessage="1" prompt="Must be between 1.5% and 2%" sqref="B4" xr:uid="{6D270B26-220E-4AA2-8E0E-EA06AAB796A9}">
      <formula1>0.015</formula1>
      <formula2>0.02</formula2>
    </dataValidation>
    <dataValidation type="decimal" allowBlank="1" showInputMessage="1" showErrorMessage="1" sqref="C4" xr:uid="{1F589642-E561-4646-A903-A1142A37586A}">
      <formula1>0</formula1>
      <formula2>B4</formula2>
    </dataValidation>
  </dataValidations>
  <pageMargins left="0.7" right="0.7" top="0.75" bottom="0.75" header="0.3" footer="0.3"/>
  <pageSetup orientation="portrait" r:id="rId1"/>
  <headerFooter>
    <oddHeader>&amp;C&amp;"Arial,Bold"&amp;14EXHIBIT A-6-a
FINANCIAL COMMITMENT TEMPLATE</oddHeader>
    <oddFooter>&amp;C&amp;"Arial,Bold"&amp;12AHCA ITN 007-23/24, Attachment A, Exhibit A-6-a,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16F7-259F-47F3-83B8-5550938E8F9C}">
  <sheetPr codeName="Sheet12"/>
  <dimension ref="B3:J215"/>
  <sheetViews>
    <sheetView zoomScaleNormal="100" workbookViewId="0">
      <pane ySplit="6" topLeftCell="A13" activePane="bottomLeft" state="frozen"/>
      <selection activeCell="G42" sqref="G42"/>
      <selection pane="bottomLeft" activeCell="D13" sqref="D13"/>
    </sheetView>
  </sheetViews>
  <sheetFormatPr defaultColWidth="9.140625" defaultRowHeight="12.75" x14ac:dyDescent="0.2"/>
  <cols>
    <col min="1" max="1" width="2.7109375" style="11" customWidth="1"/>
    <col min="2" max="2" width="54" style="11" bestFit="1" customWidth="1"/>
    <col min="3" max="3" width="2.7109375" style="11" customWidth="1"/>
    <col min="4" max="4" width="16.42578125" style="11" customWidth="1"/>
    <col min="5" max="5" width="2.7109375" style="11" customWidth="1"/>
    <col min="6" max="7" width="18.140625" style="11" customWidth="1"/>
    <col min="8" max="8" width="2.7109375" style="11" customWidth="1"/>
    <col min="9" max="10" width="18.140625" style="11" customWidth="1"/>
    <col min="11" max="16384" width="9.140625" style="11"/>
  </cols>
  <sheetData>
    <row r="3" spans="2:10" x14ac:dyDescent="0.2">
      <c r="B3" s="1" t="s">
        <v>93</v>
      </c>
      <c r="C3" s="2"/>
      <c r="D3" s="2"/>
      <c r="E3" s="2"/>
      <c r="F3" s="2"/>
      <c r="G3" s="2"/>
      <c r="H3" s="2"/>
      <c r="I3" s="2"/>
      <c r="J3" s="87"/>
    </row>
    <row r="4" spans="2:10" x14ac:dyDescent="0.2">
      <c r="B4" s="3" t="s">
        <v>94</v>
      </c>
      <c r="C4" s="4"/>
      <c r="D4" s="4"/>
      <c r="E4" s="4"/>
      <c r="F4" s="4"/>
      <c r="G4" s="4"/>
      <c r="H4" s="4"/>
      <c r="I4" s="4"/>
      <c r="J4" s="88"/>
    </row>
    <row r="5" spans="2:10" x14ac:dyDescent="0.2">
      <c r="B5" s="93"/>
      <c r="C5" s="94"/>
      <c r="D5" s="94"/>
      <c r="E5" s="94"/>
      <c r="F5" s="97" t="s">
        <v>95</v>
      </c>
      <c r="G5" s="98"/>
      <c r="H5" s="94"/>
      <c r="I5" s="97" t="s">
        <v>96</v>
      </c>
      <c r="J5" s="96"/>
    </row>
    <row r="6" spans="2:10" x14ac:dyDescent="0.2">
      <c r="B6" s="67" t="s">
        <v>97</v>
      </c>
      <c r="C6" s="129"/>
      <c r="D6" s="92" t="s">
        <v>98</v>
      </c>
      <c r="E6" s="129"/>
      <c r="F6" s="72" t="s">
        <v>99</v>
      </c>
      <c r="G6" s="73" t="s">
        <v>100</v>
      </c>
      <c r="H6" s="129"/>
      <c r="I6" s="72" t="s">
        <v>99</v>
      </c>
      <c r="J6" s="73" t="s">
        <v>100</v>
      </c>
    </row>
    <row r="7" spans="2:10" x14ac:dyDescent="0.2">
      <c r="B7" s="104" t="s">
        <v>101</v>
      </c>
      <c r="C7" s="34"/>
      <c r="D7" s="89"/>
      <c r="E7" s="34"/>
      <c r="F7" s="95"/>
      <c r="G7" s="59"/>
      <c r="H7" s="34"/>
      <c r="I7" s="95"/>
      <c r="J7" s="57"/>
    </row>
    <row r="8" spans="2:10" x14ac:dyDescent="0.2">
      <c r="B8" s="104" t="s">
        <v>102</v>
      </c>
      <c r="C8" s="34"/>
      <c r="D8" s="89"/>
      <c r="E8" s="34"/>
      <c r="F8" s="95"/>
      <c r="G8" s="59"/>
      <c r="H8" s="34"/>
      <c r="I8" s="95"/>
      <c r="J8" s="57"/>
    </row>
    <row r="9" spans="2:10" x14ac:dyDescent="0.2">
      <c r="B9" s="104" t="s">
        <v>103</v>
      </c>
      <c r="C9" s="34"/>
      <c r="D9" s="89"/>
      <c r="E9" s="34"/>
      <c r="F9" s="95"/>
      <c r="G9" s="59"/>
      <c r="H9" s="34"/>
      <c r="I9" s="95"/>
      <c r="J9" s="57"/>
    </row>
    <row r="10" spans="2:10" x14ac:dyDescent="0.2">
      <c r="B10" s="104" t="s">
        <v>104</v>
      </c>
      <c r="C10" s="34"/>
      <c r="D10" s="89"/>
      <c r="E10" s="34"/>
      <c r="F10" s="95"/>
      <c r="G10" s="59"/>
      <c r="H10" s="34"/>
      <c r="I10" s="95"/>
      <c r="J10" s="57"/>
    </row>
    <row r="11" spans="2:10" x14ac:dyDescent="0.2">
      <c r="B11" s="104" t="s">
        <v>105</v>
      </c>
      <c r="C11" s="34"/>
      <c r="D11" s="89"/>
      <c r="E11" s="34"/>
      <c r="F11" s="95"/>
      <c r="G11" s="59"/>
      <c r="H11" s="34"/>
      <c r="I11" s="95"/>
      <c r="J11" s="57"/>
    </row>
    <row r="12" spans="2:10" x14ac:dyDescent="0.2">
      <c r="B12" s="104" t="s">
        <v>106</v>
      </c>
      <c r="C12" s="34"/>
      <c r="D12" s="89"/>
      <c r="E12" s="34"/>
      <c r="F12" s="95"/>
      <c r="G12" s="59"/>
      <c r="H12" s="34"/>
      <c r="I12" s="95"/>
      <c r="J12" s="57"/>
    </row>
    <row r="13" spans="2:10" x14ac:dyDescent="0.2">
      <c r="B13" s="104" t="s">
        <v>107</v>
      </c>
      <c r="C13" s="34"/>
      <c r="D13" s="89"/>
      <c r="E13" s="34"/>
      <c r="F13" s="95"/>
      <c r="G13" s="59"/>
      <c r="H13" s="34"/>
      <c r="I13" s="95"/>
      <c r="J13" s="57"/>
    </row>
    <row r="14" spans="2:10" x14ac:dyDescent="0.2">
      <c r="B14" s="104" t="s">
        <v>108</v>
      </c>
      <c r="C14" s="34"/>
      <c r="D14" s="89"/>
      <c r="E14" s="34"/>
      <c r="F14" s="95"/>
      <c r="G14" s="59"/>
      <c r="H14" s="34"/>
      <c r="I14" s="95"/>
      <c r="J14" s="57"/>
    </row>
    <row r="15" spans="2:10" x14ac:dyDescent="0.2">
      <c r="B15" s="104" t="s">
        <v>109</v>
      </c>
      <c r="C15" s="34"/>
      <c r="D15" s="89"/>
      <c r="E15" s="34"/>
      <c r="F15" s="95"/>
      <c r="G15" s="59"/>
      <c r="H15" s="34"/>
      <c r="I15" s="95"/>
      <c r="J15" s="57"/>
    </row>
    <row r="16" spans="2:10" x14ac:dyDescent="0.2">
      <c r="B16" s="58" t="s">
        <v>110</v>
      </c>
      <c r="C16" s="34"/>
      <c r="D16" s="89"/>
      <c r="E16" s="34"/>
      <c r="F16" s="95"/>
      <c r="G16" s="59"/>
      <c r="H16" s="34"/>
      <c r="I16" s="95"/>
      <c r="J16" s="57"/>
    </row>
    <row r="17" spans="2:10" x14ac:dyDescent="0.2">
      <c r="B17" s="58" t="s">
        <v>111</v>
      </c>
      <c r="C17" s="34"/>
      <c r="D17" s="89"/>
      <c r="E17" s="34"/>
      <c r="F17" s="95"/>
      <c r="G17" s="59"/>
      <c r="H17" s="34"/>
      <c r="I17" s="95"/>
      <c r="J17" s="57"/>
    </row>
    <row r="18" spans="2:10" x14ac:dyDescent="0.2">
      <c r="B18" s="58" t="s">
        <v>112</v>
      </c>
      <c r="C18" s="34"/>
      <c r="D18" s="89"/>
      <c r="E18" s="34"/>
      <c r="F18" s="95"/>
      <c r="G18" s="59"/>
      <c r="H18" s="34"/>
      <c r="I18" s="95"/>
      <c r="J18" s="57"/>
    </row>
    <row r="19" spans="2:10" x14ac:dyDescent="0.2">
      <c r="B19" s="58" t="s">
        <v>113</v>
      </c>
      <c r="C19" s="34"/>
      <c r="D19" s="89"/>
      <c r="E19" s="34"/>
      <c r="F19" s="95"/>
      <c r="G19" s="59"/>
      <c r="H19" s="34"/>
      <c r="I19" s="95"/>
      <c r="J19" s="57"/>
    </row>
    <row r="20" spans="2:10" x14ac:dyDescent="0.2">
      <c r="B20" s="58" t="s">
        <v>114</v>
      </c>
      <c r="C20" s="34"/>
      <c r="D20" s="89"/>
      <c r="E20" s="34"/>
      <c r="F20" s="95"/>
      <c r="G20" s="59"/>
      <c r="H20" s="34"/>
      <c r="I20" s="95"/>
      <c r="J20" s="57"/>
    </row>
    <row r="21" spans="2:10" x14ac:dyDescent="0.2">
      <c r="B21" s="58" t="s">
        <v>115</v>
      </c>
      <c r="C21" s="34"/>
      <c r="D21" s="89"/>
      <c r="E21" s="34"/>
      <c r="F21" s="95"/>
      <c r="G21" s="59"/>
      <c r="H21" s="34"/>
      <c r="I21" s="95"/>
      <c r="J21" s="57"/>
    </row>
    <row r="22" spans="2:10" x14ac:dyDescent="0.2">
      <c r="B22" s="58" t="s">
        <v>116</v>
      </c>
      <c r="C22" s="34"/>
      <c r="D22" s="89"/>
      <c r="E22" s="34"/>
      <c r="F22" s="95"/>
      <c r="G22" s="59"/>
      <c r="H22" s="34"/>
      <c r="I22" s="95"/>
      <c r="J22" s="57"/>
    </row>
    <row r="23" spans="2:10" x14ac:dyDescent="0.2">
      <c r="B23" s="58" t="s">
        <v>117</v>
      </c>
      <c r="C23" s="34"/>
      <c r="D23" s="89"/>
      <c r="E23" s="34"/>
      <c r="F23" s="95"/>
      <c r="G23" s="59"/>
      <c r="H23" s="34"/>
      <c r="I23" s="95"/>
      <c r="J23" s="57"/>
    </row>
    <row r="24" spans="2:10" x14ac:dyDescent="0.2">
      <c r="B24" s="58" t="s">
        <v>118</v>
      </c>
      <c r="C24" s="34"/>
      <c r="D24" s="89"/>
      <c r="E24" s="34"/>
      <c r="F24" s="95"/>
      <c r="G24" s="59"/>
      <c r="H24" s="34"/>
      <c r="I24" s="95"/>
      <c r="J24" s="57"/>
    </row>
    <row r="25" spans="2:10" x14ac:dyDescent="0.2">
      <c r="B25" s="58" t="s">
        <v>119</v>
      </c>
      <c r="C25" s="34"/>
      <c r="D25" s="89"/>
      <c r="E25" s="34"/>
      <c r="F25" s="95"/>
      <c r="G25" s="59"/>
      <c r="H25" s="34"/>
      <c r="I25" s="95"/>
      <c r="J25" s="57"/>
    </row>
    <row r="26" spans="2:10" x14ac:dyDescent="0.2">
      <c r="B26" s="58" t="s">
        <v>120</v>
      </c>
      <c r="C26" s="34"/>
      <c r="D26" s="89"/>
      <c r="E26" s="34"/>
      <c r="F26" s="95"/>
      <c r="G26" s="59"/>
      <c r="H26" s="34"/>
      <c r="I26" s="95"/>
      <c r="J26" s="57"/>
    </row>
    <row r="27" spans="2:10" x14ac:dyDescent="0.2">
      <c r="B27" s="58" t="s">
        <v>121</v>
      </c>
      <c r="C27" s="34"/>
      <c r="D27" s="89"/>
      <c r="E27" s="34"/>
      <c r="F27" s="95"/>
      <c r="G27" s="59"/>
      <c r="H27" s="34"/>
      <c r="I27" s="95"/>
      <c r="J27" s="57"/>
    </row>
    <row r="28" spans="2:10" x14ac:dyDescent="0.2">
      <c r="B28" s="58" t="s">
        <v>122</v>
      </c>
      <c r="C28" s="34"/>
      <c r="D28" s="89"/>
      <c r="E28" s="34"/>
      <c r="F28" s="95"/>
      <c r="G28" s="59"/>
      <c r="H28" s="34"/>
      <c r="I28" s="95"/>
      <c r="J28" s="57"/>
    </row>
    <row r="29" spans="2:10" x14ac:dyDescent="0.2">
      <c r="B29" s="58" t="s">
        <v>123</v>
      </c>
      <c r="C29" s="34"/>
      <c r="D29" s="89"/>
      <c r="E29" s="34"/>
      <c r="F29" s="95"/>
      <c r="G29" s="59"/>
      <c r="H29" s="34"/>
      <c r="I29" s="95"/>
      <c r="J29" s="57"/>
    </row>
    <row r="30" spans="2:10" x14ac:dyDescent="0.2">
      <c r="B30" s="58" t="s">
        <v>124</v>
      </c>
      <c r="C30" s="34"/>
      <c r="D30" s="89"/>
      <c r="E30" s="34"/>
      <c r="F30" s="95"/>
      <c r="G30" s="59"/>
      <c r="H30" s="34"/>
      <c r="I30" s="95"/>
      <c r="J30" s="57"/>
    </row>
    <row r="31" spans="2:10" x14ac:dyDescent="0.2">
      <c r="B31" s="58" t="s">
        <v>125</v>
      </c>
      <c r="C31" s="34"/>
      <c r="D31" s="89"/>
      <c r="E31" s="34"/>
      <c r="F31" s="95"/>
      <c r="G31" s="59"/>
      <c r="H31" s="34"/>
      <c r="I31" s="95"/>
      <c r="J31" s="57"/>
    </row>
    <row r="32" spans="2:10" x14ac:dyDescent="0.2">
      <c r="B32" s="58" t="s">
        <v>126</v>
      </c>
      <c r="C32" s="34"/>
      <c r="D32" s="89"/>
      <c r="E32" s="34"/>
      <c r="F32" s="95"/>
      <c r="G32" s="59"/>
      <c r="H32" s="34"/>
      <c r="I32" s="95"/>
      <c r="J32" s="57"/>
    </row>
    <row r="33" spans="2:10" x14ac:dyDescent="0.2">
      <c r="B33" s="58" t="s">
        <v>127</v>
      </c>
      <c r="C33" s="34"/>
      <c r="D33" s="89"/>
      <c r="E33" s="34"/>
      <c r="F33" s="95"/>
      <c r="G33" s="59"/>
      <c r="H33" s="34"/>
      <c r="I33" s="95"/>
      <c r="J33" s="57"/>
    </row>
    <row r="34" spans="2:10" x14ac:dyDescent="0.2">
      <c r="B34" s="58" t="s">
        <v>128</v>
      </c>
      <c r="C34" s="34"/>
      <c r="D34" s="89"/>
      <c r="E34" s="34"/>
      <c r="F34" s="95"/>
      <c r="G34" s="59"/>
      <c r="H34" s="34"/>
      <c r="I34" s="95"/>
      <c r="J34" s="57"/>
    </row>
    <row r="35" spans="2:10" x14ac:dyDescent="0.2">
      <c r="B35" s="58" t="s">
        <v>129</v>
      </c>
      <c r="C35" s="34"/>
      <c r="D35" s="89"/>
      <c r="E35" s="34"/>
      <c r="F35" s="95"/>
      <c r="G35" s="59"/>
      <c r="H35" s="34"/>
      <c r="I35" s="95"/>
      <c r="J35" s="57"/>
    </row>
    <row r="36" spans="2:10" x14ac:dyDescent="0.2">
      <c r="B36" s="58" t="s">
        <v>130</v>
      </c>
      <c r="C36" s="34"/>
      <c r="D36" s="89"/>
      <c r="E36" s="34"/>
      <c r="F36" s="95"/>
      <c r="G36" s="59"/>
      <c r="H36" s="34"/>
      <c r="I36" s="95"/>
      <c r="J36" s="57"/>
    </row>
    <row r="37" spans="2:10" x14ac:dyDescent="0.2">
      <c r="B37" s="58" t="s">
        <v>131</v>
      </c>
      <c r="C37" s="34"/>
      <c r="D37" s="89"/>
      <c r="E37" s="34"/>
      <c r="F37" s="95"/>
      <c r="G37" s="59"/>
      <c r="H37" s="34"/>
      <c r="I37" s="95"/>
      <c r="J37" s="57"/>
    </row>
    <row r="38" spans="2:10" x14ac:dyDescent="0.2">
      <c r="B38" s="58" t="s">
        <v>132</v>
      </c>
      <c r="C38" s="34"/>
      <c r="D38" s="89"/>
      <c r="E38" s="34"/>
      <c r="F38" s="95"/>
      <c r="G38" s="59"/>
      <c r="H38" s="34"/>
      <c r="I38" s="95"/>
      <c r="J38" s="57"/>
    </row>
    <row r="39" spans="2:10" x14ac:dyDescent="0.2">
      <c r="B39" s="58" t="s">
        <v>133</v>
      </c>
      <c r="C39" s="34"/>
      <c r="D39" s="89"/>
      <c r="E39" s="34"/>
      <c r="F39" s="95"/>
      <c r="G39" s="59"/>
      <c r="H39" s="34"/>
      <c r="I39" s="95"/>
      <c r="J39" s="57"/>
    </row>
    <row r="40" spans="2:10" x14ac:dyDescent="0.2">
      <c r="B40" s="58" t="s">
        <v>134</v>
      </c>
      <c r="C40" s="34"/>
      <c r="D40" s="89"/>
      <c r="E40" s="34"/>
      <c r="F40" s="95"/>
      <c r="G40" s="59"/>
      <c r="H40" s="34"/>
      <c r="I40" s="95"/>
      <c r="J40" s="57"/>
    </row>
    <row r="41" spans="2:10" x14ac:dyDescent="0.2">
      <c r="B41" s="58" t="s">
        <v>135</v>
      </c>
      <c r="C41" s="34"/>
      <c r="D41" s="89"/>
      <c r="E41" s="34"/>
      <c r="F41" s="95"/>
      <c r="G41" s="59"/>
      <c r="H41" s="34"/>
      <c r="I41" s="95"/>
      <c r="J41" s="57"/>
    </row>
    <row r="42" spans="2:10" x14ac:dyDescent="0.2">
      <c r="B42" s="58" t="s">
        <v>136</v>
      </c>
      <c r="C42" s="34"/>
      <c r="D42" s="89"/>
      <c r="E42" s="34"/>
      <c r="F42" s="95"/>
      <c r="G42" s="59"/>
      <c r="H42" s="34"/>
      <c r="I42" s="95"/>
      <c r="J42" s="57"/>
    </row>
    <row r="43" spans="2:10" x14ac:dyDescent="0.2">
      <c r="B43" s="58" t="s">
        <v>137</v>
      </c>
      <c r="C43" s="34"/>
      <c r="D43" s="89"/>
      <c r="E43" s="34"/>
      <c r="F43" s="95"/>
      <c r="G43" s="59"/>
      <c r="H43" s="34"/>
      <c r="I43" s="95"/>
      <c r="J43" s="57"/>
    </row>
    <row r="44" spans="2:10" x14ac:dyDescent="0.2">
      <c r="B44" s="58" t="s">
        <v>138</v>
      </c>
      <c r="C44" s="34"/>
      <c r="D44" s="89"/>
      <c r="E44" s="34"/>
      <c r="F44" s="95"/>
      <c r="G44" s="59"/>
      <c r="H44" s="34"/>
      <c r="I44" s="95"/>
      <c r="J44" s="57"/>
    </row>
    <row r="45" spans="2:10" x14ac:dyDescent="0.2">
      <c r="B45" s="58" t="s">
        <v>139</v>
      </c>
      <c r="C45" s="34"/>
      <c r="D45" s="89"/>
      <c r="E45" s="34"/>
      <c r="F45" s="95"/>
      <c r="G45" s="59"/>
      <c r="H45" s="34"/>
      <c r="I45" s="95"/>
      <c r="J45" s="57"/>
    </row>
    <row r="46" spans="2:10" x14ac:dyDescent="0.2">
      <c r="B46" s="58" t="s">
        <v>140</v>
      </c>
      <c r="C46" s="34"/>
      <c r="D46" s="89"/>
      <c r="E46" s="34"/>
      <c r="F46" s="95"/>
      <c r="G46" s="59"/>
      <c r="H46" s="34"/>
      <c r="I46" s="95"/>
      <c r="J46" s="57"/>
    </row>
    <row r="47" spans="2:10" x14ac:dyDescent="0.2">
      <c r="B47" s="58" t="s">
        <v>141</v>
      </c>
      <c r="C47" s="34"/>
      <c r="D47" s="89"/>
      <c r="E47" s="34"/>
      <c r="F47" s="95"/>
      <c r="G47" s="59"/>
      <c r="H47" s="34"/>
      <c r="I47" s="95"/>
      <c r="J47" s="57"/>
    </row>
    <row r="48" spans="2:10" x14ac:dyDescent="0.2">
      <c r="B48" s="58" t="s">
        <v>142</v>
      </c>
      <c r="C48" s="34"/>
      <c r="D48" s="89"/>
      <c r="E48" s="34"/>
      <c r="F48" s="95"/>
      <c r="G48" s="59"/>
      <c r="H48" s="34"/>
      <c r="I48" s="95"/>
      <c r="J48" s="57"/>
    </row>
    <row r="49" spans="2:10" x14ac:dyDescent="0.2">
      <c r="B49" s="58" t="s">
        <v>143</v>
      </c>
      <c r="C49" s="34"/>
      <c r="D49" s="89"/>
      <c r="E49" s="34"/>
      <c r="F49" s="95"/>
      <c r="G49" s="59"/>
      <c r="H49" s="34"/>
      <c r="I49" s="95"/>
      <c r="J49" s="57"/>
    </row>
    <row r="50" spans="2:10" x14ac:dyDescent="0.2">
      <c r="B50" s="58" t="s">
        <v>144</v>
      </c>
      <c r="C50" s="34"/>
      <c r="D50" s="89"/>
      <c r="E50" s="34"/>
      <c r="F50" s="95"/>
      <c r="G50" s="59"/>
      <c r="H50" s="34"/>
      <c r="I50" s="95"/>
      <c r="J50" s="57"/>
    </row>
    <row r="51" spans="2:10" x14ac:dyDescent="0.2">
      <c r="B51" s="58" t="s">
        <v>145</v>
      </c>
      <c r="C51" s="34"/>
      <c r="D51" s="89"/>
      <c r="E51" s="34"/>
      <c r="F51" s="95"/>
      <c r="G51" s="59"/>
      <c r="H51" s="34"/>
      <c r="I51" s="95"/>
      <c r="J51" s="57"/>
    </row>
    <row r="52" spans="2:10" x14ac:dyDescent="0.2">
      <c r="B52" s="58" t="s">
        <v>146</v>
      </c>
      <c r="C52" s="34"/>
      <c r="D52" s="89"/>
      <c r="E52" s="34"/>
      <c r="F52" s="95"/>
      <c r="G52" s="59"/>
      <c r="H52" s="34"/>
      <c r="I52" s="95"/>
      <c r="J52" s="57"/>
    </row>
    <row r="53" spans="2:10" x14ac:dyDescent="0.2">
      <c r="B53" s="58" t="s">
        <v>147</v>
      </c>
      <c r="C53" s="34"/>
      <c r="D53" s="89"/>
      <c r="E53" s="34"/>
      <c r="F53" s="95"/>
      <c r="G53" s="59"/>
      <c r="H53" s="34"/>
      <c r="I53" s="95"/>
      <c r="J53" s="57"/>
    </row>
    <row r="54" spans="2:10" x14ac:dyDescent="0.2">
      <c r="B54" s="58" t="s">
        <v>148</v>
      </c>
      <c r="C54" s="34"/>
      <c r="D54" s="89"/>
      <c r="E54" s="34"/>
      <c r="F54" s="95"/>
      <c r="G54" s="59"/>
      <c r="H54" s="34"/>
      <c r="I54" s="95"/>
      <c r="J54" s="57"/>
    </row>
    <row r="55" spans="2:10" x14ac:dyDescent="0.2">
      <c r="B55" s="58" t="s">
        <v>149</v>
      </c>
      <c r="C55" s="34"/>
      <c r="D55" s="89"/>
      <c r="E55" s="34"/>
      <c r="F55" s="95"/>
      <c r="G55" s="59"/>
      <c r="H55" s="34"/>
      <c r="I55" s="95"/>
      <c r="J55" s="57"/>
    </row>
    <row r="56" spans="2:10" x14ac:dyDescent="0.2">
      <c r="B56" s="58" t="s">
        <v>150</v>
      </c>
      <c r="C56" s="34"/>
      <c r="D56" s="89"/>
      <c r="E56" s="34"/>
      <c r="F56" s="95"/>
      <c r="G56" s="59"/>
      <c r="H56" s="34"/>
      <c r="I56" s="95"/>
      <c r="J56" s="57"/>
    </row>
    <row r="57" spans="2:10" x14ac:dyDescent="0.2">
      <c r="B57" s="58" t="s">
        <v>151</v>
      </c>
      <c r="C57" s="34"/>
      <c r="D57" s="89"/>
      <c r="E57" s="34"/>
      <c r="F57" s="95"/>
      <c r="G57" s="59"/>
      <c r="H57" s="34"/>
      <c r="I57" s="95"/>
      <c r="J57" s="57"/>
    </row>
    <row r="58" spans="2:10" x14ac:dyDescent="0.2">
      <c r="B58" s="58" t="s">
        <v>152</v>
      </c>
      <c r="C58" s="34"/>
      <c r="D58" s="89"/>
      <c r="E58" s="34"/>
      <c r="F58" s="95"/>
      <c r="G58" s="59"/>
      <c r="H58" s="34"/>
      <c r="I58" s="95"/>
      <c r="J58" s="57"/>
    </row>
    <row r="59" spans="2:10" x14ac:dyDescent="0.2">
      <c r="B59" s="58" t="s">
        <v>153</v>
      </c>
      <c r="C59" s="34"/>
      <c r="D59" s="89"/>
      <c r="E59" s="34"/>
      <c r="F59" s="95"/>
      <c r="G59" s="59"/>
      <c r="H59" s="34"/>
      <c r="I59" s="95"/>
      <c r="J59" s="57"/>
    </row>
    <row r="60" spans="2:10" x14ac:dyDescent="0.2">
      <c r="B60" s="58" t="s">
        <v>154</v>
      </c>
      <c r="C60" s="34"/>
      <c r="D60" s="89"/>
      <c r="E60" s="34"/>
      <c r="F60" s="95"/>
      <c r="G60" s="59"/>
      <c r="H60" s="34"/>
      <c r="I60" s="95"/>
      <c r="J60" s="57"/>
    </row>
    <row r="61" spans="2:10" x14ac:dyDescent="0.2">
      <c r="B61" s="58" t="s">
        <v>155</v>
      </c>
      <c r="C61" s="34"/>
      <c r="D61" s="89"/>
      <c r="E61" s="34"/>
      <c r="F61" s="95"/>
      <c r="G61" s="59"/>
      <c r="H61" s="34"/>
      <c r="I61" s="95"/>
      <c r="J61" s="57"/>
    </row>
    <row r="62" spans="2:10" x14ac:dyDescent="0.2">
      <c r="B62" s="58" t="s">
        <v>156</v>
      </c>
      <c r="C62" s="34"/>
      <c r="D62" s="89"/>
      <c r="E62" s="34"/>
      <c r="F62" s="95"/>
      <c r="G62" s="59"/>
      <c r="H62" s="34"/>
      <c r="I62" s="95"/>
      <c r="J62" s="57"/>
    </row>
    <row r="63" spans="2:10" x14ac:dyDescent="0.2">
      <c r="B63" s="58" t="s">
        <v>157</v>
      </c>
      <c r="C63" s="34"/>
      <c r="D63" s="89"/>
      <c r="E63" s="34"/>
      <c r="F63" s="95"/>
      <c r="G63" s="59"/>
      <c r="H63" s="34"/>
      <c r="I63" s="95"/>
      <c r="J63" s="57"/>
    </row>
    <row r="64" spans="2:10" x14ac:dyDescent="0.2">
      <c r="B64" s="58" t="s">
        <v>158</v>
      </c>
      <c r="C64" s="34"/>
      <c r="D64" s="89"/>
      <c r="E64" s="34"/>
      <c r="F64" s="95"/>
      <c r="G64" s="59"/>
      <c r="H64" s="34"/>
      <c r="I64" s="95"/>
      <c r="J64" s="57"/>
    </row>
    <row r="65" spans="2:10" x14ac:dyDescent="0.2">
      <c r="B65" s="58" t="s">
        <v>159</v>
      </c>
      <c r="C65" s="34"/>
      <c r="D65" s="89"/>
      <c r="E65" s="34"/>
      <c r="F65" s="95"/>
      <c r="G65" s="59"/>
      <c r="H65" s="34"/>
      <c r="I65" s="95"/>
      <c r="J65" s="57"/>
    </row>
    <row r="66" spans="2:10" x14ac:dyDescent="0.2">
      <c r="B66" s="58" t="s">
        <v>160</v>
      </c>
      <c r="C66" s="34"/>
      <c r="D66" s="89"/>
      <c r="E66" s="34"/>
      <c r="F66" s="95"/>
      <c r="G66" s="59"/>
      <c r="H66" s="34"/>
      <c r="I66" s="95"/>
      <c r="J66" s="57"/>
    </row>
    <row r="67" spans="2:10" x14ac:dyDescent="0.2">
      <c r="B67" s="58" t="s">
        <v>161</v>
      </c>
      <c r="C67" s="34"/>
      <c r="D67" s="89"/>
      <c r="E67" s="34"/>
      <c r="F67" s="95"/>
      <c r="G67" s="59"/>
      <c r="H67" s="34"/>
      <c r="I67" s="95"/>
      <c r="J67" s="57"/>
    </row>
    <row r="68" spans="2:10" x14ac:dyDescent="0.2">
      <c r="B68" s="58" t="s">
        <v>162</v>
      </c>
      <c r="C68" s="34"/>
      <c r="D68" s="89"/>
      <c r="E68" s="34"/>
      <c r="F68" s="95"/>
      <c r="G68" s="59"/>
      <c r="H68" s="34"/>
      <c r="I68" s="95"/>
      <c r="J68" s="57"/>
    </row>
    <row r="69" spans="2:10" x14ac:dyDescent="0.2">
      <c r="B69" s="58" t="s">
        <v>163</v>
      </c>
      <c r="C69" s="34"/>
      <c r="D69" s="89"/>
      <c r="E69" s="34"/>
      <c r="F69" s="95"/>
      <c r="G69" s="59"/>
      <c r="H69" s="34"/>
      <c r="I69" s="95"/>
      <c r="J69" s="57"/>
    </row>
    <row r="70" spans="2:10" x14ac:dyDescent="0.2">
      <c r="B70" s="58" t="s">
        <v>164</v>
      </c>
      <c r="C70" s="34"/>
      <c r="D70" s="89"/>
      <c r="E70" s="34"/>
      <c r="F70" s="95"/>
      <c r="G70" s="59"/>
      <c r="H70" s="34"/>
      <c r="I70" s="95"/>
      <c r="J70" s="57"/>
    </row>
    <row r="71" spans="2:10" x14ac:dyDescent="0.2">
      <c r="B71" s="58" t="s">
        <v>165</v>
      </c>
      <c r="C71" s="34"/>
      <c r="D71" s="89"/>
      <c r="E71" s="34"/>
      <c r="F71" s="95"/>
      <c r="G71" s="59"/>
      <c r="H71" s="34"/>
      <c r="I71" s="95"/>
      <c r="J71" s="57"/>
    </row>
    <row r="72" spans="2:10" x14ac:dyDescent="0.2">
      <c r="B72" s="58" t="s">
        <v>166</v>
      </c>
      <c r="C72" s="34"/>
      <c r="D72" s="89"/>
      <c r="E72" s="34"/>
      <c r="F72" s="95"/>
      <c r="G72" s="59"/>
      <c r="H72" s="34"/>
      <c r="I72" s="95"/>
      <c r="J72" s="57"/>
    </row>
    <row r="73" spans="2:10" x14ac:dyDescent="0.2">
      <c r="B73" s="58" t="s">
        <v>167</v>
      </c>
      <c r="C73" s="34"/>
      <c r="D73" s="89"/>
      <c r="E73" s="34"/>
      <c r="F73" s="95"/>
      <c r="G73" s="59"/>
      <c r="H73" s="34"/>
      <c r="I73" s="95"/>
      <c r="J73" s="57"/>
    </row>
    <row r="74" spans="2:10" x14ac:dyDescent="0.2">
      <c r="B74" s="58" t="s">
        <v>168</v>
      </c>
      <c r="C74" s="34"/>
      <c r="D74" s="89"/>
      <c r="E74" s="34"/>
      <c r="F74" s="95"/>
      <c r="G74" s="59"/>
      <c r="H74" s="34"/>
      <c r="I74" s="95"/>
      <c r="J74" s="57"/>
    </row>
    <row r="75" spans="2:10" x14ac:dyDescent="0.2">
      <c r="B75" s="58" t="s">
        <v>169</v>
      </c>
      <c r="C75" s="34"/>
      <c r="D75" s="89"/>
      <c r="E75" s="34"/>
      <c r="F75" s="95"/>
      <c r="G75" s="59"/>
      <c r="H75" s="34"/>
      <c r="I75" s="95"/>
      <c r="J75" s="57"/>
    </row>
    <row r="76" spans="2:10" x14ac:dyDescent="0.2">
      <c r="B76" s="58" t="s">
        <v>170</v>
      </c>
      <c r="C76" s="34"/>
      <c r="D76" s="89"/>
      <c r="E76" s="34"/>
      <c r="F76" s="95"/>
      <c r="G76" s="59"/>
      <c r="H76" s="34"/>
      <c r="I76" s="95"/>
      <c r="J76" s="57"/>
    </row>
    <row r="77" spans="2:10" x14ac:dyDescent="0.2">
      <c r="B77" s="58" t="s">
        <v>171</v>
      </c>
      <c r="C77" s="34"/>
      <c r="D77" s="89"/>
      <c r="E77" s="34"/>
      <c r="F77" s="95"/>
      <c r="G77" s="59"/>
      <c r="H77" s="34"/>
      <c r="I77" s="95"/>
      <c r="J77" s="57"/>
    </row>
    <row r="78" spans="2:10" x14ac:dyDescent="0.2">
      <c r="B78" s="58" t="s">
        <v>172</v>
      </c>
      <c r="C78" s="34"/>
      <c r="D78" s="89"/>
      <c r="E78" s="34"/>
      <c r="F78" s="95"/>
      <c r="G78" s="59"/>
      <c r="H78" s="34"/>
      <c r="I78" s="95"/>
      <c r="J78" s="57"/>
    </row>
    <row r="79" spans="2:10" x14ac:dyDescent="0.2">
      <c r="B79" s="58" t="s">
        <v>173</v>
      </c>
      <c r="C79" s="34"/>
      <c r="D79" s="89"/>
      <c r="E79" s="34"/>
      <c r="F79" s="95"/>
      <c r="G79" s="59"/>
      <c r="H79" s="34"/>
      <c r="I79" s="95"/>
      <c r="J79" s="57"/>
    </row>
    <row r="80" spans="2:10" x14ac:dyDescent="0.2">
      <c r="B80" s="58" t="s">
        <v>174</v>
      </c>
      <c r="C80" s="34"/>
      <c r="D80" s="89"/>
      <c r="E80" s="34"/>
      <c r="F80" s="95"/>
      <c r="G80" s="59"/>
      <c r="H80" s="34"/>
      <c r="I80" s="95"/>
      <c r="J80" s="57"/>
    </row>
    <row r="81" spans="2:10" x14ac:dyDescent="0.2">
      <c r="B81" s="58" t="s">
        <v>175</v>
      </c>
      <c r="C81" s="34"/>
      <c r="D81" s="89"/>
      <c r="E81" s="34"/>
      <c r="F81" s="95"/>
      <c r="G81" s="59"/>
      <c r="H81" s="34"/>
      <c r="I81" s="95"/>
      <c r="J81" s="57"/>
    </row>
    <row r="82" spans="2:10" x14ac:dyDescent="0.2">
      <c r="B82" s="58" t="s">
        <v>176</v>
      </c>
      <c r="C82" s="34"/>
      <c r="D82" s="89"/>
      <c r="E82" s="34"/>
      <c r="F82" s="95"/>
      <c r="G82" s="59"/>
      <c r="H82" s="34"/>
      <c r="I82" s="95"/>
      <c r="J82" s="57"/>
    </row>
    <row r="83" spans="2:10" x14ac:dyDescent="0.2">
      <c r="B83" s="58" t="s">
        <v>177</v>
      </c>
      <c r="C83" s="34"/>
      <c r="D83" s="89"/>
      <c r="E83" s="34"/>
      <c r="F83" s="95"/>
      <c r="G83" s="59"/>
      <c r="H83" s="34"/>
      <c r="I83" s="95"/>
      <c r="J83" s="57"/>
    </row>
    <row r="84" spans="2:10" x14ac:dyDescent="0.2">
      <c r="B84" s="58" t="s">
        <v>178</v>
      </c>
      <c r="C84" s="34"/>
      <c r="D84" s="89"/>
      <c r="E84" s="34"/>
      <c r="F84" s="95"/>
      <c r="G84" s="59"/>
      <c r="H84" s="34"/>
      <c r="I84" s="95"/>
      <c r="J84" s="57"/>
    </row>
    <row r="85" spans="2:10" x14ac:dyDescent="0.2">
      <c r="B85" s="58" t="s">
        <v>179</v>
      </c>
      <c r="C85" s="34"/>
      <c r="D85" s="89"/>
      <c r="E85" s="34"/>
      <c r="F85" s="95"/>
      <c r="G85" s="59"/>
      <c r="H85" s="34"/>
      <c r="I85" s="95"/>
      <c r="J85" s="57"/>
    </row>
    <row r="86" spans="2:10" x14ac:dyDescent="0.2">
      <c r="B86" s="58" t="s">
        <v>180</v>
      </c>
      <c r="C86" s="34"/>
      <c r="D86" s="89"/>
      <c r="E86" s="34"/>
      <c r="F86" s="95"/>
      <c r="G86" s="59"/>
      <c r="H86" s="34"/>
      <c r="I86" s="95"/>
      <c r="J86" s="57"/>
    </row>
    <row r="87" spans="2:10" x14ac:dyDescent="0.2">
      <c r="B87" s="58" t="s">
        <v>181</v>
      </c>
      <c r="C87" s="34"/>
      <c r="D87" s="89"/>
      <c r="E87" s="34"/>
      <c r="F87" s="95"/>
      <c r="G87" s="59"/>
      <c r="H87" s="34"/>
      <c r="I87" s="95"/>
      <c r="J87" s="57"/>
    </row>
    <row r="88" spans="2:10" x14ac:dyDescent="0.2">
      <c r="B88" s="58" t="s">
        <v>182</v>
      </c>
      <c r="C88" s="34"/>
      <c r="D88" s="89"/>
      <c r="E88" s="34"/>
      <c r="F88" s="95"/>
      <c r="G88" s="59"/>
      <c r="H88" s="34"/>
      <c r="I88" s="95"/>
      <c r="J88" s="57"/>
    </row>
    <row r="89" spans="2:10" x14ac:dyDescent="0.2">
      <c r="B89" s="58" t="s">
        <v>183</v>
      </c>
      <c r="C89" s="34"/>
      <c r="D89" s="89"/>
      <c r="E89" s="34"/>
      <c r="F89" s="95"/>
      <c r="G89" s="59"/>
      <c r="H89" s="34"/>
      <c r="I89" s="95"/>
      <c r="J89" s="57"/>
    </row>
    <row r="90" spans="2:10" x14ac:dyDescent="0.2">
      <c r="B90" s="58" t="s">
        <v>184</v>
      </c>
      <c r="C90" s="34"/>
      <c r="D90" s="89"/>
      <c r="E90" s="34"/>
      <c r="F90" s="95"/>
      <c r="G90" s="59"/>
      <c r="H90" s="34"/>
      <c r="I90" s="95"/>
      <c r="J90" s="57"/>
    </row>
    <row r="91" spans="2:10" x14ac:dyDescent="0.2">
      <c r="B91" s="58" t="s">
        <v>185</v>
      </c>
      <c r="C91" s="34"/>
      <c r="D91" s="89"/>
      <c r="E91" s="34"/>
      <c r="F91" s="95"/>
      <c r="G91" s="59"/>
      <c r="H91" s="34"/>
      <c r="I91" s="95"/>
      <c r="J91" s="57"/>
    </row>
    <row r="92" spans="2:10" x14ac:dyDescent="0.2">
      <c r="B92" s="58" t="s">
        <v>186</v>
      </c>
      <c r="C92" s="34"/>
      <c r="D92" s="89"/>
      <c r="E92" s="34"/>
      <c r="F92" s="95"/>
      <c r="G92" s="59"/>
      <c r="H92" s="34"/>
      <c r="I92" s="95"/>
      <c r="J92" s="57"/>
    </row>
    <row r="93" spans="2:10" x14ac:dyDescent="0.2">
      <c r="B93" s="58" t="s">
        <v>187</v>
      </c>
      <c r="C93" s="34"/>
      <c r="D93" s="89"/>
      <c r="E93" s="34"/>
      <c r="F93" s="95"/>
      <c r="G93" s="59"/>
      <c r="H93" s="34"/>
      <c r="I93" s="95"/>
      <c r="J93" s="57"/>
    </row>
    <row r="94" spans="2:10" x14ac:dyDescent="0.2">
      <c r="B94" s="58" t="s">
        <v>188</v>
      </c>
      <c r="C94" s="34"/>
      <c r="D94" s="89"/>
      <c r="E94" s="34"/>
      <c r="F94" s="95"/>
      <c r="G94" s="59"/>
      <c r="H94" s="34"/>
      <c r="I94" s="95"/>
      <c r="J94" s="57"/>
    </row>
    <row r="95" spans="2:10" x14ac:dyDescent="0.2">
      <c r="B95" s="58" t="s">
        <v>189</v>
      </c>
      <c r="C95" s="34"/>
      <c r="D95" s="89"/>
      <c r="E95" s="34"/>
      <c r="F95" s="95"/>
      <c r="G95" s="59"/>
      <c r="H95" s="34"/>
      <c r="I95" s="95"/>
      <c r="J95" s="57"/>
    </row>
    <row r="96" spans="2:10" x14ac:dyDescent="0.2">
      <c r="B96" s="58" t="s">
        <v>190</v>
      </c>
      <c r="C96" s="34"/>
      <c r="D96" s="89"/>
      <c r="E96" s="34"/>
      <c r="F96" s="95"/>
      <c r="G96" s="59"/>
      <c r="H96" s="34"/>
      <c r="I96" s="95"/>
      <c r="J96" s="57"/>
    </row>
    <row r="97" spans="2:10" x14ac:dyDescent="0.2">
      <c r="B97" s="58" t="s">
        <v>191</v>
      </c>
      <c r="C97" s="34"/>
      <c r="D97" s="89"/>
      <c r="E97" s="34"/>
      <c r="F97" s="95"/>
      <c r="G97" s="59"/>
      <c r="H97" s="34"/>
      <c r="I97" s="95"/>
      <c r="J97" s="57"/>
    </row>
    <row r="98" spans="2:10" x14ac:dyDescent="0.2">
      <c r="B98" s="58" t="s">
        <v>192</v>
      </c>
      <c r="C98" s="34"/>
      <c r="D98" s="89"/>
      <c r="E98" s="34"/>
      <c r="F98" s="95"/>
      <c r="G98" s="59"/>
      <c r="H98" s="34"/>
      <c r="I98" s="95"/>
      <c r="J98" s="57"/>
    </row>
    <row r="99" spans="2:10" x14ac:dyDescent="0.2">
      <c r="B99" s="58" t="s">
        <v>193</v>
      </c>
      <c r="C99" s="34"/>
      <c r="D99" s="89"/>
      <c r="E99" s="34"/>
      <c r="F99" s="95"/>
      <c r="G99" s="59"/>
      <c r="H99" s="34"/>
      <c r="I99" s="95"/>
      <c r="J99" s="57"/>
    </row>
    <row r="100" spans="2:10" x14ac:dyDescent="0.2">
      <c r="B100" s="58" t="s">
        <v>194</v>
      </c>
      <c r="C100" s="34"/>
      <c r="D100" s="89"/>
      <c r="E100" s="34"/>
      <c r="F100" s="95"/>
      <c r="G100" s="59"/>
      <c r="H100" s="34"/>
      <c r="I100" s="95"/>
      <c r="J100" s="57"/>
    </row>
    <row r="101" spans="2:10" x14ac:dyDescent="0.2">
      <c r="B101" s="58" t="s">
        <v>195</v>
      </c>
      <c r="C101" s="34"/>
      <c r="D101" s="89"/>
      <c r="E101" s="34"/>
      <c r="F101" s="95"/>
      <c r="G101" s="59"/>
      <c r="H101" s="34"/>
      <c r="I101" s="95"/>
      <c r="J101" s="57"/>
    </row>
    <row r="102" spans="2:10" x14ac:dyDescent="0.2">
      <c r="B102" s="58" t="s">
        <v>196</v>
      </c>
      <c r="C102" s="34"/>
      <c r="D102" s="89"/>
      <c r="E102" s="34"/>
      <c r="F102" s="95"/>
      <c r="G102" s="59"/>
      <c r="H102" s="34"/>
      <c r="I102" s="95"/>
      <c r="J102" s="57"/>
    </row>
    <row r="103" spans="2:10" x14ac:dyDescent="0.2">
      <c r="B103" s="58" t="s">
        <v>197</v>
      </c>
      <c r="C103" s="34"/>
      <c r="D103" s="89"/>
      <c r="E103" s="34"/>
      <c r="F103" s="95"/>
      <c r="G103" s="59"/>
      <c r="H103" s="34"/>
      <c r="I103" s="95"/>
      <c r="J103" s="57"/>
    </row>
    <row r="104" spans="2:10" x14ac:dyDescent="0.2">
      <c r="B104" s="58" t="s">
        <v>198</v>
      </c>
      <c r="C104" s="34"/>
      <c r="D104" s="89"/>
      <c r="E104" s="34"/>
      <c r="F104" s="95"/>
      <c r="G104" s="59"/>
      <c r="H104" s="34"/>
      <c r="I104" s="95"/>
      <c r="J104" s="57"/>
    </row>
    <row r="105" spans="2:10" x14ac:dyDescent="0.2">
      <c r="B105" s="58" t="s">
        <v>199</v>
      </c>
      <c r="C105" s="34"/>
      <c r="D105" s="89"/>
      <c r="E105" s="34"/>
      <c r="F105" s="95"/>
      <c r="G105" s="59"/>
      <c r="H105" s="34"/>
      <c r="I105" s="95"/>
      <c r="J105" s="57"/>
    </row>
    <row r="106" spans="2:10" x14ac:dyDescent="0.2">
      <c r="B106" s="58" t="s">
        <v>200</v>
      </c>
      <c r="C106" s="34"/>
      <c r="D106" s="89"/>
      <c r="E106" s="34"/>
      <c r="F106" s="95"/>
      <c r="G106" s="59"/>
      <c r="H106" s="34"/>
      <c r="I106" s="95"/>
      <c r="J106" s="57"/>
    </row>
    <row r="107" spans="2:10" x14ac:dyDescent="0.2">
      <c r="B107" s="58" t="s">
        <v>201</v>
      </c>
      <c r="C107" s="34"/>
      <c r="D107" s="89"/>
      <c r="E107" s="34"/>
      <c r="F107" s="95"/>
      <c r="G107" s="59"/>
      <c r="H107" s="34"/>
      <c r="I107" s="95"/>
      <c r="J107" s="57"/>
    </row>
    <row r="108" spans="2:10" x14ac:dyDescent="0.2">
      <c r="B108" s="58" t="s">
        <v>202</v>
      </c>
      <c r="C108" s="34"/>
      <c r="D108" s="89"/>
      <c r="E108" s="34"/>
      <c r="F108" s="95"/>
      <c r="G108" s="59"/>
      <c r="H108" s="34"/>
      <c r="I108" s="95"/>
      <c r="J108" s="57"/>
    </row>
    <row r="109" spans="2:10" x14ac:dyDescent="0.2">
      <c r="B109" s="58" t="s">
        <v>203</v>
      </c>
      <c r="C109" s="34"/>
      <c r="D109" s="89"/>
      <c r="E109" s="34"/>
      <c r="F109" s="95"/>
      <c r="G109" s="59"/>
      <c r="H109" s="34"/>
      <c r="I109" s="95"/>
      <c r="J109" s="57"/>
    </row>
    <row r="110" spans="2:10" x14ac:dyDescent="0.2">
      <c r="B110" s="58" t="s">
        <v>204</v>
      </c>
      <c r="C110" s="34"/>
      <c r="D110" s="89"/>
      <c r="E110" s="34"/>
      <c r="F110" s="95"/>
      <c r="G110" s="59"/>
      <c r="H110" s="34"/>
      <c r="I110" s="95"/>
      <c r="J110" s="57"/>
    </row>
    <row r="111" spans="2:10" x14ac:dyDescent="0.2">
      <c r="B111" s="58" t="s">
        <v>205</v>
      </c>
      <c r="C111" s="34"/>
      <c r="D111" s="89"/>
      <c r="E111" s="34"/>
      <c r="F111" s="95"/>
      <c r="G111" s="59"/>
      <c r="H111" s="34"/>
      <c r="I111" s="95"/>
      <c r="J111" s="57"/>
    </row>
    <row r="112" spans="2:10" x14ac:dyDescent="0.2">
      <c r="B112" s="58" t="s">
        <v>206</v>
      </c>
      <c r="C112" s="34"/>
      <c r="D112" s="89"/>
      <c r="E112" s="34"/>
      <c r="F112" s="95"/>
      <c r="G112" s="59"/>
      <c r="H112" s="34"/>
      <c r="I112" s="95"/>
      <c r="J112" s="57"/>
    </row>
    <row r="113" spans="2:10" x14ac:dyDescent="0.2">
      <c r="B113" s="58" t="s">
        <v>207</v>
      </c>
      <c r="C113" s="34"/>
      <c r="D113" s="89"/>
      <c r="E113" s="34"/>
      <c r="F113" s="95"/>
      <c r="G113" s="59"/>
      <c r="H113" s="34"/>
      <c r="I113" s="95"/>
      <c r="J113" s="57"/>
    </row>
    <row r="114" spans="2:10" x14ac:dyDescent="0.2">
      <c r="B114" s="58" t="s">
        <v>208</v>
      </c>
      <c r="C114" s="34"/>
      <c r="D114" s="89"/>
      <c r="E114" s="34"/>
      <c r="F114" s="95"/>
      <c r="G114" s="59"/>
      <c r="H114" s="34"/>
      <c r="I114" s="95"/>
      <c r="J114" s="57"/>
    </row>
    <row r="115" spans="2:10" x14ac:dyDescent="0.2">
      <c r="B115" s="58" t="s">
        <v>209</v>
      </c>
      <c r="C115" s="34"/>
      <c r="D115" s="89"/>
      <c r="E115" s="34"/>
      <c r="F115" s="95"/>
      <c r="G115" s="59"/>
      <c r="H115" s="34"/>
      <c r="I115" s="95"/>
      <c r="J115" s="57"/>
    </row>
    <row r="116" spans="2:10" x14ac:dyDescent="0.2">
      <c r="B116" s="58" t="s">
        <v>210</v>
      </c>
      <c r="C116" s="34"/>
      <c r="D116" s="89"/>
      <c r="E116" s="34"/>
      <c r="F116" s="95"/>
      <c r="G116" s="59"/>
      <c r="H116" s="34"/>
      <c r="I116" s="95"/>
      <c r="J116" s="57"/>
    </row>
    <row r="117" spans="2:10" x14ac:dyDescent="0.2">
      <c r="B117" s="58" t="s">
        <v>211</v>
      </c>
      <c r="C117" s="34"/>
      <c r="D117" s="89"/>
      <c r="E117" s="34"/>
      <c r="F117" s="95"/>
      <c r="G117" s="59"/>
      <c r="H117" s="34"/>
      <c r="I117" s="95"/>
      <c r="J117" s="57"/>
    </row>
    <row r="118" spans="2:10" x14ac:dyDescent="0.2">
      <c r="B118" s="58" t="s">
        <v>212</v>
      </c>
      <c r="C118" s="34"/>
      <c r="D118" s="89"/>
      <c r="E118" s="34"/>
      <c r="F118" s="95"/>
      <c r="G118" s="59"/>
      <c r="H118" s="34"/>
      <c r="I118" s="95"/>
      <c r="J118" s="57"/>
    </row>
    <row r="119" spans="2:10" x14ac:dyDescent="0.2">
      <c r="B119" s="58" t="s">
        <v>213</v>
      </c>
      <c r="C119" s="34"/>
      <c r="D119" s="89"/>
      <c r="E119" s="34"/>
      <c r="F119" s="95"/>
      <c r="G119" s="59"/>
      <c r="H119" s="34"/>
      <c r="I119" s="95"/>
      <c r="J119" s="57"/>
    </row>
    <row r="120" spans="2:10" x14ac:dyDescent="0.2">
      <c r="B120" s="58" t="s">
        <v>214</v>
      </c>
      <c r="C120" s="34"/>
      <c r="D120" s="89"/>
      <c r="E120" s="34"/>
      <c r="F120" s="95"/>
      <c r="G120" s="59"/>
      <c r="H120" s="34"/>
      <c r="I120" s="95"/>
      <c r="J120" s="57"/>
    </row>
    <row r="121" spans="2:10" x14ac:dyDescent="0.2">
      <c r="B121" s="58" t="s">
        <v>215</v>
      </c>
      <c r="C121" s="34"/>
      <c r="D121" s="89"/>
      <c r="E121" s="34"/>
      <c r="F121" s="95"/>
      <c r="G121" s="59"/>
      <c r="H121" s="34"/>
      <c r="I121" s="95"/>
      <c r="J121" s="57"/>
    </row>
    <row r="122" spans="2:10" x14ac:dyDescent="0.2">
      <c r="B122" s="58" t="s">
        <v>216</v>
      </c>
      <c r="C122" s="34"/>
      <c r="D122" s="89"/>
      <c r="E122" s="34"/>
      <c r="F122" s="95"/>
      <c r="G122" s="59"/>
      <c r="H122" s="34"/>
      <c r="I122" s="95"/>
      <c r="J122" s="57"/>
    </row>
    <row r="123" spans="2:10" x14ac:dyDescent="0.2">
      <c r="B123" s="58" t="s">
        <v>217</v>
      </c>
      <c r="C123" s="34"/>
      <c r="D123" s="89"/>
      <c r="E123" s="34"/>
      <c r="F123" s="95"/>
      <c r="G123" s="59"/>
      <c r="H123" s="34"/>
      <c r="I123" s="95"/>
      <c r="J123" s="57"/>
    </row>
    <row r="124" spans="2:10" x14ac:dyDescent="0.2">
      <c r="B124" s="58" t="s">
        <v>218</v>
      </c>
      <c r="C124" s="34"/>
      <c r="D124" s="89"/>
      <c r="E124" s="34"/>
      <c r="F124" s="95"/>
      <c r="G124" s="59"/>
      <c r="H124" s="34"/>
      <c r="I124" s="95"/>
      <c r="J124" s="57"/>
    </row>
    <row r="125" spans="2:10" x14ac:dyDescent="0.2">
      <c r="B125" s="58" t="s">
        <v>219</v>
      </c>
      <c r="C125" s="34"/>
      <c r="D125" s="89"/>
      <c r="E125" s="34"/>
      <c r="F125" s="95"/>
      <c r="G125" s="59"/>
      <c r="H125" s="34"/>
      <c r="I125" s="95"/>
      <c r="J125" s="57"/>
    </row>
    <row r="126" spans="2:10" x14ac:dyDescent="0.2">
      <c r="B126" s="58" t="s">
        <v>220</v>
      </c>
      <c r="C126" s="34"/>
      <c r="D126" s="89"/>
      <c r="E126" s="34"/>
      <c r="F126" s="95"/>
      <c r="G126" s="59"/>
      <c r="H126" s="34"/>
      <c r="I126" s="95"/>
      <c r="J126" s="57"/>
    </row>
    <row r="127" spans="2:10" x14ac:dyDescent="0.2">
      <c r="B127" s="58" t="s">
        <v>221</v>
      </c>
      <c r="C127" s="34"/>
      <c r="D127" s="89"/>
      <c r="E127" s="34"/>
      <c r="F127" s="95"/>
      <c r="G127" s="59"/>
      <c r="H127" s="34"/>
      <c r="I127" s="95"/>
      <c r="J127" s="57"/>
    </row>
    <row r="128" spans="2:10" x14ac:dyDescent="0.2">
      <c r="B128" s="58" t="s">
        <v>222</v>
      </c>
      <c r="C128" s="34"/>
      <c r="D128" s="89"/>
      <c r="E128" s="34"/>
      <c r="F128" s="95"/>
      <c r="G128" s="59"/>
      <c r="H128" s="34"/>
      <c r="I128" s="95"/>
      <c r="J128" s="57"/>
    </row>
    <row r="129" spans="2:10" x14ac:dyDescent="0.2">
      <c r="B129" s="58" t="s">
        <v>223</v>
      </c>
      <c r="C129" s="34"/>
      <c r="D129" s="89"/>
      <c r="E129" s="34"/>
      <c r="F129" s="95"/>
      <c r="G129" s="59"/>
      <c r="H129" s="34"/>
      <c r="I129" s="95"/>
      <c r="J129" s="57"/>
    </row>
    <row r="130" spans="2:10" x14ac:dyDescent="0.2">
      <c r="B130" s="58" t="s">
        <v>224</v>
      </c>
      <c r="C130" s="34"/>
      <c r="D130" s="89"/>
      <c r="E130" s="34"/>
      <c r="F130" s="95"/>
      <c r="G130" s="59"/>
      <c r="H130" s="34"/>
      <c r="I130" s="95"/>
      <c r="J130" s="57"/>
    </row>
    <row r="131" spans="2:10" x14ac:dyDescent="0.2">
      <c r="B131" s="58" t="s">
        <v>225</v>
      </c>
      <c r="C131" s="34"/>
      <c r="D131" s="89"/>
      <c r="E131" s="34"/>
      <c r="F131" s="95"/>
      <c r="G131" s="59"/>
      <c r="H131" s="34"/>
      <c r="I131" s="95"/>
      <c r="J131" s="57"/>
    </row>
    <row r="132" spans="2:10" x14ac:dyDescent="0.2">
      <c r="B132" s="58" t="s">
        <v>226</v>
      </c>
      <c r="C132" s="34"/>
      <c r="D132" s="89"/>
      <c r="E132" s="34"/>
      <c r="F132" s="95"/>
      <c r="G132" s="59"/>
      <c r="H132" s="34"/>
      <c r="I132" s="95"/>
      <c r="J132" s="57"/>
    </row>
    <row r="133" spans="2:10" x14ac:dyDescent="0.2">
      <c r="B133" s="58" t="s">
        <v>227</v>
      </c>
      <c r="C133" s="34"/>
      <c r="D133" s="89"/>
      <c r="E133" s="34"/>
      <c r="F133" s="95"/>
      <c r="G133" s="59"/>
      <c r="H133" s="34"/>
      <c r="I133" s="95"/>
      <c r="J133" s="57"/>
    </row>
    <row r="134" spans="2:10" x14ac:dyDescent="0.2">
      <c r="B134" s="58" t="s">
        <v>228</v>
      </c>
      <c r="C134" s="34"/>
      <c r="D134" s="89"/>
      <c r="E134" s="34"/>
      <c r="F134" s="95"/>
      <c r="G134" s="59"/>
      <c r="H134" s="34"/>
      <c r="I134" s="95"/>
      <c r="J134" s="57"/>
    </row>
    <row r="135" spans="2:10" x14ac:dyDescent="0.2">
      <c r="B135" s="58" t="s">
        <v>229</v>
      </c>
      <c r="C135" s="34"/>
      <c r="D135" s="89"/>
      <c r="E135" s="34"/>
      <c r="F135" s="95"/>
      <c r="G135" s="59"/>
      <c r="H135" s="34"/>
      <c r="I135" s="95"/>
      <c r="J135" s="57"/>
    </row>
    <row r="136" spans="2:10" x14ac:dyDescent="0.2">
      <c r="B136" s="58" t="s">
        <v>230</v>
      </c>
      <c r="C136" s="34"/>
      <c r="D136" s="89"/>
      <c r="E136" s="34"/>
      <c r="F136" s="95"/>
      <c r="G136" s="59"/>
      <c r="H136" s="34"/>
      <c r="I136" s="95"/>
      <c r="J136" s="57"/>
    </row>
    <row r="137" spans="2:10" x14ac:dyDescent="0.2">
      <c r="B137" s="58" t="s">
        <v>231</v>
      </c>
      <c r="C137" s="34"/>
      <c r="D137" s="89"/>
      <c r="E137" s="34"/>
      <c r="F137" s="95"/>
      <c r="G137" s="59"/>
      <c r="H137" s="34"/>
      <c r="I137" s="95"/>
      <c r="J137" s="57"/>
    </row>
    <row r="138" spans="2:10" x14ac:dyDescent="0.2">
      <c r="B138" s="58" t="s">
        <v>232</v>
      </c>
      <c r="C138" s="34"/>
      <c r="D138" s="89"/>
      <c r="E138" s="34"/>
      <c r="F138" s="95"/>
      <c r="G138" s="59"/>
      <c r="H138" s="34"/>
      <c r="I138" s="95"/>
      <c r="J138" s="57"/>
    </row>
    <row r="139" spans="2:10" x14ac:dyDescent="0.2">
      <c r="B139" s="58" t="s">
        <v>233</v>
      </c>
      <c r="C139" s="34"/>
      <c r="D139" s="89"/>
      <c r="E139" s="34"/>
      <c r="F139" s="95"/>
      <c r="G139" s="59"/>
      <c r="H139" s="34"/>
      <c r="I139" s="95"/>
      <c r="J139" s="57"/>
    </row>
    <row r="140" spans="2:10" x14ac:dyDescent="0.2">
      <c r="B140" s="58" t="s">
        <v>234</v>
      </c>
      <c r="C140" s="34"/>
      <c r="D140" s="89"/>
      <c r="E140" s="34"/>
      <c r="F140" s="95"/>
      <c r="G140" s="59"/>
      <c r="H140" s="34"/>
      <c r="I140" s="95"/>
      <c r="J140" s="57"/>
    </row>
    <row r="141" spans="2:10" x14ac:dyDescent="0.2">
      <c r="B141" s="58" t="s">
        <v>235</v>
      </c>
      <c r="C141" s="34"/>
      <c r="D141" s="89"/>
      <c r="E141" s="34"/>
      <c r="F141" s="95"/>
      <c r="G141" s="59"/>
      <c r="H141" s="34"/>
      <c r="I141" s="95"/>
      <c r="J141" s="57"/>
    </row>
    <row r="142" spans="2:10" x14ac:dyDescent="0.2">
      <c r="B142" s="58" t="s">
        <v>236</v>
      </c>
      <c r="C142" s="34"/>
      <c r="D142" s="89"/>
      <c r="E142" s="34"/>
      <c r="F142" s="95"/>
      <c r="G142" s="59"/>
      <c r="H142" s="34"/>
      <c r="I142" s="95"/>
      <c r="J142" s="57"/>
    </row>
    <row r="143" spans="2:10" x14ac:dyDescent="0.2">
      <c r="B143" s="58" t="s">
        <v>237</v>
      </c>
      <c r="C143" s="34"/>
      <c r="D143" s="89"/>
      <c r="E143" s="34"/>
      <c r="F143" s="95"/>
      <c r="G143" s="59"/>
      <c r="H143" s="34"/>
      <c r="I143" s="95"/>
      <c r="J143" s="57"/>
    </row>
    <row r="144" spans="2:10" x14ac:dyDescent="0.2">
      <c r="B144" s="58" t="s">
        <v>238</v>
      </c>
      <c r="C144" s="34"/>
      <c r="D144" s="89"/>
      <c r="E144" s="34"/>
      <c r="F144" s="95"/>
      <c r="G144" s="59"/>
      <c r="H144" s="34"/>
      <c r="I144" s="95"/>
      <c r="J144" s="57"/>
    </row>
    <row r="145" spans="2:10" x14ac:dyDescent="0.2">
      <c r="B145" s="58" t="s">
        <v>239</v>
      </c>
      <c r="C145" s="34"/>
      <c r="D145" s="89"/>
      <c r="E145" s="34"/>
      <c r="F145" s="95"/>
      <c r="G145" s="59"/>
      <c r="H145" s="34"/>
      <c r="I145" s="95"/>
      <c r="J145" s="57"/>
    </row>
    <row r="146" spans="2:10" x14ac:dyDescent="0.2">
      <c r="B146" s="58" t="s">
        <v>240</v>
      </c>
      <c r="C146" s="34"/>
      <c r="D146" s="89"/>
      <c r="E146" s="34"/>
      <c r="F146" s="95"/>
      <c r="G146" s="59"/>
      <c r="H146" s="34"/>
      <c r="I146" s="95"/>
      <c r="J146" s="57"/>
    </row>
    <row r="147" spans="2:10" x14ac:dyDescent="0.2">
      <c r="B147" s="58" t="s">
        <v>241</v>
      </c>
      <c r="C147" s="34"/>
      <c r="D147" s="89"/>
      <c r="E147" s="34"/>
      <c r="F147" s="95"/>
      <c r="G147" s="59"/>
      <c r="H147" s="34"/>
      <c r="I147" s="95"/>
      <c r="J147" s="57"/>
    </row>
    <row r="148" spans="2:10" x14ac:dyDescent="0.2">
      <c r="B148" s="58" t="s">
        <v>242</v>
      </c>
      <c r="C148" s="34"/>
      <c r="D148" s="89"/>
      <c r="E148" s="34"/>
      <c r="F148" s="95"/>
      <c r="G148" s="59"/>
      <c r="H148" s="34"/>
      <c r="I148" s="95"/>
      <c r="J148" s="57"/>
    </row>
    <row r="149" spans="2:10" x14ac:dyDescent="0.2">
      <c r="B149" s="58" t="s">
        <v>243</v>
      </c>
      <c r="C149" s="34"/>
      <c r="D149" s="89"/>
      <c r="E149" s="34"/>
      <c r="F149" s="95"/>
      <c r="G149" s="59"/>
      <c r="H149" s="34"/>
      <c r="I149" s="95"/>
      <c r="J149" s="57"/>
    </row>
    <row r="150" spans="2:10" x14ac:dyDescent="0.2">
      <c r="B150" s="58" t="s">
        <v>244</v>
      </c>
      <c r="C150" s="34"/>
      <c r="D150" s="89"/>
      <c r="E150" s="34"/>
      <c r="F150" s="95"/>
      <c r="G150" s="59"/>
      <c r="H150" s="34"/>
      <c r="I150" s="95"/>
      <c r="J150" s="57"/>
    </row>
    <row r="151" spans="2:10" x14ac:dyDescent="0.2">
      <c r="B151" s="58" t="s">
        <v>245</v>
      </c>
      <c r="C151" s="34"/>
      <c r="D151" s="89"/>
      <c r="E151" s="34"/>
      <c r="F151" s="95"/>
      <c r="G151" s="59"/>
      <c r="H151" s="34"/>
      <c r="I151" s="95"/>
      <c r="J151" s="57"/>
    </row>
    <row r="152" spans="2:10" x14ac:dyDescent="0.2">
      <c r="B152" s="58" t="s">
        <v>246</v>
      </c>
      <c r="C152" s="34"/>
      <c r="D152" s="89"/>
      <c r="E152" s="34"/>
      <c r="F152" s="95"/>
      <c r="G152" s="59"/>
      <c r="H152" s="34"/>
      <c r="I152" s="95"/>
      <c r="J152" s="57"/>
    </row>
    <row r="153" spans="2:10" x14ac:dyDescent="0.2">
      <c r="B153" s="58" t="s">
        <v>247</v>
      </c>
      <c r="C153" s="34"/>
      <c r="D153" s="89"/>
      <c r="E153" s="34"/>
      <c r="F153" s="95"/>
      <c r="G153" s="59"/>
      <c r="H153" s="34"/>
      <c r="I153" s="95"/>
      <c r="J153" s="57"/>
    </row>
    <row r="154" spans="2:10" x14ac:dyDescent="0.2">
      <c r="B154" s="58" t="s">
        <v>248</v>
      </c>
      <c r="C154" s="34"/>
      <c r="D154" s="89"/>
      <c r="E154" s="34"/>
      <c r="F154" s="95"/>
      <c r="G154" s="59"/>
      <c r="H154" s="34"/>
      <c r="I154" s="95"/>
      <c r="J154" s="57"/>
    </row>
    <row r="155" spans="2:10" x14ac:dyDescent="0.2">
      <c r="B155" s="58" t="s">
        <v>249</v>
      </c>
      <c r="C155" s="34"/>
      <c r="D155" s="89"/>
      <c r="E155" s="34"/>
      <c r="F155" s="95"/>
      <c r="G155" s="59"/>
      <c r="H155" s="34"/>
      <c r="I155" s="95"/>
      <c r="J155" s="57"/>
    </row>
    <row r="156" spans="2:10" x14ac:dyDescent="0.2">
      <c r="B156" s="58" t="s">
        <v>250</v>
      </c>
      <c r="C156" s="34"/>
      <c r="D156" s="89"/>
      <c r="E156" s="34"/>
      <c r="F156" s="95"/>
      <c r="G156" s="59"/>
      <c r="H156" s="34"/>
      <c r="I156" s="95"/>
      <c r="J156" s="57"/>
    </row>
    <row r="157" spans="2:10" x14ac:dyDescent="0.2">
      <c r="B157" s="58" t="s">
        <v>251</v>
      </c>
      <c r="C157" s="34"/>
      <c r="D157" s="89"/>
      <c r="E157" s="34"/>
      <c r="F157" s="95"/>
      <c r="G157" s="59"/>
      <c r="H157" s="34"/>
      <c r="I157" s="95"/>
      <c r="J157" s="57"/>
    </row>
    <row r="158" spans="2:10" x14ac:dyDescent="0.2">
      <c r="B158" s="58" t="s">
        <v>252</v>
      </c>
      <c r="C158" s="34"/>
      <c r="D158" s="89"/>
      <c r="E158" s="34"/>
      <c r="F158" s="95"/>
      <c r="G158" s="59"/>
      <c r="H158" s="34"/>
      <c r="I158" s="95"/>
      <c r="J158" s="57"/>
    </row>
    <row r="159" spans="2:10" x14ac:dyDescent="0.2">
      <c r="B159" s="58" t="s">
        <v>253</v>
      </c>
      <c r="C159" s="34"/>
      <c r="D159" s="89"/>
      <c r="E159" s="34"/>
      <c r="F159" s="95"/>
      <c r="G159" s="59"/>
      <c r="H159" s="34"/>
      <c r="I159" s="95"/>
      <c r="J159" s="57"/>
    </row>
    <row r="160" spans="2:10" x14ac:dyDescent="0.2">
      <c r="B160" s="58" t="s">
        <v>254</v>
      </c>
      <c r="C160" s="34"/>
      <c r="D160" s="89"/>
      <c r="E160" s="34"/>
      <c r="F160" s="95"/>
      <c r="G160" s="59"/>
      <c r="H160" s="34"/>
      <c r="I160" s="95"/>
      <c r="J160" s="57"/>
    </row>
    <row r="161" spans="2:10" x14ac:dyDescent="0.2">
      <c r="B161" s="58" t="s">
        <v>255</v>
      </c>
      <c r="C161" s="34"/>
      <c r="D161" s="89"/>
      <c r="E161" s="34"/>
      <c r="F161" s="95"/>
      <c r="G161" s="59"/>
      <c r="H161" s="34"/>
      <c r="I161" s="95"/>
      <c r="J161" s="57"/>
    </row>
    <row r="162" spans="2:10" x14ac:dyDescent="0.2">
      <c r="B162" s="58" t="s">
        <v>256</v>
      </c>
      <c r="C162" s="34"/>
      <c r="D162" s="89"/>
      <c r="E162" s="34"/>
      <c r="F162" s="95"/>
      <c r="G162" s="59"/>
      <c r="H162" s="34"/>
      <c r="I162" s="95"/>
      <c r="J162" s="57"/>
    </row>
    <row r="163" spans="2:10" x14ac:dyDescent="0.2">
      <c r="B163" s="58" t="s">
        <v>257</v>
      </c>
      <c r="C163" s="34"/>
      <c r="D163" s="89"/>
      <c r="E163" s="34"/>
      <c r="F163" s="95"/>
      <c r="G163" s="59"/>
      <c r="H163" s="34"/>
      <c r="I163" s="95"/>
      <c r="J163" s="57"/>
    </row>
    <row r="164" spans="2:10" x14ac:dyDescent="0.2">
      <c r="B164" s="58" t="s">
        <v>258</v>
      </c>
      <c r="C164" s="34"/>
      <c r="D164" s="89"/>
      <c r="E164" s="34"/>
      <c r="F164" s="95"/>
      <c r="G164" s="59"/>
      <c r="H164" s="34"/>
      <c r="I164" s="95"/>
      <c r="J164" s="57"/>
    </row>
    <row r="165" spans="2:10" x14ac:dyDescent="0.2">
      <c r="B165" s="58" t="s">
        <v>259</v>
      </c>
      <c r="C165" s="34"/>
      <c r="D165" s="89"/>
      <c r="E165" s="34"/>
      <c r="F165" s="95"/>
      <c r="G165" s="59"/>
      <c r="H165" s="34"/>
      <c r="I165" s="95"/>
      <c r="J165" s="57"/>
    </row>
    <row r="166" spans="2:10" x14ac:dyDescent="0.2">
      <c r="B166" s="58" t="s">
        <v>260</v>
      </c>
      <c r="C166" s="34"/>
      <c r="D166" s="89"/>
      <c r="E166" s="34"/>
      <c r="F166" s="95"/>
      <c r="G166" s="59"/>
      <c r="H166" s="34"/>
      <c r="I166" s="95"/>
      <c r="J166" s="57"/>
    </row>
    <row r="167" spans="2:10" x14ac:dyDescent="0.2">
      <c r="B167" s="58" t="s">
        <v>261</v>
      </c>
      <c r="C167" s="34"/>
      <c r="D167" s="89"/>
      <c r="E167" s="34"/>
      <c r="F167" s="95"/>
      <c r="G167" s="59"/>
      <c r="H167" s="34"/>
      <c r="I167" s="95"/>
      <c r="J167" s="57"/>
    </row>
    <row r="168" spans="2:10" x14ac:dyDescent="0.2">
      <c r="B168" s="58" t="s">
        <v>262</v>
      </c>
      <c r="C168" s="34"/>
      <c r="D168" s="89"/>
      <c r="E168" s="34"/>
      <c r="F168" s="95"/>
      <c r="G168" s="59"/>
      <c r="H168" s="34"/>
      <c r="I168" s="95"/>
      <c r="J168" s="57"/>
    </row>
    <row r="169" spans="2:10" x14ac:dyDescent="0.2">
      <c r="B169" s="58" t="s">
        <v>263</v>
      </c>
      <c r="C169" s="34"/>
      <c r="D169" s="89"/>
      <c r="E169" s="34"/>
      <c r="F169" s="95"/>
      <c r="G169" s="59"/>
      <c r="H169" s="34"/>
      <c r="I169" s="95"/>
      <c r="J169" s="57"/>
    </row>
    <row r="170" spans="2:10" x14ac:dyDescent="0.2">
      <c r="B170" s="58" t="s">
        <v>264</v>
      </c>
      <c r="C170" s="34"/>
      <c r="D170" s="89"/>
      <c r="E170" s="34"/>
      <c r="F170" s="95"/>
      <c r="G170" s="59"/>
      <c r="H170" s="34"/>
      <c r="I170" s="95"/>
      <c r="J170" s="57"/>
    </row>
    <row r="171" spans="2:10" x14ac:dyDescent="0.2">
      <c r="B171" s="58" t="s">
        <v>265</v>
      </c>
      <c r="C171" s="34"/>
      <c r="D171" s="89"/>
      <c r="E171" s="34"/>
      <c r="F171" s="95"/>
      <c r="G171" s="59"/>
      <c r="H171" s="34"/>
      <c r="I171" s="95"/>
      <c r="J171" s="57"/>
    </row>
    <row r="172" spans="2:10" x14ac:dyDescent="0.2">
      <c r="B172" s="58" t="s">
        <v>266</v>
      </c>
      <c r="C172" s="34"/>
      <c r="D172" s="89"/>
      <c r="E172" s="34"/>
      <c r="F172" s="95"/>
      <c r="G172" s="59"/>
      <c r="H172" s="34"/>
      <c r="I172" s="95"/>
      <c r="J172" s="57"/>
    </row>
    <row r="173" spans="2:10" x14ac:dyDescent="0.2">
      <c r="B173" s="58" t="s">
        <v>267</v>
      </c>
      <c r="C173" s="34"/>
      <c r="D173" s="89"/>
      <c r="E173" s="34"/>
      <c r="F173" s="95"/>
      <c r="G173" s="59"/>
      <c r="H173" s="34"/>
      <c r="I173" s="95"/>
      <c r="J173" s="57"/>
    </row>
    <row r="174" spans="2:10" x14ac:dyDescent="0.2">
      <c r="B174" s="58" t="s">
        <v>268</v>
      </c>
      <c r="C174" s="34"/>
      <c r="D174" s="89"/>
      <c r="E174" s="34"/>
      <c r="F174" s="95"/>
      <c r="G174" s="59"/>
      <c r="H174" s="34"/>
      <c r="I174" s="95"/>
      <c r="J174" s="57"/>
    </row>
    <row r="175" spans="2:10" x14ac:dyDescent="0.2">
      <c r="B175" s="58" t="s">
        <v>269</v>
      </c>
      <c r="C175" s="34"/>
      <c r="D175" s="89"/>
      <c r="E175" s="34"/>
      <c r="F175" s="95"/>
      <c r="G175" s="59"/>
      <c r="H175" s="34"/>
      <c r="I175" s="95"/>
      <c r="J175" s="57"/>
    </row>
    <row r="176" spans="2:10" x14ac:dyDescent="0.2">
      <c r="B176" s="58" t="s">
        <v>270</v>
      </c>
      <c r="C176" s="34"/>
      <c r="D176" s="89"/>
      <c r="E176" s="34"/>
      <c r="F176" s="95"/>
      <c r="G176" s="59"/>
      <c r="H176" s="34"/>
      <c r="I176" s="95"/>
      <c r="J176" s="57"/>
    </row>
    <row r="177" spans="2:10" x14ac:dyDescent="0.2">
      <c r="B177" s="58" t="s">
        <v>271</v>
      </c>
      <c r="C177" s="34"/>
      <c r="D177" s="89"/>
      <c r="E177" s="34"/>
      <c r="F177" s="95"/>
      <c r="G177" s="59"/>
      <c r="H177" s="34"/>
      <c r="I177" s="95"/>
      <c r="J177" s="57"/>
    </row>
    <row r="178" spans="2:10" x14ac:dyDescent="0.2">
      <c r="B178" s="58" t="s">
        <v>272</v>
      </c>
      <c r="C178" s="34"/>
      <c r="D178" s="89"/>
      <c r="E178" s="34"/>
      <c r="F178" s="95"/>
      <c r="G178" s="59"/>
      <c r="H178" s="34"/>
      <c r="I178" s="95"/>
      <c r="J178" s="57"/>
    </row>
    <row r="179" spans="2:10" x14ac:dyDescent="0.2">
      <c r="B179" s="58" t="s">
        <v>273</v>
      </c>
      <c r="C179" s="34"/>
      <c r="D179" s="89"/>
      <c r="E179" s="34"/>
      <c r="F179" s="95"/>
      <c r="G179" s="59"/>
      <c r="H179" s="34"/>
      <c r="I179" s="95"/>
      <c r="J179" s="57"/>
    </row>
    <row r="180" spans="2:10" x14ac:dyDescent="0.2">
      <c r="B180" s="58" t="s">
        <v>274</v>
      </c>
      <c r="C180" s="34"/>
      <c r="D180" s="89"/>
      <c r="E180" s="34"/>
      <c r="F180" s="95"/>
      <c r="G180" s="59"/>
      <c r="H180" s="34"/>
      <c r="I180" s="95"/>
      <c r="J180" s="57"/>
    </row>
    <row r="181" spans="2:10" x14ac:dyDescent="0.2">
      <c r="B181" s="58" t="s">
        <v>275</v>
      </c>
      <c r="C181" s="34"/>
      <c r="D181" s="89"/>
      <c r="E181" s="34"/>
      <c r="F181" s="95"/>
      <c r="G181" s="59"/>
      <c r="H181" s="34"/>
      <c r="I181" s="95"/>
      <c r="J181" s="57"/>
    </row>
    <row r="182" spans="2:10" x14ac:dyDescent="0.2">
      <c r="B182" s="58" t="s">
        <v>276</v>
      </c>
      <c r="C182" s="34"/>
      <c r="D182" s="89"/>
      <c r="E182" s="34"/>
      <c r="F182" s="95"/>
      <c r="G182" s="59"/>
      <c r="H182" s="34"/>
      <c r="I182" s="95"/>
      <c r="J182" s="57"/>
    </row>
    <row r="183" spans="2:10" x14ac:dyDescent="0.2">
      <c r="B183" s="58" t="s">
        <v>277</v>
      </c>
      <c r="C183" s="34"/>
      <c r="D183" s="89"/>
      <c r="E183" s="34"/>
      <c r="F183" s="95"/>
      <c r="G183" s="59"/>
      <c r="H183" s="34"/>
      <c r="I183" s="95"/>
      <c r="J183" s="57"/>
    </row>
    <row r="184" spans="2:10" x14ac:dyDescent="0.2">
      <c r="B184" s="58" t="s">
        <v>278</v>
      </c>
      <c r="C184" s="34"/>
      <c r="D184" s="89"/>
      <c r="E184" s="34"/>
      <c r="F184" s="95"/>
      <c r="G184" s="59"/>
      <c r="H184" s="34"/>
      <c r="I184" s="95"/>
      <c r="J184" s="57"/>
    </row>
    <row r="185" spans="2:10" x14ac:dyDescent="0.2">
      <c r="B185" s="58" t="s">
        <v>279</v>
      </c>
      <c r="C185" s="34"/>
      <c r="D185" s="89"/>
      <c r="E185" s="34"/>
      <c r="F185" s="95"/>
      <c r="G185" s="59"/>
      <c r="H185" s="34"/>
      <c r="I185" s="95"/>
      <c r="J185" s="57"/>
    </row>
    <row r="186" spans="2:10" x14ac:dyDescent="0.2">
      <c r="B186" s="58" t="s">
        <v>280</v>
      </c>
      <c r="C186" s="34"/>
      <c r="D186" s="89"/>
      <c r="E186" s="34"/>
      <c r="F186" s="95"/>
      <c r="G186" s="59"/>
      <c r="H186" s="34"/>
      <c r="I186" s="95"/>
      <c r="J186" s="57"/>
    </row>
    <row r="187" spans="2:10" x14ac:dyDescent="0.2">
      <c r="B187" s="58" t="s">
        <v>281</v>
      </c>
      <c r="C187" s="34"/>
      <c r="D187" s="89"/>
      <c r="E187" s="34"/>
      <c r="F187" s="95"/>
      <c r="G187" s="59"/>
      <c r="H187" s="34"/>
      <c r="I187" s="95"/>
      <c r="J187" s="57"/>
    </row>
    <row r="188" spans="2:10" x14ac:dyDescent="0.2">
      <c r="B188" s="58" t="s">
        <v>282</v>
      </c>
      <c r="C188" s="34"/>
      <c r="D188" s="89"/>
      <c r="E188" s="34"/>
      <c r="F188" s="95"/>
      <c r="G188" s="59"/>
      <c r="H188" s="34"/>
      <c r="I188" s="95"/>
      <c r="J188" s="57"/>
    </row>
    <row r="189" spans="2:10" x14ac:dyDescent="0.2">
      <c r="B189" s="58" t="s">
        <v>283</v>
      </c>
      <c r="C189" s="34"/>
      <c r="D189" s="89"/>
      <c r="E189" s="34"/>
      <c r="F189" s="95"/>
      <c r="G189" s="59"/>
      <c r="H189" s="34"/>
      <c r="I189" s="95"/>
      <c r="J189" s="57"/>
    </row>
    <row r="190" spans="2:10" x14ac:dyDescent="0.2">
      <c r="B190" s="58" t="s">
        <v>284</v>
      </c>
      <c r="C190" s="34"/>
      <c r="D190" s="89"/>
      <c r="E190" s="34"/>
      <c r="F190" s="95"/>
      <c r="G190" s="59"/>
      <c r="H190" s="34"/>
      <c r="I190" s="95"/>
      <c r="J190" s="57"/>
    </row>
    <row r="191" spans="2:10" x14ac:dyDescent="0.2">
      <c r="B191" s="58" t="s">
        <v>285</v>
      </c>
      <c r="C191" s="34"/>
      <c r="D191" s="89"/>
      <c r="E191" s="34"/>
      <c r="F191" s="95"/>
      <c r="G191" s="59"/>
      <c r="H191" s="34"/>
      <c r="I191" s="95"/>
      <c r="J191" s="57"/>
    </row>
    <row r="192" spans="2:10" x14ac:dyDescent="0.2">
      <c r="B192" s="58" t="s">
        <v>286</v>
      </c>
      <c r="C192" s="34"/>
      <c r="D192" s="89"/>
      <c r="E192" s="34"/>
      <c r="F192" s="95"/>
      <c r="G192" s="59"/>
      <c r="H192" s="34"/>
      <c r="I192" s="95"/>
      <c r="J192" s="57"/>
    </row>
    <row r="193" spans="2:10" x14ac:dyDescent="0.2">
      <c r="B193" s="58" t="s">
        <v>287</v>
      </c>
      <c r="C193" s="34"/>
      <c r="D193" s="89"/>
      <c r="E193" s="34"/>
      <c r="F193" s="95"/>
      <c r="G193" s="59"/>
      <c r="H193" s="34"/>
      <c r="I193" s="95"/>
      <c r="J193" s="57"/>
    </row>
    <row r="194" spans="2:10" x14ac:dyDescent="0.2">
      <c r="B194" s="58" t="s">
        <v>288</v>
      </c>
      <c r="C194" s="34"/>
      <c r="D194" s="89"/>
      <c r="E194" s="34"/>
      <c r="F194" s="95"/>
      <c r="G194" s="59"/>
      <c r="H194" s="34"/>
      <c r="I194" s="95"/>
      <c r="J194" s="57"/>
    </row>
    <row r="195" spans="2:10" x14ac:dyDescent="0.2">
      <c r="B195" s="58" t="s">
        <v>289</v>
      </c>
      <c r="C195" s="34"/>
      <c r="D195" s="89"/>
      <c r="E195" s="34"/>
      <c r="F195" s="95"/>
      <c r="G195" s="59"/>
      <c r="H195" s="34"/>
      <c r="I195" s="95"/>
      <c r="J195" s="57"/>
    </row>
    <row r="196" spans="2:10" x14ac:dyDescent="0.2">
      <c r="B196" s="58" t="s">
        <v>290</v>
      </c>
      <c r="C196" s="34"/>
      <c r="D196" s="89"/>
      <c r="E196" s="34"/>
      <c r="F196" s="95"/>
      <c r="G196" s="59"/>
      <c r="H196" s="34"/>
      <c r="I196" s="95"/>
      <c r="J196" s="57"/>
    </row>
    <row r="197" spans="2:10" x14ac:dyDescent="0.2">
      <c r="B197" s="58" t="s">
        <v>291</v>
      </c>
      <c r="C197" s="34"/>
      <c r="D197" s="89"/>
      <c r="E197" s="34"/>
      <c r="F197" s="95"/>
      <c r="G197" s="59"/>
      <c r="H197" s="34"/>
      <c r="I197" s="95"/>
      <c r="J197" s="57"/>
    </row>
    <row r="198" spans="2:10" x14ac:dyDescent="0.2">
      <c r="B198" s="58" t="s">
        <v>292</v>
      </c>
      <c r="C198" s="34"/>
      <c r="D198" s="89"/>
      <c r="E198" s="34"/>
      <c r="F198" s="95"/>
      <c r="G198" s="59"/>
      <c r="H198" s="34"/>
      <c r="I198" s="95"/>
      <c r="J198" s="57"/>
    </row>
    <row r="199" spans="2:10" x14ac:dyDescent="0.2">
      <c r="B199" s="58" t="s">
        <v>293</v>
      </c>
      <c r="C199" s="34"/>
      <c r="D199" s="89"/>
      <c r="E199" s="34"/>
      <c r="F199" s="95"/>
      <c r="G199" s="59"/>
      <c r="H199" s="34"/>
      <c r="I199" s="95"/>
      <c r="J199" s="57"/>
    </row>
    <row r="200" spans="2:10" x14ac:dyDescent="0.2">
      <c r="B200" s="58" t="s">
        <v>294</v>
      </c>
      <c r="C200" s="34"/>
      <c r="D200" s="89"/>
      <c r="E200" s="34"/>
      <c r="F200" s="95"/>
      <c r="G200" s="59"/>
      <c r="H200" s="34"/>
      <c r="I200" s="95"/>
      <c r="J200" s="57"/>
    </row>
    <row r="201" spans="2:10" x14ac:dyDescent="0.2">
      <c r="B201" s="58" t="s">
        <v>295</v>
      </c>
      <c r="C201" s="34"/>
      <c r="D201" s="89"/>
      <c r="E201" s="34"/>
      <c r="F201" s="95"/>
      <c r="G201" s="59"/>
      <c r="H201" s="34"/>
      <c r="I201" s="95"/>
      <c r="J201" s="57"/>
    </row>
    <row r="202" spans="2:10" x14ac:dyDescent="0.2">
      <c r="B202" s="58" t="s">
        <v>296</v>
      </c>
      <c r="C202" s="34"/>
      <c r="D202" s="89"/>
      <c r="E202" s="34"/>
      <c r="F202" s="95"/>
      <c r="G202" s="59"/>
      <c r="H202" s="34"/>
      <c r="I202" s="95"/>
      <c r="J202" s="57"/>
    </row>
    <row r="203" spans="2:10" x14ac:dyDescent="0.2">
      <c r="B203" s="58" t="s">
        <v>297</v>
      </c>
      <c r="C203" s="34"/>
      <c r="D203" s="89"/>
      <c r="E203" s="34"/>
      <c r="F203" s="95"/>
      <c r="G203" s="59"/>
      <c r="H203" s="34"/>
      <c r="I203" s="95"/>
      <c r="J203" s="57"/>
    </row>
    <row r="204" spans="2:10" x14ac:dyDescent="0.2">
      <c r="B204" s="58" t="s">
        <v>298</v>
      </c>
      <c r="C204" s="34"/>
      <c r="D204" s="89"/>
      <c r="E204" s="34"/>
      <c r="F204" s="95"/>
      <c r="G204" s="59"/>
      <c r="H204" s="34"/>
      <c r="I204" s="95"/>
      <c r="J204" s="57"/>
    </row>
    <row r="205" spans="2:10" x14ac:dyDescent="0.2">
      <c r="B205" s="58" t="s">
        <v>299</v>
      </c>
      <c r="C205" s="34"/>
      <c r="D205" s="89"/>
      <c r="E205" s="34"/>
      <c r="F205" s="95"/>
      <c r="G205" s="59"/>
      <c r="H205" s="34"/>
      <c r="I205" s="95"/>
      <c r="J205" s="57"/>
    </row>
    <row r="206" spans="2:10" x14ac:dyDescent="0.2">
      <c r="B206" s="58" t="s">
        <v>300</v>
      </c>
      <c r="C206" s="34"/>
      <c r="D206" s="89"/>
      <c r="E206" s="34"/>
      <c r="F206" s="95"/>
      <c r="G206" s="59"/>
      <c r="H206" s="34"/>
      <c r="I206" s="95"/>
      <c r="J206" s="57"/>
    </row>
    <row r="207" spans="2:10" x14ac:dyDescent="0.2">
      <c r="B207" s="58" t="s">
        <v>301</v>
      </c>
      <c r="C207" s="34"/>
      <c r="D207" s="89"/>
      <c r="E207" s="34"/>
      <c r="F207" s="95"/>
      <c r="G207" s="59"/>
      <c r="H207" s="34"/>
      <c r="I207" s="95"/>
      <c r="J207" s="57"/>
    </row>
    <row r="208" spans="2:10" x14ac:dyDescent="0.2">
      <c r="B208" s="58" t="s">
        <v>302</v>
      </c>
      <c r="C208" s="34"/>
      <c r="D208" s="89"/>
      <c r="E208" s="34"/>
      <c r="F208" s="95"/>
      <c r="G208" s="59"/>
      <c r="H208" s="34"/>
      <c r="I208" s="95"/>
      <c r="J208" s="57"/>
    </row>
    <row r="209" spans="2:10" x14ac:dyDescent="0.2">
      <c r="B209" s="58" t="s">
        <v>303</v>
      </c>
      <c r="C209" s="34"/>
      <c r="D209" s="89"/>
      <c r="E209" s="34"/>
      <c r="F209" s="95"/>
      <c r="G209" s="59"/>
      <c r="H209" s="34"/>
      <c r="I209" s="95"/>
      <c r="J209" s="57"/>
    </row>
    <row r="210" spans="2:10" x14ac:dyDescent="0.2">
      <c r="B210" s="58" t="s">
        <v>304</v>
      </c>
      <c r="C210" s="34"/>
      <c r="D210" s="89"/>
      <c r="E210" s="34"/>
      <c r="F210" s="95"/>
      <c r="G210" s="59"/>
      <c r="H210" s="34"/>
      <c r="I210" s="95"/>
      <c r="J210" s="57"/>
    </row>
    <row r="211" spans="2:10" x14ac:dyDescent="0.2">
      <c r="B211" s="58" t="s">
        <v>305</v>
      </c>
      <c r="C211" s="34"/>
      <c r="D211" s="89"/>
      <c r="E211" s="34"/>
      <c r="F211" s="95"/>
      <c r="G211" s="59"/>
      <c r="H211" s="34"/>
      <c r="I211" s="95"/>
      <c r="J211" s="57"/>
    </row>
    <row r="212" spans="2:10" x14ac:dyDescent="0.2">
      <c r="B212" s="58" t="s">
        <v>306</v>
      </c>
      <c r="C212" s="34"/>
      <c r="D212" s="89"/>
      <c r="E212" s="34"/>
      <c r="F212" s="95"/>
      <c r="G212" s="59"/>
      <c r="H212" s="34"/>
      <c r="I212" s="95"/>
      <c r="J212" s="57"/>
    </row>
    <row r="213" spans="2:10" x14ac:dyDescent="0.2">
      <c r="B213" s="58" t="s">
        <v>307</v>
      </c>
      <c r="C213" s="34"/>
      <c r="D213" s="89"/>
      <c r="E213" s="34"/>
      <c r="F213" s="95"/>
      <c r="G213" s="59"/>
      <c r="H213" s="34"/>
      <c r="I213" s="95"/>
      <c r="J213" s="57"/>
    </row>
    <row r="214" spans="2:10" x14ac:dyDescent="0.2">
      <c r="B214" s="58" t="s">
        <v>308</v>
      </c>
      <c r="C214" s="34"/>
      <c r="D214" s="89"/>
      <c r="E214" s="34"/>
      <c r="F214" s="95"/>
      <c r="G214" s="59"/>
      <c r="H214" s="34"/>
      <c r="I214" s="95"/>
      <c r="J214" s="57"/>
    </row>
    <row r="215" spans="2:10" x14ac:dyDescent="0.2">
      <c r="B215" s="58" t="s">
        <v>309</v>
      </c>
      <c r="C215" s="34"/>
      <c r="D215" s="89"/>
      <c r="E215" s="34"/>
      <c r="F215" s="95"/>
      <c r="G215" s="59"/>
      <c r="H215" s="34"/>
      <c r="I215" s="95"/>
      <c r="J215" s="57"/>
    </row>
  </sheetData>
  <sheetProtection algorithmName="SHA-512" hashValue="ixI5NyasbafqWUgWeqDuseZ9TC3cvq1TN0wODVgbQ2zED9O+KHjL1EfSyxrEgTUDjG92wwUgzLY4TYi6noISuw==" saltValue="7EzzwGwakbj/NP18jW+htA==" spinCount="100000" sheet="1" selectLockedCells="1" autoFilter="0"/>
  <dataValidations count="1">
    <dataValidation type="list" allowBlank="1" showInputMessage="1" showErrorMessage="1" sqref="D7:D215" xr:uid="{3DA38652-523C-496C-8098-61359ECD83ED}">
      <formula1>"Yes,No"</formula1>
    </dataValidation>
  </dataValidations>
  <pageMargins left="0.7" right="0.7" top="0.75" bottom="0.75" header="0.3" footer="0.3"/>
  <pageSetup paperSize="5" fitToHeight="0" orientation="landscape" r:id="rId1"/>
  <headerFooter>
    <oddHeader>&amp;C&amp;"Arial,Bold"&amp;14EXHIBIT A-6-a
FINANCIAL COMMITMENT TEMPLATE</oddHeader>
    <oddFooter>&amp;C&amp;"Arial,Bold"&amp;12AHCA ITN 007-23/24, Attachment A, Exhibit A-6-a,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EA38E85C-3DC0-4A38-B660-F5FDC07DD876}">
            <xm:f>'Instructions &amp; General Inputs'!$C$13="No"</xm:f>
            <x14:dxf>
              <fill>
                <patternFill patternType="lightTrellis"/>
              </fill>
            </x14:dxf>
          </x14:cfRule>
          <xm:sqref>F5:G215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B408-C21F-4734-A10F-F793FFBE1C69}">
  <sheetPr codeName="Sheet16">
    <pageSetUpPr fitToPage="1"/>
  </sheetPr>
  <dimension ref="A1:X50"/>
  <sheetViews>
    <sheetView view="pageLayout" zoomScaleNormal="85" workbookViewId="0">
      <selection activeCell="E3" sqref="E3"/>
    </sheetView>
  </sheetViews>
  <sheetFormatPr defaultRowHeight="12.75" x14ac:dyDescent="0.2"/>
  <cols>
    <col min="1" max="1" width="2.7109375" customWidth="1"/>
  </cols>
  <sheetData>
    <row r="1" spans="1:24" x14ac:dyDescent="0.2">
      <c r="A1" s="34"/>
      <c r="B1" s="34"/>
      <c r="C1" s="34"/>
      <c r="D1" s="34"/>
      <c r="E1" s="34"/>
      <c r="F1" s="34"/>
      <c r="G1" s="34"/>
      <c r="H1" s="34"/>
      <c r="I1" s="34"/>
      <c r="J1" s="34"/>
      <c r="K1" s="34"/>
    </row>
    <row r="2" spans="1:24" x14ac:dyDescent="0.2">
      <c r="A2" s="34"/>
      <c r="B2" s="34"/>
      <c r="C2" s="34"/>
      <c r="D2" s="34"/>
      <c r="E2" s="34"/>
      <c r="F2" s="34"/>
      <c r="G2" s="34"/>
      <c r="H2" s="34"/>
      <c r="I2" s="34"/>
      <c r="J2" s="34"/>
      <c r="K2" s="34"/>
    </row>
    <row r="3" spans="1:24" x14ac:dyDescent="0.2">
      <c r="A3" s="34"/>
      <c r="B3" s="13" t="s">
        <v>310</v>
      </c>
      <c r="C3" s="34"/>
      <c r="D3" s="34"/>
      <c r="E3" s="34"/>
      <c r="F3" s="34"/>
      <c r="G3" s="34"/>
      <c r="H3" s="34"/>
      <c r="I3" s="34"/>
      <c r="J3" s="34"/>
      <c r="K3" s="34"/>
    </row>
    <row r="4" spans="1:24" x14ac:dyDescent="0.2">
      <c r="A4" s="34"/>
      <c r="B4" s="134"/>
      <c r="C4" s="135"/>
      <c r="D4" s="135"/>
      <c r="E4" s="135"/>
      <c r="F4" s="135"/>
      <c r="G4" s="135"/>
      <c r="H4" s="135"/>
      <c r="I4" s="135"/>
      <c r="J4" s="135"/>
      <c r="K4" s="135"/>
      <c r="L4" s="135"/>
      <c r="M4" s="135"/>
      <c r="N4" s="135"/>
      <c r="O4" s="135"/>
      <c r="P4" s="135"/>
      <c r="Q4" s="135"/>
      <c r="R4" s="135"/>
      <c r="S4" s="135"/>
      <c r="T4" s="135"/>
      <c r="U4" s="135"/>
      <c r="V4" s="135"/>
      <c r="W4" s="135"/>
      <c r="X4" s="136"/>
    </row>
    <row r="5" spans="1:24" x14ac:dyDescent="0.2">
      <c r="A5" s="34"/>
      <c r="B5" s="137"/>
      <c r="C5" s="138"/>
      <c r="D5" s="138"/>
      <c r="E5" s="138"/>
      <c r="F5" s="138"/>
      <c r="G5" s="138"/>
      <c r="H5" s="138"/>
      <c r="I5" s="138"/>
      <c r="J5" s="138"/>
      <c r="K5" s="138"/>
      <c r="L5" s="138"/>
      <c r="M5" s="138"/>
      <c r="N5" s="138"/>
      <c r="O5" s="138"/>
      <c r="P5" s="138"/>
      <c r="Q5" s="138"/>
      <c r="R5" s="138"/>
      <c r="S5" s="138"/>
      <c r="T5" s="138"/>
      <c r="U5" s="138"/>
      <c r="V5" s="138"/>
      <c r="W5" s="138"/>
      <c r="X5" s="139"/>
    </row>
    <row r="6" spans="1:24" x14ac:dyDescent="0.2">
      <c r="A6" s="34"/>
      <c r="B6" s="137"/>
      <c r="C6" s="138"/>
      <c r="D6" s="138"/>
      <c r="E6" s="138"/>
      <c r="F6" s="138"/>
      <c r="G6" s="138"/>
      <c r="H6" s="138"/>
      <c r="I6" s="138"/>
      <c r="J6" s="138"/>
      <c r="K6" s="138"/>
      <c r="L6" s="138"/>
      <c r="M6" s="138"/>
      <c r="N6" s="138"/>
      <c r="O6" s="138"/>
      <c r="P6" s="138"/>
      <c r="Q6" s="138"/>
      <c r="R6" s="138"/>
      <c r="S6" s="138"/>
      <c r="T6" s="138"/>
      <c r="U6" s="138"/>
      <c r="V6" s="138"/>
      <c r="W6" s="138"/>
      <c r="X6" s="139"/>
    </row>
    <row r="7" spans="1:24" x14ac:dyDescent="0.2">
      <c r="A7" s="34"/>
      <c r="B7" s="137"/>
      <c r="C7" s="138"/>
      <c r="D7" s="138"/>
      <c r="E7" s="138"/>
      <c r="F7" s="138"/>
      <c r="G7" s="138"/>
      <c r="H7" s="138"/>
      <c r="I7" s="138"/>
      <c r="J7" s="138"/>
      <c r="K7" s="138"/>
      <c r="L7" s="138"/>
      <c r="M7" s="138"/>
      <c r="N7" s="138"/>
      <c r="O7" s="138"/>
      <c r="P7" s="138"/>
      <c r="Q7" s="138"/>
      <c r="R7" s="138"/>
      <c r="S7" s="138"/>
      <c r="T7" s="138"/>
      <c r="U7" s="138"/>
      <c r="V7" s="138"/>
      <c r="W7" s="138"/>
      <c r="X7" s="139"/>
    </row>
    <row r="8" spans="1:24" x14ac:dyDescent="0.2">
      <c r="A8" s="34"/>
      <c r="B8" s="137"/>
      <c r="C8" s="138"/>
      <c r="D8" s="138"/>
      <c r="E8" s="138"/>
      <c r="F8" s="138"/>
      <c r="G8" s="138"/>
      <c r="H8" s="138"/>
      <c r="I8" s="138"/>
      <c r="J8" s="138"/>
      <c r="K8" s="138"/>
      <c r="L8" s="138"/>
      <c r="M8" s="138"/>
      <c r="N8" s="138"/>
      <c r="O8" s="138"/>
      <c r="P8" s="138"/>
      <c r="Q8" s="138"/>
      <c r="R8" s="138"/>
      <c r="S8" s="138"/>
      <c r="T8" s="138"/>
      <c r="U8" s="138"/>
      <c r="V8" s="138"/>
      <c r="W8" s="138"/>
      <c r="X8" s="139"/>
    </row>
    <row r="9" spans="1:24" x14ac:dyDescent="0.2">
      <c r="A9" s="34"/>
      <c r="B9" s="137"/>
      <c r="C9" s="138"/>
      <c r="D9" s="138"/>
      <c r="E9" s="138"/>
      <c r="F9" s="138"/>
      <c r="G9" s="138"/>
      <c r="H9" s="138"/>
      <c r="I9" s="138"/>
      <c r="J9" s="138"/>
      <c r="K9" s="138"/>
      <c r="L9" s="138"/>
      <c r="M9" s="138"/>
      <c r="N9" s="138"/>
      <c r="O9" s="138"/>
      <c r="P9" s="138"/>
      <c r="Q9" s="138"/>
      <c r="R9" s="138"/>
      <c r="S9" s="138"/>
      <c r="T9" s="138"/>
      <c r="U9" s="138"/>
      <c r="V9" s="138"/>
      <c r="W9" s="138"/>
      <c r="X9" s="139"/>
    </row>
    <row r="10" spans="1:24" x14ac:dyDescent="0.2">
      <c r="A10" s="34"/>
      <c r="B10" s="137"/>
      <c r="C10" s="138"/>
      <c r="D10" s="138"/>
      <c r="E10" s="138"/>
      <c r="F10" s="138"/>
      <c r="G10" s="138"/>
      <c r="H10" s="138"/>
      <c r="I10" s="138"/>
      <c r="J10" s="138"/>
      <c r="K10" s="138"/>
      <c r="L10" s="138"/>
      <c r="M10" s="138"/>
      <c r="N10" s="138"/>
      <c r="O10" s="138"/>
      <c r="P10" s="138"/>
      <c r="Q10" s="138"/>
      <c r="R10" s="138"/>
      <c r="S10" s="138"/>
      <c r="T10" s="138"/>
      <c r="U10" s="138"/>
      <c r="V10" s="138"/>
      <c r="W10" s="138"/>
      <c r="X10" s="139"/>
    </row>
    <row r="11" spans="1:24" x14ac:dyDescent="0.2">
      <c r="A11" s="34"/>
      <c r="B11" s="137"/>
      <c r="C11" s="138"/>
      <c r="D11" s="138"/>
      <c r="E11" s="138"/>
      <c r="F11" s="138"/>
      <c r="G11" s="138"/>
      <c r="H11" s="138"/>
      <c r="I11" s="138"/>
      <c r="J11" s="138"/>
      <c r="K11" s="138"/>
      <c r="L11" s="138"/>
      <c r="M11" s="138"/>
      <c r="N11" s="138"/>
      <c r="O11" s="138"/>
      <c r="P11" s="138"/>
      <c r="Q11" s="138"/>
      <c r="R11" s="138"/>
      <c r="S11" s="138"/>
      <c r="T11" s="138"/>
      <c r="U11" s="138"/>
      <c r="V11" s="138"/>
      <c r="W11" s="138"/>
      <c r="X11" s="139"/>
    </row>
    <row r="12" spans="1:24" x14ac:dyDescent="0.2">
      <c r="A12" s="34"/>
      <c r="B12" s="137"/>
      <c r="C12" s="138"/>
      <c r="D12" s="138"/>
      <c r="E12" s="138"/>
      <c r="F12" s="138"/>
      <c r="G12" s="138"/>
      <c r="H12" s="138"/>
      <c r="I12" s="138"/>
      <c r="J12" s="138"/>
      <c r="K12" s="138"/>
      <c r="L12" s="138"/>
      <c r="M12" s="138"/>
      <c r="N12" s="138"/>
      <c r="O12" s="138"/>
      <c r="P12" s="138"/>
      <c r="Q12" s="138"/>
      <c r="R12" s="138"/>
      <c r="S12" s="138"/>
      <c r="T12" s="138"/>
      <c r="U12" s="138"/>
      <c r="V12" s="138"/>
      <c r="W12" s="138"/>
      <c r="X12" s="139"/>
    </row>
    <row r="13" spans="1:24" x14ac:dyDescent="0.2">
      <c r="A13" s="34"/>
      <c r="B13" s="137"/>
      <c r="C13" s="138"/>
      <c r="D13" s="138"/>
      <c r="E13" s="138"/>
      <c r="F13" s="138"/>
      <c r="G13" s="138"/>
      <c r="H13" s="138"/>
      <c r="I13" s="138"/>
      <c r="J13" s="138"/>
      <c r="K13" s="138"/>
      <c r="L13" s="138"/>
      <c r="M13" s="138"/>
      <c r="N13" s="138"/>
      <c r="O13" s="138"/>
      <c r="P13" s="138"/>
      <c r="Q13" s="138"/>
      <c r="R13" s="138"/>
      <c r="S13" s="138"/>
      <c r="T13" s="138"/>
      <c r="U13" s="138"/>
      <c r="V13" s="138"/>
      <c r="W13" s="138"/>
      <c r="X13" s="139"/>
    </row>
    <row r="14" spans="1:24" x14ac:dyDescent="0.2">
      <c r="B14" s="137"/>
      <c r="C14" s="138"/>
      <c r="D14" s="138"/>
      <c r="E14" s="138"/>
      <c r="F14" s="138"/>
      <c r="G14" s="138"/>
      <c r="H14" s="138"/>
      <c r="I14" s="138"/>
      <c r="J14" s="138"/>
      <c r="K14" s="138"/>
      <c r="L14" s="138"/>
      <c r="M14" s="138"/>
      <c r="N14" s="138"/>
      <c r="O14" s="138"/>
      <c r="P14" s="138"/>
      <c r="Q14" s="138"/>
      <c r="R14" s="138"/>
      <c r="S14" s="138"/>
      <c r="T14" s="138"/>
      <c r="U14" s="138"/>
      <c r="V14" s="138"/>
      <c r="W14" s="138"/>
      <c r="X14" s="139"/>
    </row>
    <row r="15" spans="1:24" x14ac:dyDescent="0.2">
      <c r="B15" s="137"/>
      <c r="C15" s="138"/>
      <c r="D15" s="138"/>
      <c r="E15" s="138"/>
      <c r="F15" s="138"/>
      <c r="G15" s="138"/>
      <c r="H15" s="138"/>
      <c r="I15" s="138"/>
      <c r="J15" s="138"/>
      <c r="K15" s="138"/>
      <c r="L15" s="138"/>
      <c r="M15" s="138"/>
      <c r="N15" s="138"/>
      <c r="O15" s="138"/>
      <c r="P15" s="138"/>
      <c r="Q15" s="138"/>
      <c r="R15" s="138"/>
      <c r="S15" s="138"/>
      <c r="T15" s="138"/>
      <c r="U15" s="138"/>
      <c r="V15" s="138"/>
      <c r="W15" s="138"/>
      <c r="X15" s="139"/>
    </row>
    <row r="16" spans="1:24" x14ac:dyDescent="0.2">
      <c r="B16" s="137"/>
      <c r="C16" s="138"/>
      <c r="D16" s="138"/>
      <c r="E16" s="138"/>
      <c r="F16" s="138"/>
      <c r="G16" s="138"/>
      <c r="H16" s="138"/>
      <c r="I16" s="138"/>
      <c r="J16" s="138"/>
      <c r="K16" s="138"/>
      <c r="L16" s="138"/>
      <c r="M16" s="138"/>
      <c r="N16" s="138"/>
      <c r="O16" s="138"/>
      <c r="P16" s="138"/>
      <c r="Q16" s="138"/>
      <c r="R16" s="138"/>
      <c r="S16" s="138"/>
      <c r="T16" s="138"/>
      <c r="U16" s="138"/>
      <c r="V16" s="138"/>
      <c r="W16" s="138"/>
      <c r="X16" s="139"/>
    </row>
    <row r="17" spans="2:24" x14ac:dyDescent="0.2">
      <c r="B17" s="137"/>
      <c r="C17" s="138"/>
      <c r="D17" s="138"/>
      <c r="E17" s="138"/>
      <c r="F17" s="138"/>
      <c r="G17" s="138"/>
      <c r="H17" s="138"/>
      <c r="I17" s="138"/>
      <c r="J17" s="138"/>
      <c r="K17" s="138"/>
      <c r="L17" s="138"/>
      <c r="M17" s="138"/>
      <c r="N17" s="138"/>
      <c r="O17" s="138"/>
      <c r="P17" s="138"/>
      <c r="Q17" s="138"/>
      <c r="R17" s="138"/>
      <c r="S17" s="138"/>
      <c r="T17" s="138"/>
      <c r="U17" s="138"/>
      <c r="V17" s="138"/>
      <c r="W17" s="138"/>
      <c r="X17" s="139"/>
    </row>
    <row r="18" spans="2:24" x14ac:dyDescent="0.2">
      <c r="B18" s="137"/>
      <c r="C18" s="138"/>
      <c r="D18" s="138"/>
      <c r="E18" s="138"/>
      <c r="F18" s="138"/>
      <c r="G18" s="138"/>
      <c r="H18" s="138"/>
      <c r="I18" s="138"/>
      <c r="J18" s="138"/>
      <c r="K18" s="138"/>
      <c r="L18" s="138"/>
      <c r="M18" s="138"/>
      <c r="N18" s="138"/>
      <c r="O18" s="138"/>
      <c r="P18" s="138"/>
      <c r="Q18" s="138"/>
      <c r="R18" s="138"/>
      <c r="S18" s="138"/>
      <c r="T18" s="138"/>
      <c r="U18" s="138"/>
      <c r="V18" s="138"/>
      <c r="W18" s="138"/>
      <c r="X18" s="139"/>
    </row>
    <row r="19" spans="2:24" x14ac:dyDescent="0.2">
      <c r="B19" s="137"/>
      <c r="C19" s="138"/>
      <c r="D19" s="138"/>
      <c r="E19" s="138"/>
      <c r="F19" s="138"/>
      <c r="G19" s="138"/>
      <c r="H19" s="138"/>
      <c r="I19" s="138"/>
      <c r="J19" s="138"/>
      <c r="K19" s="138"/>
      <c r="L19" s="138"/>
      <c r="M19" s="138"/>
      <c r="N19" s="138"/>
      <c r="O19" s="138"/>
      <c r="P19" s="138"/>
      <c r="Q19" s="138"/>
      <c r="R19" s="138"/>
      <c r="S19" s="138"/>
      <c r="T19" s="138"/>
      <c r="U19" s="138"/>
      <c r="V19" s="138"/>
      <c r="W19" s="138"/>
      <c r="X19" s="139"/>
    </row>
    <row r="20" spans="2:24" x14ac:dyDescent="0.2">
      <c r="B20" s="137"/>
      <c r="C20" s="138"/>
      <c r="D20" s="138"/>
      <c r="E20" s="138"/>
      <c r="F20" s="138"/>
      <c r="G20" s="138"/>
      <c r="H20" s="138"/>
      <c r="I20" s="138"/>
      <c r="J20" s="138"/>
      <c r="K20" s="138"/>
      <c r="L20" s="138"/>
      <c r="M20" s="138"/>
      <c r="N20" s="138"/>
      <c r="O20" s="138"/>
      <c r="P20" s="138"/>
      <c r="Q20" s="138"/>
      <c r="R20" s="138"/>
      <c r="S20" s="138"/>
      <c r="T20" s="138"/>
      <c r="U20" s="138"/>
      <c r="V20" s="138"/>
      <c r="W20" s="138"/>
      <c r="X20" s="139"/>
    </row>
    <row r="21" spans="2:24" x14ac:dyDescent="0.2">
      <c r="B21" s="137"/>
      <c r="C21" s="138"/>
      <c r="D21" s="138"/>
      <c r="E21" s="138"/>
      <c r="F21" s="138"/>
      <c r="G21" s="138"/>
      <c r="H21" s="138"/>
      <c r="I21" s="138"/>
      <c r="J21" s="138"/>
      <c r="K21" s="138"/>
      <c r="L21" s="138"/>
      <c r="M21" s="138"/>
      <c r="N21" s="138"/>
      <c r="O21" s="138"/>
      <c r="P21" s="138"/>
      <c r="Q21" s="138"/>
      <c r="R21" s="138"/>
      <c r="S21" s="138"/>
      <c r="T21" s="138"/>
      <c r="U21" s="138"/>
      <c r="V21" s="138"/>
      <c r="W21" s="138"/>
      <c r="X21" s="139"/>
    </row>
    <row r="22" spans="2:24" x14ac:dyDescent="0.2">
      <c r="B22" s="137"/>
      <c r="C22" s="138"/>
      <c r="D22" s="138"/>
      <c r="E22" s="138"/>
      <c r="F22" s="138"/>
      <c r="G22" s="138"/>
      <c r="H22" s="138"/>
      <c r="I22" s="138"/>
      <c r="J22" s="138"/>
      <c r="K22" s="138"/>
      <c r="L22" s="138"/>
      <c r="M22" s="138"/>
      <c r="N22" s="138"/>
      <c r="O22" s="138"/>
      <c r="P22" s="138"/>
      <c r="Q22" s="138"/>
      <c r="R22" s="138"/>
      <c r="S22" s="138"/>
      <c r="T22" s="138"/>
      <c r="U22" s="138"/>
      <c r="V22" s="138"/>
      <c r="W22" s="138"/>
      <c r="X22" s="139"/>
    </row>
    <row r="23" spans="2:24" x14ac:dyDescent="0.2">
      <c r="B23" s="137"/>
      <c r="C23" s="138"/>
      <c r="D23" s="138"/>
      <c r="E23" s="138"/>
      <c r="F23" s="138"/>
      <c r="G23" s="138"/>
      <c r="H23" s="138"/>
      <c r="I23" s="138"/>
      <c r="J23" s="138"/>
      <c r="K23" s="138"/>
      <c r="L23" s="138"/>
      <c r="M23" s="138"/>
      <c r="N23" s="138"/>
      <c r="O23" s="138"/>
      <c r="P23" s="138"/>
      <c r="Q23" s="138"/>
      <c r="R23" s="138"/>
      <c r="S23" s="138"/>
      <c r="T23" s="138"/>
      <c r="U23" s="138"/>
      <c r="V23" s="138"/>
      <c r="W23" s="138"/>
      <c r="X23" s="139"/>
    </row>
    <row r="24" spans="2:24" x14ac:dyDescent="0.2">
      <c r="B24" s="137"/>
      <c r="C24" s="138"/>
      <c r="D24" s="138"/>
      <c r="E24" s="138"/>
      <c r="F24" s="138"/>
      <c r="G24" s="138"/>
      <c r="H24" s="138"/>
      <c r="I24" s="138"/>
      <c r="J24" s="138"/>
      <c r="K24" s="138"/>
      <c r="L24" s="138"/>
      <c r="M24" s="138"/>
      <c r="N24" s="138"/>
      <c r="O24" s="138"/>
      <c r="P24" s="138"/>
      <c r="Q24" s="138"/>
      <c r="R24" s="138"/>
      <c r="S24" s="138"/>
      <c r="T24" s="138"/>
      <c r="U24" s="138"/>
      <c r="V24" s="138"/>
      <c r="W24" s="138"/>
      <c r="X24" s="139"/>
    </row>
    <row r="25" spans="2:24" x14ac:dyDescent="0.2">
      <c r="B25" s="137"/>
      <c r="C25" s="138"/>
      <c r="D25" s="138"/>
      <c r="E25" s="138"/>
      <c r="F25" s="138"/>
      <c r="G25" s="138"/>
      <c r="H25" s="138"/>
      <c r="I25" s="138"/>
      <c r="J25" s="138"/>
      <c r="K25" s="138"/>
      <c r="L25" s="138"/>
      <c r="M25" s="138"/>
      <c r="N25" s="138"/>
      <c r="O25" s="138"/>
      <c r="P25" s="138"/>
      <c r="Q25" s="138"/>
      <c r="R25" s="138"/>
      <c r="S25" s="138"/>
      <c r="T25" s="138"/>
      <c r="U25" s="138"/>
      <c r="V25" s="138"/>
      <c r="W25" s="138"/>
      <c r="X25" s="139"/>
    </row>
    <row r="26" spans="2:24" x14ac:dyDescent="0.2">
      <c r="B26" s="137"/>
      <c r="C26" s="138"/>
      <c r="D26" s="138"/>
      <c r="E26" s="138"/>
      <c r="F26" s="138"/>
      <c r="G26" s="138"/>
      <c r="H26" s="138"/>
      <c r="I26" s="138"/>
      <c r="J26" s="138"/>
      <c r="K26" s="138"/>
      <c r="L26" s="138"/>
      <c r="M26" s="138"/>
      <c r="N26" s="138"/>
      <c r="O26" s="138"/>
      <c r="P26" s="138"/>
      <c r="Q26" s="138"/>
      <c r="R26" s="138"/>
      <c r="S26" s="138"/>
      <c r="T26" s="138"/>
      <c r="U26" s="138"/>
      <c r="V26" s="138"/>
      <c r="W26" s="138"/>
      <c r="X26" s="139"/>
    </row>
    <row r="27" spans="2:24" x14ac:dyDescent="0.2">
      <c r="B27" s="137"/>
      <c r="C27" s="138"/>
      <c r="D27" s="138"/>
      <c r="E27" s="138"/>
      <c r="F27" s="138"/>
      <c r="G27" s="138"/>
      <c r="H27" s="138"/>
      <c r="I27" s="138"/>
      <c r="J27" s="138"/>
      <c r="K27" s="138"/>
      <c r="L27" s="138"/>
      <c r="M27" s="138"/>
      <c r="N27" s="138"/>
      <c r="O27" s="138"/>
      <c r="P27" s="138"/>
      <c r="Q27" s="138"/>
      <c r="R27" s="138"/>
      <c r="S27" s="138"/>
      <c r="T27" s="138"/>
      <c r="U27" s="138"/>
      <c r="V27" s="138"/>
      <c r="W27" s="138"/>
      <c r="X27" s="139"/>
    </row>
    <row r="28" spans="2:24" x14ac:dyDescent="0.2">
      <c r="B28" s="137"/>
      <c r="C28" s="138"/>
      <c r="D28" s="138"/>
      <c r="E28" s="138"/>
      <c r="F28" s="138"/>
      <c r="G28" s="138"/>
      <c r="H28" s="138"/>
      <c r="I28" s="138"/>
      <c r="J28" s="138"/>
      <c r="K28" s="138"/>
      <c r="L28" s="138"/>
      <c r="M28" s="138"/>
      <c r="N28" s="138"/>
      <c r="O28" s="138"/>
      <c r="P28" s="138"/>
      <c r="Q28" s="138"/>
      <c r="R28" s="138"/>
      <c r="S28" s="138"/>
      <c r="T28" s="138"/>
      <c r="U28" s="138"/>
      <c r="V28" s="138"/>
      <c r="W28" s="138"/>
      <c r="X28" s="139"/>
    </row>
    <row r="29" spans="2:24" x14ac:dyDescent="0.2">
      <c r="B29" s="137"/>
      <c r="C29" s="138"/>
      <c r="D29" s="138"/>
      <c r="E29" s="138"/>
      <c r="F29" s="138"/>
      <c r="G29" s="138"/>
      <c r="H29" s="138"/>
      <c r="I29" s="138"/>
      <c r="J29" s="138"/>
      <c r="K29" s="138"/>
      <c r="L29" s="138"/>
      <c r="M29" s="138"/>
      <c r="N29" s="138"/>
      <c r="O29" s="138"/>
      <c r="P29" s="138"/>
      <c r="Q29" s="138"/>
      <c r="R29" s="138"/>
      <c r="S29" s="138"/>
      <c r="T29" s="138"/>
      <c r="U29" s="138"/>
      <c r="V29" s="138"/>
      <c r="W29" s="138"/>
      <c r="X29" s="139"/>
    </row>
    <row r="30" spans="2:24" x14ac:dyDescent="0.2">
      <c r="B30" s="137"/>
      <c r="C30" s="138"/>
      <c r="D30" s="138"/>
      <c r="E30" s="138"/>
      <c r="F30" s="138"/>
      <c r="G30" s="138"/>
      <c r="H30" s="138"/>
      <c r="I30" s="138"/>
      <c r="J30" s="138"/>
      <c r="K30" s="138"/>
      <c r="L30" s="138"/>
      <c r="M30" s="138"/>
      <c r="N30" s="138"/>
      <c r="O30" s="138"/>
      <c r="P30" s="138"/>
      <c r="Q30" s="138"/>
      <c r="R30" s="138"/>
      <c r="S30" s="138"/>
      <c r="T30" s="138"/>
      <c r="U30" s="138"/>
      <c r="V30" s="138"/>
      <c r="W30" s="138"/>
      <c r="X30" s="139"/>
    </row>
    <row r="31" spans="2:24" x14ac:dyDescent="0.2">
      <c r="B31" s="137"/>
      <c r="C31" s="138"/>
      <c r="D31" s="138"/>
      <c r="E31" s="138"/>
      <c r="F31" s="138"/>
      <c r="G31" s="138"/>
      <c r="H31" s="138"/>
      <c r="I31" s="138"/>
      <c r="J31" s="138"/>
      <c r="K31" s="138"/>
      <c r="L31" s="138"/>
      <c r="M31" s="138"/>
      <c r="N31" s="138"/>
      <c r="O31" s="138"/>
      <c r="P31" s="138"/>
      <c r="Q31" s="138"/>
      <c r="R31" s="138"/>
      <c r="S31" s="138"/>
      <c r="T31" s="138"/>
      <c r="U31" s="138"/>
      <c r="V31" s="138"/>
      <c r="W31" s="138"/>
      <c r="X31" s="139"/>
    </row>
    <row r="32" spans="2:24" x14ac:dyDescent="0.2">
      <c r="B32" s="137"/>
      <c r="C32" s="138"/>
      <c r="D32" s="138"/>
      <c r="E32" s="138"/>
      <c r="F32" s="138"/>
      <c r="G32" s="138"/>
      <c r="H32" s="138"/>
      <c r="I32" s="138"/>
      <c r="J32" s="138"/>
      <c r="K32" s="138"/>
      <c r="L32" s="138"/>
      <c r="M32" s="138"/>
      <c r="N32" s="138"/>
      <c r="O32" s="138"/>
      <c r="P32" s="138"/>
      <c r="Q32" s="138"/>
      <c r="R32" s="138"/>
      <c r="S32" s="138"/>
      <c r="T32" s="138"/>
      <c r="U32" s="138"/>
      <c r="V32" s="138"/>
      <c r="W32" s="138"/>
      <c r="X32" s="139"/>
    </row>
    <row r="33" spans="2:24" x14ac:dyDescent="0.2">
      <c r="B33" s="137"/>
      <c r="C33" s="138"/>
      <c r="D33" s="138"/>
      <c r="E33" s="138"/>
      <c r="F33" s="138"/>
      <c r="G33" s="138"/>
      <c r="H33" s="138"/>
      <c r="I33" s="138"/>
      <c r="J33" s="138"/>
      <c r="K33" s="138"/>
      <c r="L33" s="138"/>
      <c r="M33" s="138"/>
      <c r="N33" s="138"/>
      <c r="O33" s="138"/>
      <c r="P33" s="138"/>
      <c r="Q33" s="138"/>
      <c r="R33" s="138"/>
      <c r="S33" s="138"/>
      <c r="T33" s="138"/>
      <c r="U33" s="138"/>
      <c r="V33" s="138"/>
      <c r="W33" s="138"/>
      <c r="X33" s="139"/>
    </row>
    <row r="34" spans="2:24" x14ac:dyDescent="0.2">
      <c r="B34" s="137"/>
      <c r="C34" s="138"/>
      <c r="D34" s="138"/>
      <c r="E34" s="138"/>
      <c r="F34" s="138"/>
      <c r="G34" s="138"/>
      <c r="H34" s="138"/>
      <c r="I34" s="138"/>
      <c r="J34" s="138"/>
      <c r="K34" s="138"/>
      <c r="L34" s="138"/>
      <c r="M34" s="138"/>
      <c r="N34" s="138"/>
      <c r="O34" s="138"/>
      <c r="P34" s="138"/>
      <c r="Q34" s="138"/>
      <c r="R34" s="138"/>
      <c r="S34" s="138"/>
      <c r="T34" s="138"/>
      <c r="U34" s="138"/>
      <c r="V34" s="138"/>
      <c r="W34" s="138"/>
      <c r="X34" s="139"/>
    </row>
    <row r="35" spans="2:24" x14ac:dyDescent="0.2">
      <c r="B35" s="137"/>
      <c r="C35" s="138"/>
      <c r="D35" s="138"/>
      <c r="E35" s="138"/>
      <c r="F35" s="138"/>
      <c r="G35" s="138"/>
      <c r="H35" s="138"/>
      <c r="I35" s="138"/>
      <c r="J35" s="138"/>
      <c r="K35" s="138"/>
      <c r="L35" s="138"/>
      <c r="M35" s="138"/>
      <c r="N35" s="138"/>
      <c r="O35" s="138"/>
      <c r="P35" s="138"/>
      <c r="Q35" s="138"/>
      <c r="R35" s="138"/>
      <c r="S35" s="138"/>
      <c r="T35" s="138"/>
      <c r="U35" s="138"/>
      <c r="V35" s="138"/>
      <c r="W35" s="138"/>
      <c r="X35" s="139"/>
    </row>
    <row r="36" spans="2:24" x14ac:dyDescent="0.2">
      <c r="B36" s="137"/>
      <c r="C36" s="138"/>
      <c r="D36" s="138"/>
      <c r="E36" s="138"/>
      <c r="F36" s="138"/>
      <c r="G36" s="138"/>
      <c r="H36" s="138"/>
      <c r="I36" s="138"/>
      <c r="J36" s="138"/>
      <c r="K36" s="138"/>
      <c r="L36" s="138"/>
      <c r="M36" s="138"/>
      <c r="N36" s="138"/>
      <c r="O36" s="138"/>
      <c r="P36" s="138"/>
      <c r="Q36" s="138"/>
      <c r="R36" s="138"/>
      <c r="S36" s="138"/>
      <c r="T36" s="138"/>
      <c r="U36" s="138"/>
      <c r="V36" s="138"/>
      <c r="W36" s="138"/>
      <c r="X36" s="139"/>
    </row>
    <row r="37" spans="2:24" x14ac:dyDescent="0.2">
      <c r="B37" s="137"/>
      <c r="C37" s="138"/>
      <c r="D37" s="138"/>
      <c r="E37" s="138"/>
      <c r="F37" s="138"/>
      <c r="G37" s="138"/>
      <c r="H37" s="138"/>
      <c r="I37" s="138"/>
      <c r="J37" s="138"/>
      <c r="K37" s="138"/>
      <c r="L37" s="138"/>
      <c r="M37" s="138"/>
      <c r="N37" s="138"/>
      <c r="O37" s="138"/>
      <c r="P37" s="138"/>
      <c r="Q37" s="138"/>
      <c r="R37" s="138"/>
      <c r="S37" s="138"/>
      <c r="T37" s="138"/>
      <c r="U37" s="138"/>
      <c r="V37" s="138"/>
      <c r="W37" s="138"/>
      <c r="X37" s="139"/>
    </row>
    <row r="38" spans="2:24" x14ac:dyDescent="0.2">
      <c r="B38" s="137"/>
      <c r="C38" s="138"/>
      <c r="D38" s="138"/>
      <c r="E38" s="138"/>
      <c r="F38" s="138"/>
      <c r="G38" s="138"/>
      <c r="H38" s="138"/>
      <c r="I38" s="138"/>
      <c r="J38" s="138"/>
      <c r="K38" s="138"/>
      <c r="L38" s="138"/>
      <c r="M38" s="138"/>
      <c r="N38" s="138"/>
      <c r="O38" s="138"/>
      <c r="P38" s="138"/>
      <c r="Q38" s="138"/>
      <c r="R38" s="138"/>
      <c r="S38" s="138"/>
      <c r="T38" s="138"/>
      <c r="U38" s="138"/>
      <c r="V38" s="138"/>
      <c r="W38" s="138"/>
      <c r="X38" s="139"/>
    </row>
    <row r="39" spans="2:24" x14ac:dyDescent="0.2">
      <c r="B39" s="137"/>
      <c r="C39" s="138"/>
      <c r="D39" s="138"/>
      <c r="E39" s="138"/>
      <c r="F39" s="138"/>
      <c r="G39" s="138"/>
      <c r="H39" s="138"/>
      <c r="I39" s="138"/>
      <c r="J39" s="138"/>
      <c r="K39" s="138"/>
      <c r="L39" s="138"/>
      <c r="M39" s="138"/>
      <c r="N39" s="138"/>
      <c r="O39" s="138"/>
      <c r="P39" s="138"/>
      <c r="Q39" s="138"/>
      <c r="R39" s="138"/>
      <c r="S39" s="138"/>
      <c r="T39" s="138"/>
      <c r="U39" s="138"/>
      <c r="V39" s="138"/>
      <c r="W39" s="138"/>
      <c r="X39" s="139"/>
    </row>
    <row r="40" spans="2:24" x14ac:dyDescent="0.2">
      <c r="B40" s="137"/>
      <c r="C40" s="138"/>
      <c r="D40" s="138"/>
      <c r="E40" s="138"/>
      <c r="F40" s="138"/>
      <c r="G40" s="138"/>
      <c r="H40" s="138"/>
      <c r="I40" s="138"/>
      <c r="J40" s="138"/>
      <c r="K40" s="138"/>
      <c r="L40" s="138"/>
      <c r="M40" s="138"/>
      <c r="N40" s="138"/>
      <c r="O40" s="138"/>
      <c r="P40" s="138"/>
      <c r="Q40" s="138"/>
      <c r="R40" s="138"/>
      <c r="S40" s="138"/>
      <c r="T40" s="138"/>
      <c r="U40" s="138"/>
      <c r="V40" s="138"/>
      <c r="W40" s="138"/>
      <c r="X40" s="139"/>
    </row>
    <row r="41" spans="2:24" x14ac:dyDescent="0.2">
      <c r="B41" s="137"/>
      <c r="C41" s="138"/>
      <c r="D41" s="138"/>
      <c r="E41" s="138"/>
      <c r="F41" s="138"/>
      <c r="G41" s="138"/>
      <c r="H41" s="138"/>
      <c r="I41" s="138"/>
      <c r="J41" s="138"/>
      <c r="K41" s="138"/>
      <c r="L41" s="138"/>
      <c r="M41" s="138"/>
      <c r="N41" s="138"/>
      <c r="O41" s="138"/>
      <c r="P41" s="138"/>
      <c r="Q41" s="138"/>
      <c r="R41" s="138"/>
      <c r="S41" s="138"/>
      <c r="T41" s="138"/>
      <c r="U41" s="138"/>
      <c r="V41" s="138"/>
      <c r="W41" s="138"/>
      <c r="X41" s="139"/>
    </row>
    <row r="42" spans="2:24" x14ac:dyDescent="0.2">
      <c r="B42" s="137"/>
      <c r="C42" s="138"/>
      <c r="D42" s="138"/>
      <c r="E42" s="138"/>
      <c r="F42" s="138"/>
      <c r="G42" s="138"/>
      <c r="H42" s="138"/>
      <c r="I42" s="138"/>
      <c r="J42" s="138"/>
      <c r="K42" s="138"/>
      <c r="L42" s="138"/>
      <c r="M42" s="138"/>
      <c r="N42" s="138"/>
      <c r="O42" s="138"/>
      <c r="P42" s="138"/>
      <c r="Q42" s="138"/>
      <c r="R42" s="138"/>
      <c r="S42" s="138"/>
      <c r="T42" s="138"/>
      <c r="U42" s="138"/>
      <c r="V42" s="138"/>
      <c r="W42" s="138"/>
      <c r="X42" s="139"/>
    </row>
    <row r="43" spans="2:24" x14ac:dyDescent="0.2">
      <c r="B43" s="137"/>
      <c r="C43" s="138"/>
      <c r="D43" s="138"/>
      <c r="E43" s="138"/>
      <c r="F43" s="138"/>
      <c r="G43" s="138"/>
      <c r="H43" s="138"/>
      <c r="I43" s="138"/>
      <c r="J43" s="138"/>
      <c r="K43" s="138"/>
      <c r="L43" s="138"/>
      <c r="M43" s="138"/>
      <c r="N43" s="138"/>
      <c r="O43" s="138"/>
      <c r="P43" s="138"/>
      <c r="Q43" s="138"/>
      <c r="R43" s="138"/>
      <c r="S43" s="138"/>
      <c r="T43" s="138"/>
      <c r="U43" s="138"/>
      <c r="V43" s="138"/>
      <c r="W43" s="138"/>
      <c r="X43" s="139"/>
    </row>
    <row r="44" spans="2:24" x14ac:dyDescent="0.2">
      <c r="B44" s="137"/>
      <c r="C44" s="138"/>
      <c r="D44" s="138"/>
      <c r="E44" s="138"/>
      <c r="F44" s="138"/>
      <c r="G44" s="138"/>
      <c r="H44" s="138"/>
      <c r="I44" s="138"/>
      <c r="J44" s="138"/>
      <c r="K44" s="138"/>
      <c r="L44" s="138"/>
      <c r="M44" s="138"/>
      <c r="N44" s="138"/>
      <c r="O44" s="138"/>
      <c r="P44" s="138"/>
      <c r="Q44" s="138"/>
      <c r="R44" s="138"/>
      <c r="S44" s="138"/>
      <c r="T44" s="138"/>
      <c r="U44" s="138"/>
      <c r="V44" s="138"/>
      <c r="W44" s="138"/>
      <c r="X44" s="139"/>
    </row>
    <row r="45" spans="2:24" x14ac:dyDescent="0.2">
      <c r="B45" s="137"/>
      <c r="C45" s="138"/>
      <c r="D45" s="138"/>
      <c r="E45" s="138"/>
      <c r="F45" s="138"/>
      <c r="G45" s="138"/>
      <c r="H45" s="138"/>
      <c r="I45" s="138"/>
      <c r="J45" s="138"/>
      <c r="K45" s="138"/>
      <c r="L45" s="138"/>
      <c r="M45" s="138"/>
      <c r="N45" s="138"/>
      <c r="O45" s="138"/>
      <c r="P45" s="138"/>
      <c r="Q45" s="138"/>
      <c r="R45" s="138"/>
      <c r="S45" s="138"/>
      <c r="T45" s="138"/>
      <c r="U45" s="138"/>
      <c r="V45" s="138"/>
      <c r="W45" s="138"/>
      <c r="X45" s="139"/>
    </row>
    <row r="46" spans="2:24" x14ac:dyDescent="0.2">
      <c r="B46" s="137"/>
      <c r="C46" s="138"/>
      <c r="D46" s="138"/>
      <c r="E46" s="138"/>
      <c r="F46" s="138"/>
      <c r="G46" s="138"/>
      <c r="H46" s="138"/>
      <c r="I46" s="138"/>
      <c r="J46" s="138"/>
      <c r="K46" s="138"/>
      <c r="L46" s="138"/>
      <c r="M46" s="138"/>
      <c r="N46" s="138"/>
      <c r="O46" s="138"/>
      <c r="P46" s="138"/>
      <c r="Q46" s="138"/>
      <c r="R46" s="138"/>
      <c r="S46" s="138"/>
      <c r="T46" s="138"/>
      <c r="U46" s="138"/>
      <c r="V46" s="138"/>
      <c r="W46" s="138"/>
      <c r="X46" s="139"/>
    </row>
    <row r="47" spans="2:24" x14ac:dyDescent="0.2">
      <c r="B47" s="137"/>
      <c r="C47" s="138"/>
      <c r="D47" s="138"/>
      <c r="E47" s="138"/>
      <c r="F47" s="138"/>
      <c r="G47" s="138"/>
      <c r="H47" s="138"/>
      <c r="I47" s="138"/>
      <c r="J47" s="138"/>
      <c r="K47" s="138"/>
      <c r="L47" s="138"/>
      <c r="M47" s="138"/>
      <c r="N47" s="138"/>
      <c r="O47" s="138"/>
      <c r="P47" s="138"/>
      <c r="Q47" s="138"/>
      <c r="R47" s="138"/>
      <c r="S47" s="138"/>
      <c r="T47" s="138"/>
      <c r="U47" s="138"/>
      <c r="V47" s="138"/>
      <c r="W47" s="138"/>
      <c r="X47" s="139"/>
    </row>
    <row r="48" spans="2:24" x14ac:dyDescent="0.2">
      <c r="B48" s="137"/>
      <c r="C48" s="138"/>
      <c r="D48" s="138"/>
      <c r="E48" s="138"/>
      <c r="F48" s="138"/>
      <c r="G48" s="138"/>
      <c r="H48" s="138"/>
      <c r="I48" s="138"/>
      <c r="J48" s="138"/>
      <c r="K48" s="138"/>
      <c r="L48" s="138"/>
      <c r="M48" s="138"/>
      <c r="N48" s="138"/>
      <c r="O48" s="138"/>
      <c r="P48" s="138"/>
      <c r="Q48" s="138"/>
      <c r="R48" s="138"/>
      <c r="S48" s="138"/>
      <c r="T48" s="138"/>
      <c r="U48" s="138"/>
      <c r="V48" s="138"/>
      <c r="W48" s="138"/>
      <c r="X48" s="139"/>
    </row>
    <row r="49" spans="2:24" x14ac:dyDescent="0.2">
      <c r="B49" s="137"/>
      <c r="C49" s="138"/>
      <c r="D49" s="138"/>
      <c r="E49" s="138"/>
      <c r="F49" s="138"/>
      <c r="G49" s="138"/>
      <c r="H49" s="138"/>
      <c r="I49" s="138"/>
      <c r="J49" s="138"/>
      <c r="K49" s="138"/>
      <c r="L49" s="138"/>
      <c r="M49" s="138"/>
      <c r="N49" s="138"/>
      <c r="O49" s="138"/>
      <c r="P49" s="138"/>
      <c r="Q49" s="138"/>
      <c r="R49" s="138"/>
      <c r="S49" s="138"/>
      <c r="T49" s="138"/>
      <c r="U49" s="138"/>
      <c r="V49" s="138"/>
      <c r="W49" s="138"/>
      <c r="X49" s="139"/>
    </row>
    <row r="50" spans="2:24" x14ac:dyDescent="0.2">
      <c r="B50" s="140"/>
      <c r="C50" s="141"/>
      <c r="D50" s="141"/>
      <c r="E50" s="141"/>
      <c r="F50" s="141"/>
      <c r="G50" s="141"/>
      <c r="H50" s="141"/>
      <c r="I50" s="141"/>
      <c r="J50" s="141"/>
      <c r="K50" s="141"/>
      <c r="L50" s="141"/>
      <c r="M50" s="141"/>
      <c r="N50" s="141"/>
      <c r="O50" s="141"/>
      <c r="P50" s="141"/>
      <c r="Q50" s="141"/>
      <c r="R50" s="141"/>
      <c r="S50" s="141"/>
      <c r="T50" s="141"/>
      <c r="U50" s="141"/>
      <c r="V50" s="141"/>
      <c r="W50" s="141"/>
      <c r="X50" s="142"/>
    </row>
  </sheetData>
  <sheetProtection algorithmName="SHA-512" hashValue="rFhejRnySkOQ9SAraUtjuaoRkQLD08vv/d5XNN96zvFRVw3HPn2tn+R/k8AP+WWutycx6OAq68Odbo/kpbKMbg==" saltValue="Rcr8Fa9hKvqqsUJX4OJmHg==" spinCount="100000" sheet="1" objects="1" scenarios="1"/>
  <mergeCells count="1">
    <mergeCell ref="B4:X50"/>
  </mergeCells>
  <pageMargins left="0.7" right="0.7" top="0.75" bottom="0.75" header="0.3" footer="0.3"/>
  <pageSetup scale="58" fitToHeight="0" orientation="landscape" horizontalDpi="90" verticalDpi="90" r:id="rId1"/>
  <headerFooter>
    <oddHeader>&amp;C&amp;"Arial,Bold"&amp;14EXHIBIT A-6-a
FINANCIAL COMMITMENT TEMPLATE</oddHeader>
    <oddFooter>&amp;C&amp;"Arial,Bold"&amp;12AHCA ITN 007-23/24, Attachment A, Exhibit A-6-a,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2C893BF072C44BAA85766BE05C1EAE" ma:contentTypeVersion="5" ma:contentTypeDescription="Create a new document." ma:contentTypeScope="" ma:versionID="871bb84b3a2f80fef756ed42cacf7f4a">
  <xsd:schema xmlns:xsd="http://www.w3.org/2001/XMLSchema" xmlns:xs="http://www.w3.org/2001/XMLSchema" xmlns:p="http://schemas.microsoft.com/office/2006/metadata/properties" xmlns:ns2="e8a3daca-25ae-4499-89af-887c4f545c29" xmlns:ns3="27d51eaf-add7-4b84-96d6-a60dddf18599" targetNamespace="http://schemas.microsoft.com/office/2006/metadata/properties" ma:root="true" ma:fieldsID="4260df77391d50ccde097274dacdf61b" ns2:_="" ns3:_="">
    <xsd:import namespace="e8a3daca-25ae-4499-89af-887c4f545c29"/>
    <xsd:import namespace="27d51eaf-add7-4b84-96d6-a60dddf185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3daca-25ae-4499-89af-887c4f545c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d51eaf-add7-4b84-96d6-a60dddf1859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1D443B-049C-4168-897D-03D5F61EFEAA}">
  <ds:schemaRefs>
    <ds:schemaRef ds:uri="http://schemas.microsoft.com/sharepoint/v3/contenttype/forms"/>
  </ds:schemaRefs>
</ds:datastoreItem>
</file>

<file path=customXml/itemProps2.xml><?xml version="1.0" encoding="utf-8"?>
<ds:datastoreItem xmlns:ds="http://schemas.openxmlformats.org/officeDocument/2006/customXml" ds:itemID="{0BD5835D-8EED-474C-8213-DB3134A16C5C}">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e8a3daca-25ae-4499-89af-887c4f545c2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087FD1B-7993-4F42-9F32-276C8BC2A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3daca-25ae-4499-89af-887c4f545c29"/>
    <ds:schemaRef ds:uri="27d51eaf-add7-4b84-96d6-a60dddf18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Data</vt:lpstr>
      <vt:lpstr>Lookups</vt:lpstr>
      <vt:lpstr>Caveats and Limitations</vt:lpstr>
      <vt:lpstr>Instructions &amp; General Inputs</vt:lpstr>
      <vt:lpstr>Plan Membership</vt:lpstr>
      <vt:lpstr>Administrative Expenses</vt:lpstr>
      <vt:lpstr>Margin</vt:lpstr>
      <vt:lpstr>Expanded Benefits</vt:lpstr>
      <vt:lpstr>Notes</vt:lpstr>
      <vt:lpstr>'Caveats and Limitations'!Print_Area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Gaffner</dc:creator>
  <cp:keywords/>
  <dc:description/>
  <cp:lastModifiedBy>Collins, Trey</cp:lastModifiedBy>
  <cp:revision/>
  <cp:lastPrinted>2023-10-06T16:16:12Z</cp:lastPrinted>
  <dcterms:created xsi:type="dcterms:W3CDTF">2022-05-18T19:51:03Z</dcterms:created>
  <dcterms:modified xsi:type="dcterms:W3CDTF">2023-10-06T16:16:33Z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{A2647613-2050-4135-9174-FB928EFD2E0D}</vt:lpwstr>
  </property>
  <property fmtid="{D5CDD505-2E9C-101B-9397-08002B2CF9AE}" pid="3" name="ContentTypeId">
    <vt:lpwstr>0x0101008C2C893BF072C44BAA85766BE05C1EAE</vt:lpwstr>
  </property>
</Properties>
</file>