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howInkAnnotation="0" codeName="ThisWorkbook" autoCompressPictures="0"/>
  <mc:AlternateContent xmlns:mc="http://schemas.openxmlformats.org/markup-compatibility/2006">
    <mc:Choice Requires="x15">
      <x15ac:absPath xmlns:x15ac="http://schemas.microsoft.com/office/spreadsheetml/2010/11/ac" url="N:\_Supplemental Payments\GME\21-22\SMRP\SMRP Application\"/>
    </mc:Choice>
  </mc:AlternateContent>
  <xr:revisionPtr revIDLastSave="0" documentId="13_ncr:1_{372C8EFD-0960-4AD7-9B8B-05BE54C92FB1}" xr6:coauthVersionLast="47" xr6:coauthVersionMax="47" xr10:uidLastSave="{00000000-0000-0000-0000-000000000000}"/>
  <bookViews>
    <workbookView xWindow="-108" yWindow="-108" windowWidth="23256" windowHeight="12576" tabRatio="500" activeTab="1" xr2:uid="{00000000-000D-0000-FFFF-FFFF00000000}"/>
  </bookViews>
  <sheets>
    <sheet name="Instructions" sheetId="1" r:id="rId1"/>
    <sheet name="SMRP_FTE_Count_Input_Form" sheetId="2" r:id="rId2"/>
    <sheet name="IRIS_Codes" sheetId="5" r:id="rId3"/>
    <sheet name="IRIS_CODE_LOOKUP" sheetId="6" state="hidden" r:id="rId4"/>
  </sheets>
  <externalReferences>
    <externalReference r:id="rId5"/>
    <externalReference r:id="rId6"/>
    <externalReference r:id="rId7"/>
    <externalReference r:id="rId8"/>
    <externalReference r:id="rId9"/>
  </externalReferences>
  <definedNames>
    <definedName name="\p" localSheetId="3">#REF!</definedName>
    <definedName name="\p">#REF!</definedName>
    <definedName name="_xlnm._FilterDatabase" localSheetId="1" hidden="1">SMRP_FTE_Count_Input_Form!$A$8:$O$467</definedName>
    <definedName name="_tab1" localSheetId="3">#REF!</definedName>
    <definedName name="_tab1" localSheetId="2">#REF!</definedName>
    <definedName name="_tab1">#REF!</definedName>
    <definedName name="_tab2" localSheetId="3">#REF!</definedName>
    <definedName name="_tab2" localSheetId="2">#REF!</definedName>
    <definedName name="_tab2">#REF!</definedName>
    <definedName name="_tab3" localSheetId="3">#REF!</definedName>
    <definedName name="_tab3" localSheetId="2">#REF!</definedName>
    <definedName name="_tab3">#REF!</definedName>
    <definedName name="_tab4" localSheetId="3">#REF!</definedName>
    <definedName name="_tab4">#REF!</definedName>
    <definedName name="A_Prior_Year_Adjust" localSheetId="3">#REF!</definedName>
    <definedName name="A_Prior_Year_Adjust">#REF!</definedName>
    <definedName name="A_SMP_Mail_Merge_Data" localSheetId="3">#REF!</definedName>
    <definedName name="A_SMP_Mail_Merge_Data">#REF!</definedName>
    <definedName name="A_SMP_Request_Data" localSheetId="3">#REF!</definedName>
    <definedName name="A_SMP_Request_Data">#REF!</definedName>
    <definedName name="Admits_by_Prov" localSheetId="3">#REF!</definedName>
    <definedName name="Admits_by_Prov">#REF!</definedName>
    <definedName name="age_adj" localSheetId="3">#REF!</definedName>
    <definedName name="age_adj">#REF!</definedName>
    <definedName name="APRDRG_v26" localSheetId="3">#REF!</definedName>
    <definedName name="APRDRG_v26">#REF!</definedName>
    <definedName name="BOB" localSheetId="3">#REF!</definedName>
    <definedName name="BOB">#REF!</definedName>
    <definedName name="CCR" localSheetId="3">'[1]Interactive Calculator'!#REF!</definedName>
    <definedName name="CCR" localSheetId="2">'[1]Interactive Calculator'!#REF!</definedName>
    <definedName name="CCR">'[2]Interactive Calculator'!#REF!</definedName>
    <definedName name="Cost_Out_Thresh" localSheetId="3">'[1]Interactive Calculator'!#REF!</definedName>
    <definedName name="Cost_Out_Thresh" localSheetId="2">'[1]Interactive Calculator'!#REF!</definedName>
    <definedName name="Cost_Out_Thresh">'[2]Interactive Calculator'!#REF!</definedName>
    <definedName name="cost_thresh" localSheetId="3">#REF!</definedName>
    <definedName name="cost_thresh" localSheetId="2">#REF!</definedName>
    <definedName name="cost_thresh">#REF!</definedName>
    <definedName name="Cov_days" localSheetId="3">'[1]Interactive Calculator'!#REF!</definedName>
    <definedName name="Cov_days" localSheetId="2">'[1]Interactive Calculator'!#REF!</definedName>
    <definedName name="Cov_days">'[2]Interactive Calculator'!#REF!</definedName>
    <definedName name="CProvBin" localSheetId="3">#REF!</definedName>
    <definedName name="CProvBin" localSheetId="2">#REF!</definedName>
    <definedName name="CProvBin">#REF!</definedName>
    <definedName name="cpt4x">'[3]CPT4 Codes'!$A$2:$B$7711</definedName>
    <definedName name="day_pay" localSheetId="3">#REF!</definedName>
    <definedName name="day_pay" localSheetId="2">#REF!</definedName>
    <definedName name="day_pay">#REF!</definedName>
    <definedName name="day_thresh" localSheetId="3">#REF!</definedName>
    <definedName name="day_thresh" localSheetId="2">#REF!</definedName>
    <definedName name="day_thresh">#REF!</definedName>
    <definedName name="DRG_base" localSheetId="3">#REF!</definedName>
    <definedName name="DRG_base" localSheetId="2">#REF!</definedName>
    <definedName name="DRG_base">#REF!</definedName>
    <definedName name="DRG_Base_Pay_w_MedEd" localSheetId="3">'[1]Interactive Calculator'!#REF!</definedName>
    <definedName name="DRG_Base_Pay_w_MedEd" localSheetId="2">'[1]Interactive Calculator'!#REF!</definedName>
    <definedName name="DRG_Base_Pay_w_MedEd">'[2]Interactive Calculator'!#REF!</definedName>
    <definedName name="DRG_out_thresh" localSheetId="3">'[1]Interactive Calculator'!#REF!</definedName>
    <definedName name="DRG_out_thresh" localSheetId="2">'[1]Interactive Calculator'!#REF!</definedName>
    <definedName name="DRG_out_thresh">'[2]Interactive Calculator'!#REF!</definedName>
    <definedName name="FL_0020_TOTAL_PYMTS_BY_PROV_M1" localSheetId="3">#REF!</definedName>
    <definedName name="FL_0020_TOTAL_PYMTS_BY_PROV_M1" localSheetId="2">#REF!</definedName>
    <definedName name="FL_0020_TOTAL_PYMTS_BY_PROV_M1">#REF!</definedName>
    <definedName name="FL_ADHOC_40_PROV_AVG_IGT_PYMT" localSheetId="3">#REF!</definedName>
    <definedName name="FL_ADHOC_40_PROV_AVG_IGT_PYMT" localSheetId="2">#REF!</definedName>
    <definedName name="FL_ADHOC_40_PROV_AVG_IGT_PYMT">#REF!</definedName>
    <definedName name="jay">[4]!jay</definedName>
    <definedName name="LOS" localSheetId="3">'[1]Interactive Calculator'!#REF!</definedName>
    <definedName name="LOS" localSheetId="2">'[1]Interactive Calculator'!#REF!</definedName>
    <definedName name="LOS">'[2]Interactive Calculator'!#REF!</definedName>
    <definedName name="Marginal_cost" localSheetId="3">'[1]Interactive Calculator'!#REF!</definedName>
    <definedName name="Marginal_cost" localSheetId="2">'[1]Interactive Calculator'!#REF!</definedName>
    <definedName name="Marginal_cost">'[2]Interactive Calculator'!#REF!</definedName>
    <definedName name="Marginal_cost_percent" localSheetId="3">'[1]Interactive Calculator'!#REF!</definedName>
    <definedName name="Marginal_cost_percent" localSheetId="2">'[1]Interactive Calculator'!#REF!</definedName>
    <definedName name="Marginal_cost_percent">'[2]Interactive Calculator'!#REF!</definedName>
    <definedName name="MC" localSheetId="3">#REF!</definedName>
    <definedName name="MC" localSheetId="2">#REF!</definedName>
    <definedName name="MC">#REF!</definedName>
    <definedName name="MC_2" localSheetId="3">'[1]Interactive Calculator'!#REF!</definedName>
    <definedName name="MC_2" localSheetId="2">'[1]Interactive Calculator'!#REF!</definedName>
    <definedName name="MC_2">'[2]Interactive Calculator'!#REF!</definedName>
    <definedName name="Natl_ALOS" localSheetId="3">'[1]Interactive Calculator'!#REF!</definedName>
    <definedName name="Natl_ALOS" localSheetId="2">'[1]Interactive Calculator'!#REF!</definedName>
    <definedName name="Natl_ALOS">'[2]Interactive Calculator'!#REF!</definedName>
    <definedName name="nbr" localSheetId="3">#REF!</definedName>
    <definedName name="nbr" localSheetId="2">#REF!</definedName>
    <definedName name="nbr">#REF!</definedName>
    <definedName name="new" localSheetId="3">#REF!</definedName>
    <definedName name="new" localSheetId="2">#REF!</definedName>
    <definedName name="new">#REF!</definedName>
    <definedName name="NumAsWords">[4]!NumAsWords</definedName>
    <definedName name="NumAsWords_2">[4]!NumAsWords</definedName>
    <definedName name="NumWords">[4]!NumWords</definedName>
    <definedName name="pol_adj" localSheetId="3">#REF!</definedName>
    <definedName name="pol_adj" localSheetId="2">#REF!</definedName>
    <definedName name="pol_adj">#REF!</definedName>
    <definedName name="_xlnm.Print_Area" localSheetId="0">Instructions!$A$1:$V$41</definedName>
    <definedName name="_xlnm.Print_Area" localSheetId="3">#REF!</definedName>
    <definedName name="_xlnm.Print_Area" localSheetId="2">#REF!</definedName>
    <definedName name="_xlnm.Print_Area" localSheetId="1">SMRP_FTE_Count_Input_Form!$A$20:$O$467</definedName>
    <definedName name="_xlnm.Print_Area">#REF!</definedName>
    <definedName name="Print_Area_MI" localSheetId="3">#REF!</definedName>
    <definedName name="Print_Area_MI" localSheetId="2">#REF!</definedName>
    <definedName name="Print_Area_MI">#REF!</definedName>
    <definedName name="_xlnm.Print_Titles" localSheetId="1">SMRP_FTE_Count_Input_Form!$1:$8</definedName>
    <definedName name="Pymts_for_12_Months" localSheetId="3">#REF!</definedName>
    <definedName name="Pymts_for_12_Months" localSheetId="2">#REF!</definedName>
    <definedName name="Pymts_for_12_Months">#REF!</definedName>
    <definedName name="rank" localSheetId="3">#REF!</definedName>
    <definedName name="rank" localSheetId="2">#REF!</definedName>
    <definedName name="rank">#REF!</definedName>
    <definedName name="Realignment_Area" localSheetId="3">'[5]Table 1'!#REF!</definedName>
    <definedName name="Realignment_Area">'[5]Table 1'!#REF!</definedName>
    <definedName name="Save_Choice">[4]!Save_Choice</definedName>
    <definedName name="Select_Button_Info">[4]!Select_Button_Info</definedName>
    <definedName name="Show_Matching_Dialog">[4]!Show_Matching_Dialog</definedName>
    <definedName name="STEVE" localSheetId="3">#REF!</definedName>
    <definedName name="STEVE" localSheetId="2">#REF!</definedName>
    <definedName name="STEVE">#REF!</definedName>
    <definedName name="Store_Choice">[4]!Store_Choice</definedName>
    <definedName name="SUMR" localSheetId="3">#REF!</definedName>
    <definedName name="SUMR" localSheetId="2">#REF!</definedName>
    <definedName name="SUMR">#REF!</definedName>
    <definedName name="table_2">#N/A</definedName>
    <definedName name="Z_8E75C993_5E08_443D_B812_CAD362A3F906_.wvu.PrintArea" localSheetId="0" hidden="1">Instructions!$A$1:$V$35</definedName>
    <definedName name="Z_8E75C993_5E08_443D_B812_CAD362A3F906_.wvu.PrintArea" localSheetId="1" hidden="1">SMRP_FTE_Count_Input_Form!$A$20:$O$467</definedName>
    <definedName name="Z_8E75C993_5E08_443D_B812_CAD362A3F906_.wvu.PrintTitles" localSheetId="1" hidden="1">SMRP_FTE_Count_Input_Form!$1:$8</definedName>
  </definedNames>
  <calcPr calcId="191029"/>
  <customWorkbookViews>
    <customWorkbookView name="Tanisha Feehrer - Personal View" guid="{8E75C993-5E08-443D-B812-CAD362A3F906}" mergeInterval="0" personalView="1" maximized="1" xWindow="1592" yWindow="-8" windowWidth="1616" windowHeight="121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1348" i="2" l="1"/>
  <c r="L1348" i="2"/>
  <c r="K1348" i="2"/>
  <c r="H468" i="2" l="1"/>
  <c r="I468" i="2"/>
  <c r="O468" i="2"/>
  <c r="H469" i="2"/>
  <c r="I469" i="2"/>
  <c r="O469" i="2"/>
  <c r="H470" i="2"/>
  <c r="I470" i="2"/>
  <c r="O470" i="2"/>
  <c r="H471" i="2"/>
  <c r="I471" i="2"/>
  <c r="O471" i="2"/>
  <c r="H472" i="2"/>
  <c r="I472" i="2"/>
  <c r="O472" i="2"/>
  <c r="H473" i="2"/>
  <c r="I473" i="2"/>
  <c r="O473" i="2"/>
  <c r="H474" i="2"/>
  <c r="I474" i="2"/>
  <c r="O474" i="2"/>
  <c r="H475" i="2"/>
  <c r="I475" i="2"/>
  <c r="O475" i="2"/>
  <c r="H476" i="2"/>
  <c r="I476" i="2"/>
  <c r="O476" i="2"/>
  <c r="H477" i="2"/>
  <c r="I477" i="2"/>
  <c r="O477" i="2"/>
  <c r="H478" i="2"/>
  <c r="I478" i="2"/>
  <c r="O478" i="2"/>
  <c r="H479" i="2"/>
  <c r="I479" i="2"/>
  <c r="O479" i="2"/>
  <c r="H480" i="2"/>
  <c r="I480" i="2"/>
  <c r="O480" i="2"/>
  <c r="H481" i="2"/>
  <c r="I481" i="2"/>
  <c r="O481" i="2"/>
  <c r="H482" i="2"/>
  <c r="I482" i="2"/>
  <c r="O482" i="2"/>
  <c r="H483" i="2"/>
  <c r="I483" i="2"/>
  <c r="O483" i="2"/>
  <c r="H484" i="2"/>
  <c r="I484" i="2"/>
  <c r="O484" i="2"/>
  <c r="H485" i="2"/>
  <c r="I485" i="2"/>
  <c r="O485" i="2"/>
  <c r="H486" i="2"/>
  <c r="I486" i="2"/>
  <c r="O486" i="2"/>
  <c r="H487" i="2"/>
  <c r="I487" i="2"/>
  <c r="O487" i="2"/>
  <c r="H488" i="2"/>
  <c r="I488" i="2"/>
  <c r="O488" i="2"/>
  <c r="H489" i="2"/>
  <c r="I489" i="2"/>
  <c r="O489" i="2"/>
  <c r="H490" i="2"/>
  <c r="I490" i="2"/>
  <c r="O490" i="2"/>
  <c r="H491" i="2"/>
  <c r="I491" i="2"/>
  <c r="O491" i="2"/>
  <c r="H492" i="2"/>
  <c r="I492" i="2"/>
  <c r="O492" i="2"/>
  <c r="H493" i="2"/>
  <c r="I493" i="2"/>
  <c r="O493" i="2"/>
  <c r="H494" i="2"/>
  <c r="I494" i="2"/>
  <c r="O494" i="2"/>
  <c r="H495" i="2"/>
  <c r="I495" i="2"/>
  <c r="O495" i="2"/>
  <c r="H496" i="2"/>
  <c r="I496" i="2"/>
  <c r="O496" i="2"/>
  <c r="H497" i="2"/>
  <c r="I497" i="2"/>
  <c r="O497" i="2"/>
  <c r="H498" i="2"/>
  <c r="I498" i="2"/>
  <c r="O498" i="2"/>
  <c r="H499" i="2"/>
  <c r="I499" i="2"/>
  <c r="O499" i="2"/>
  <c r="H500" i="2"/>
  <c r="I500" i="2"/>
  <c r="O500" i="2"/>
  <c r="H501" i="2"/>
  <c r="I501" i="2"/>
  <c r="O501" i="2"/>
  <c r="H502" i="2"/>
  <c r="I502" i="2"/>
  <c r="O502" i="2"/>
  <c r="H503" i="2"/>
  <c r="I503" i="2"/>
  <c r="O503" i="2"/>
  <c r="H504" i="2"/>
  <c r="I504" i="2"/>
  <c r="O504" i="2"/>
  <c r="H505" i="2"/>
  <c r="I505" i="2"/>
  <c r="O505" i="2"/>
  <c r="H506" i="2"/>
  <c r="I506" i="2"/>
  <c r="O506" i="2"/>
  <c r="H507" i="2"/>
  <c r="I507" i="2"/>
  <c r="O507" i="2"/>
  <c r="H508" i="2"/>
  <c r="I508" i="2"/>
  <c r="O508" i="2"/>
  <c r="H509" i="2"/>
  <c r="I509" i="2"/>
  <c r="O509" i="2"/>
  <c r="H510" i="2"/>
  <c r="I510" i="2"/>
  <c r="O510" i="2"/>
  <c r="H511" i="2"/>
  <c r="I511" i="2"/>
  <c r="O511" i="2"/>
  <c r="H512" i="2"/>
  <c r="I512" i="2"/>
  <c r="O512" i="2"/>
  <c r="H513" i="2"/>
  <c r="I513" i="2"/>
  <c r="O513" i="2"/>
  <c r="H514" i="2"/>
  <c r="I514" i="2"/>
  <c r="O514" i="2"/>
  <c r="H515" i="2"/>
  <c r="I515" i="2"/>
  <c r="O515" i="2"/>
  <c r="H516" i="2"/>
  <c r="I516" i="2"/>
  <c r="O516" i="2"/>
  <c r="H517" i="2"/>
  <c r="I517" i="2"/>
  <c r="O517" i="2"/>
  <c r="H518" i="2"/>
  <c r="I518" i="2"/>
  <c r="O518" i="2"/>
  <c r="H519" i="2"/>
  <c r="I519" i="2"/>
  <c r="O519" i="2"/>
  <c r="H520" i="2"/>
  <c r="I520" i="2"/>
  <c r="O520" i="2"/>
  <c r="H521" i="2"/>
  <c r="I521" i="2"/>
  <c r="O521" i="2"/>
  <c r="H522" i="2"/>
  <c r="I522" i="2"/>
  <c r="O522" i="2"/>
  <c r="H523" i="2"/>
  <c r="I523" i="2"/>
  <c r="O523" i="2"/>
  <c r="H524" i="2"/>
  <c r="I524" i="2"/>
  <c r="O524" i="2"/>
  <c r="H525" i="2"/>
  <c r="I525" i="2"/>
  <c r="O525" i="2"/>
  <c r="H526" i="2"/>
  <c r="I526" i="2"/>
  <c r="O526" i="2"/>
  <c r="H527" i="2"/>
  <c r="I527" i="2"/>
  <c r="O527" i="2"/>
  <c r="H528" i="2"/>
  <c r="I528" i="2"/>
  <c r="O528" i="2"/>
  <c r="H529" i="2"/>
  <c r="I529" i="2"/>
  <c r="O529" i="2"/>
  <c r="H530" i="2"/>
  <c r="I530" i="2"/>
  <c r="O530" i="2"/>
  <c r="H531" i="2"/>
  <c r="I531" i="2"/>
  <c r="O531" i="2"/>
  <c r="H532" i="2"/>
  <c r="I532" i="2"/>
  <c r="O532" i="2"/>
  <c r="H533" i="2"/>
  <c r="I533" i="2"/>
  <c r="O533" i="2"/>
  <c r="H534" i="2"/>
  <c r="I534" i="2"/>
  <c r="O534" i="2"/>
  <c r="H535" i="2"/>
  <c r="I535" i="2"/>
  <c r="O535" i="2"/>
  <c r="H536" i="2"/>
  <c r="I536" i="2"/>
  <c r="O536" i="2"/>
  <c r="H537" i="2"/>
  <c r="I537" i="2"/>
  <c r="O537" i="2"/>
  <c r="H538" i="2"/>
  <c r="I538" i="2"/>
  <c r="O538" i="2"/>
  <c r="H539" i="2"/>
  <c r="I539" i="2"/>
  <c r="O539" i="2"/>
  <c r="H540" i="2"/>
  <c r="I540" i="2"/>
  <c r="O540" i="2"/>
  <c r="H541" i="2"/>
  <c r="I541" i="2"/>
  <c r="O541" i="2"/>
  <c r="H542" i="2"/>
  <c r="I542" i="2"/>
  <c r="O542" i="2"/>
  <c r="H543" i="2"/>
  <c r="I543" i="2"/>
  <c r="O543" i="2"/>
  <c r="H544" i="2"/>
  <c r="I544" i="2"/>
  <c r="O544" i="2"/>
  <c r="H545" i="2"/>
  <c r="I545" i="2"/>
  <c r="O545" i="2"/>
  <c r="H546" i="2"/>
  <c r="I546" i="2"/>
  <c r="O546" i="2"/>
  <c r="H547" i="2"/>
  <c r="I547" i="2"/>
  <c r="O547" i="2"/>
  <c r="H548" i="2"/>
  <c r="I548" i="2"/>
  <c r="O548" i="2"/>
  <c r="H549" i="2"/>
  <c r="I549" i="2"/>
  <c r="O549" i="2"/>
  <c r="H550" i="2"/>
  <c r="I550" i="2"/>
  <c r="O550" i="2"/>
  <c r="H551" i="2"/>
  <c r="I551" i="2"/>
  <c r="O551" i="2"/>
  <c r="H552" i="2"/>
  <c r="I552" i="2"/>
  <c r="O552" i="2"/>
  <c r="H553" i="2"/>
  <c r="I553" i="2"/>
  <c r="O553" i="2"/>
  <c r="H554" i="2"/>
  <c r="I554" i="2"/>
  <c r="O554" i="2"/>
  <c r="H555" i="2"/>
  <c r="I555" i="2"/>
  <c r="O555" i="2"/>
  <c r="H556" i="2"/>
  <c r="I556" i="2"/>
  <c r="O556" i="2"/>
  <c r="H557" i="2"/>
  <c r="I557" i="2"/>
  <c r="O557" i="2"/>
  <c r="H558" i="2"/>
  <c r="I558" i="2"/>
  <c r="O558" i="2"/>
  <c r="H559" i="2"/>
  <c r="I559" i="2"/>
  <c r="O559" i="2"/>
  <c r="H560" i="2"/>
  <c r="I560" i="2"/>
  <c r="O560" i="2"/>
  <c r="H561" i="2"/>
  <c r="I561" i="2"/>
  <c r="O561" i="2"/>
  <c r="H562" i="2"/>
  <c r="I562" i="2"/>
  <c r="O562" i="2"/>
  <c r="H563" i="2"/>
  <c r="I563" i="2"/>
  <c r="O563" i="2"/>
  <c r="H564" i="2"/>
  <c r="I564" i="2"/>
  <c r="O564" i="2"/>
  <c r="H565" i="2"/>
  <c r="I565" i="2"/>
  <c r="O565" i="2"/>
  <c r="H566" i="2"/>
  <c r="I566" i="2"/>
  <c r="O566" i="2"/>
  <c r="H567" i="2"/>
  <c r="I567" i="2"/>
  <c r="O567" i="2"/>
  <c r="H568" i="2"/>
  <c r="I568" i="2"/>
  <c r="O568" i="2"/>
  <c r="H569" i="2"/>
  <c r="I569" i="2"/>
  <c r="O569" i="2"/>
  <c r="H570" i="2"/>
  <c r="I570" i="2"/>
  <c r="O570" i="2"/>
  <c r="H571" i="2"/>
  <c r="I571" i="2"/>
  <c r="O571" i="2"/>
  <c r="H572" i="2"/>
  <c r="I572" i="2"/>
  <c r="O572" i="2"/>
  <c r="H573" i="2"/>
  <c r="I573" i="2"/>
  <c r="O573" i="2"/>
  <c r="H574" i="2"/>
  <c r="I574" i="2"/>
  <c r="O574" i="2"/>
  <c r="H575" i="2"/>
  <c r="I575" i="2"/>
  <c r="O575" i="2"/>
  <c r="H576" i="2"/>
  <c r="I576" i="2"/>
  <c r="O576" i="2"/>
  <c r="H577" i="2"/>
  <c r="I577" i="2"/>
  <c r="O577" i="2"/>
  <c r="H578" i="2"/>
  <c r="I578" i="2"/>
  <c r="O578" i="2"/>
  <c r="H579" i="2"/>
  <c r="I579" i="2"/>
  <c r="O579" i="2"/>
  <c r="H580" i="2"/>
  <c r="I580" i="2"/>
  <c r="O580" i="2"/>
  <c r="H581" i="2"/>
  <c r="I581" i="2"/>
  <c r="O581" i="2"/>
  <c r="H582" i="2"/>
  <c r="I582" i="2"/>
  <c r="O582" i="2"/>
  <c r="H583" i="2"/>
  <c r="I583" i="2"/>
  <c r="O583" i="2"/>
  <c r="H584" i="2"/>
  <c r="I584" i="2"/>
  <c r="O584" i="2"/>
  <c r="H585" i="2"/>
  <c r="I585" i="2"/>
  <c r="O585" i="2"/>
  <c r="H586" i="2"/>
  <c r="I586" i="2"/>
  <c r="O586" i="2"/>
  <c r="H587" i="2"/>
  <c r="I587" i="2"/>
  <c r="O587" i="2"/>
  <c r="H588" i="2"/>
  <c r="I588" i="2"/>
  <c r="O588" i="2"/>
  <c r="H589" i="2"/>
  <c r="I589" i="2"/>
  <c r="O589" i="2"/>
  <c r="H590" i="2"/>
  <c r="I590" i="2"/>
  <c r="O590" i="2"/>
  <c r="H591" i="2"/>
  <c r="I591" i="2"/>
  <c r="O591" i="2"/>
  <c r="H592" i="2"/>
  <c r="I592" i="2"/>
  <c r="O592" i="2"/>
  <c r="H593" i="2"/>
  <c r="I593" i="2"/>
  <c r="O593" i="2"/>
  <c r="H594" i="2"/>
  <c r="I594" i="2"/>
  <c r="O594" i="2"/>
  <c r="H595" i="2"/>
  <c r="I595" i="2"/>
  <c r="O595" i="2"/>
  <c r="H596" i="2"/>
  <c r="I596" i="2"/>
  <c r="O596" i="2"/>
  <c r="H597" i="2"/>
  <c r="I597" i="2"/>
  <c r="O597" i="2"/>
  <c r="H598" i="2"/>
  <c r="I598" i="2"/>
  <c r="O598" i="2"/>
  <c r="H599" i="2"/>
  <c r="I599" i="2"/>
  <c r="O599" i="2"/>
  <c r="H600" i="2"/>
  <c r="I600" i="2"/>
  <c r="O600" i="2"/>
  <c r="H601" i="2"/>
  <c r="I601" i="2"/>
  <c r="O601" i="2"/>
  <c r="H602" i="2"/>
  <c r="I602" i="2"/>
  <c r="O602" i="2"/>
  <c r="H603" i="2"/>
  <c r="I603" i="2"/>
  <c r="O603" i="2"/>
  <c r="H604" i="2"/>
  <c r="I604" i="2"/>
  <c r="O604" i="2"/>
  <c r="H605" i="2"/>
  <c r="I605" i="2"/>
  <c r="O605" i="2"/>
  <c r="H606" i="2"/>
  <c r="I606" i="2"/>
  <c r="O606" i="2"/>
  <c r="H607" i="2"/>
  <c r="I607" i="2"/>
  <c r="O607" i="2"/>
  <c r="H608" i="2"/>
  <c r="I608" i="2"/>
  <c r="O608" i="2"/>
  <c r="H609" i="2"/>
  <c r="I609" i="2"/>
  <c r="O609" i="2"/>
  <c r="H610" i="2"/>
  <c r="I610" i="2"/>
  <c r="O610" i="2"/>
  <c r="H611" i="2"/>
  <c r="I611" i="2"/>
  <c r="O611" i="2"/>
  <c r="H612" i="2"/>
  <c r="I612" i="2"/>
  <c r="O612" i="2"/>
  <c r="H613" i="2"/>
  <c r="I613" i="2"/>
  <c r="O613" i="2"/>
  <c r="H614" i="2"/>
  <c r="I614" i="2"/>
  <c r="O614" i="2"/>
  <c r="H615" i="2"/>
  <c r="I615" i="2"/>
  <c r="O615" i="2"/>
  <c r="H616" i="2"/>
  <c r="I616" i="2"/>
  <c r="O616" i="2"/>
  <c r="H617" i="2"/>
  <c r="I617" i="2"/>
  <c r="O617" i="2"/>
  <c r="H618" i="2"/>
  <c r="I618" i="2"/>
  <c r="O618" i="2"/>
  <c r="H619" i="2"/>
  <c r="I619" i="2"/>
  <c r="O619" i="2"/>
  <c r="H620" i="2"/>
  <c r="I620" i="2"/>
  <c r="O620" i="2"/>
  <c r="H621" i="2"/>
  <c r="I621" i="2"/>
  <c r="O621" i="2"/>
  <c r="H622" i="2"/>
  <c r="I622" i="2"/>
  <c r="O622" i="2"/>
  <c r="H623" i="2"/>
  <c r="I623" i="2"/>
  <c r="O623" i="2"/>
  <c r="H624" i="2"/>
  <c r="I624" i="2"/>
  <c r="O624" i="2"/>
  <c r="H625" i="2"/>
  <c r="I625" i="2"/>
  <c r="O625" i="2"/>
  <c r="H626" i="2"/>
  <c r="I626" i="2"/>
  <c r="O626" i="2"/>
  <c r="H627" i="2"/>
  <c r="I627" i="2"/>
  <c r="O627" i="2"/>
  <c r="H628" i="2"/>
  <c r="I628" i="2"/>
  <c r="O628" i="2"/>
  <c r="H629" i="2"/>
  <c r="I629" i="2"/>
  <c r="O629" i="2"/>
  <c r="H630" i="2"/>
  <c r="I630" i="2"/>
  <c r="O630" i="2"/>
  <c r="H631" i="2"/>
  <c r="I631" i="2"/>
  <c r="O631" i="2"/>
  <c r="H632" i="2"/>
  <c r="I632" i="2"/>
  <c r="O632" i="2"/>
  <c r="H633" i="2"/>
  <c r="I633" i="2"/>
  <c r="O633" i="2"/>
  <c r="H634" i="2"/>
  <c r="I634" i="2"/>
  <c r="O634" i="2"/>
  <c r="H635" i="2"/>
  <c r="I635" i="2"/>
  <c r="O635" i="2"/>
  <c r="H636" i="2"/>
  <c r="I636" i="2"/>
  <c r="O636" i="2"/>
  <c r="H637" i="2"/>
  <c r="I637" i="2"/>
  <c r="O637" i="2"/>
  <c r="H638" i="2"/>
  <c r="I638" i="2"/>
  <c r="O638" i="2"/>
  <c r="H639" i="2"/>
  <c r="I639" i="2"/>
  <c r="O639" i="2"/>
  <c r="H640" i="2"/>
  <c r="I640" i="2"/>
  <c r="O640" i="2"/>
  <c r="H641" i="2"/>
  <c r="I641" i="2"/>
  <c r="O641" i="2"/>
  <c r="H642" i="2"/>
  <c r="I642" i="2"/>
  <c r="O642" i="2"/>
  <c r="H643" i="2"/>
  <c r="I643" i="2"/>
  <c r="O643" i="2"/>
  <c r="H644" i="2"/>
  <c r="I644" i="2"/>
  <c r="O644" i="2"/>
  <c r="H645" i="2"/>
  <c r="I645" i="2"/>
  <c r="O645" i="2"/>
  <c r="H646" i="2"/>
  <c r="I646" i="2"/>
  <c r="O646" i="2"/>
  <c r="H647" i="2"/>
  <c r="I647" i="2"/>
  <c r="O647" i="2"/>
  <c r="H648" i="2"/>
  <c r="I648" i="2"/>
  <c r="O648" i="2"/>
  <c r="H649" i="2"/>
  <c r="I649" i="2"/>
  <c r="O649" i="2"/>
  <c r="H650" i="2"/>
  <c r="I650" i="2"/>
  <c r="O650" i="2"/>
  <c r="H651" i="2"/>
  <c r="I651" i="2"/>
  <c r="O651" i="2"/>
  <c r="H652" i="2"/>
  <c r="I652" i="2"/>
  <c r="O652" i="2"/>
  <c r="H653" i="2"/>
  <c r="I653" i="2"/>
  <c r="O653" i="2"/>
  <c r="H654" i="2"/>
  <c r="I654" i="2"/>
  <c r="O654" i="2"/>
  <c r="H655" i="2"/>
  <c r="I655" i="2"/>
  <c r="O655" i="2"/>
  <c r="H656" i="2"/>
  <c r="I656" i="2"/>
  <c r="O656" i="2"/>
  <c r="H657" i="2"/>
  <c r="I657" i="2"/>
  <c r="O657" i="2"/>
  <c r="H658" i="2"/>
  <c r="I658" i="2"/>
  <c r="O658" i="2"/>
  <c r="H659" i="2"/>
  <c r="I659" i="2"/>
  <c r="O659" i="2"/>
  <c r="H660" i="2"/>
  <c r="I660" i="2"/>
  <c r="O660" i="2"/>
  <c r="H661" i="2"/>
  <c r="I661" i="2"/>
  <c r="O661" i="2"/>
  <c r="H662" i="2"/>
  <c r="I662" i="2"/>
  <c r="O662" i="2"/>
  <c r="H663" i="2"/>
  <c r="I663" i="2"/>
  <c r="O663" i="2"/>
  <c r="H664" i="2"/>
  <c r="I664" i="2"/>
  <c r="O664" i="2"/>
  <c r="H665" i="2"/>
  <c r="I665" i="2"/>
  <c r="O665" i="2"/>
  <c r="H666" i="2"/>
  <c r="I666" i="2"/>
  <c r="O666" i="2"/>
  <c r="H667" i="2"/>
  <c r="I667" i="2"/>
  <c r="O667" i="2"/>
  <c r="H668" i="2"/>
  <c r="I668" i="2"/>
  <c r="O668" i="2"/>
  <c r="H669" i="2"/>
  <c r="I669" i="2"/>
  <c r="O669" i="2"/>
  <c r="H670" i="2"/>
  <c r="I670" i="2"/>
  <c r="O670" i="2"/>
  <c r="H671" i="2"/>
  <c r="I671" i="2"/>
  <c r="O671" i="2"/>
  <c r="H672" i="2"/>
  <c r="I672" i="2"/>
  <c r="O672" i="2"/>
  <c r="H673" i="2"/>
  <c r="I673" i="2"/>
  <c r="O673" i="2"/>
  <c r="H674" i="2"/>
  <c r="I674" i="2"/>
  <c r="O674" i="2"/>
  <c r="H675" i="2"/>
  <c r="I675" i="2"/>
  <c r="O675" i="2"/>
  <c r="H676" i="2"/>
  <c r="I676" i="2"/>
  <c r="O676" i="2"/>
  <c r="H677" i="2"/>
  <c r="I677" i="2"/>
  <c r="O677" i="2"/>
  <c r="H678" i="2"/>
  <c r="I678" i="2"/>
  <c r="O678" i="2"/>
  <c r="H679" i="2"/>
  <c r="I679" i="2"/>
  <c r="O679" i="2"/>
  <c r="H680" i="2"/>
  <c r="I680" i="2"/>
  <c r="O680" i="2"/>
  <c r="H681" i="2"/>
  <c r="I681" i="2"/>
  <c r="O681" i="2"/>
  <c r="H682" i="2"/>
  <c r="I682" i="2"/>
  <c r="O682" i="2"/>
  <c r="H683" i="2"/>
  <c r="I683" i="2"/>
  <c r="O683" i="2"/>
  <c r="H684" i="2"/>
  <c r="I684" i="2"/>
  <c r="O684" i="2"/>
  <c r="H685" i="2"/>
  <c r="I685" i="2"/>
  <c r="O685" i="2"/>
  <c r="H686" i="2"/>
  <c r="I686" i="2"/>
  <c r="O686" i="2"/>
  <c r="H687" i="2"/>
  <c r="I687" i="2"/>
  <c r="O687" i="2"/>
  <c r="H688" i="2"/>
  <c r="I688" i="2"/>
  <c r="O688" i="2"/>
  <c r="H689" i="2"/>
  <c r="I689" i="2"/>
  <c r="O689" i="2"/>
  <c r="H690" i="2"/>
  <c r="I690" i="2"/>
  <c r="O690" i="2"/>
  <c r="H691" i="2"/>
  <c r="I691" i="2"/>
  <c r="O691" i="2"/>
  <c r="H692" i="2"/>
  <c r="I692" i="2"/>
  <c r="O692" i="2"/>
  <c r="H693" i="2"/>
  <c r="I693" i="2"/>
  <c r="O693" i="2"/>
  <c r="H694" i="2"/>
  <c r="I694" i="2"/>
  <c r="O694" i="2"/>
  <c r="H695" i="2"/>
  <c r="I695" i="2"/>
  <c r="O695" i="2"/>
  <c r="H696" i="2"/>
  <c r="I696" i="2"/>
  <c r="O696" i="2"/>
  <c r="H697" i="2"/>
  <c r="I697" i="2"/>
  <c r="O697" i="2"/>
  <c r="H698" i="2"/>
  <c r="I698" i="2"/>
  <c r="O698" i="2"/>
  <c r="H699" i="2"/>
  <c r="I699" i="2"/>
  <c r="O699" i="2"/>
  <c r="H700" i="2"/>
  <c r="I700" i="2"/>
  <c r="O700" i="2"/>
  <c r="H701" i="2"/>
  <c r="I701" i="2"/>
  <c r="O701" i="2"/>
  <c r="H702" i="2"/>
  <c r="I702" i="2"/>
  <c r="O702" i="2"/>
  <c r="H703" i="2"/>
  <c r="I703" i="2"/>
  <c r="O703" i="2"/>
  <c r="H704" i="2"/>
  <c r="I704" i="2"/>
  <c r="O704" i="2"/>
  <c r="H705" i="2"/>
  <c r="I705" i="2"/>
  <c r="O705" i="2"/>
  <c r="H706" i="2"/>
  <c r="I706" i="2"/>
  <c r="O706" i="2"/>
  <c r="H707" i="2"/>
  <c r="I707" i="2"/>
  <c r="O707" i="2"/>
  <c r="H708" i="2"/>
  <c r="I708" i="2"/>
  <c r="O708" i="2"/>
  <c r="H709" i="2"/>
  <c r="I709" i="2"/>
  <c r="O709" i="2"/>
  <c r="H710" i="2"/>
  <c r="I710" i="2"/>
  <c r="O710" i="2"/>
  <c r="H711" i="2"/>
  <c r="I711" i="2"/>
  <c r="O711" i="2"/>
  <c r="H712" i="2"/>
  <c r="I712" i="2"/>
  <c r="O712" i="2"/>
  <c r="H713" i="2"/>
  <c r="I713" i="2"/>
  <c r="O713" i="2"/>
  <c r="H714" i="2"/>
  <c r="I714" i="2"/>
  <c r="O714" i="2"/>
  <c r="H715" i="2"/>
  <c r="I715" i="2"/>
  <c r="O715" i="2"/>
  <c r="H716" i="2"/>
  <c r="I716" i="2"/>
  <c r="O716" i="2"/>
  <c r="H717" i="2"/>
  <c r="I717" i="2"/>
  <c r="O717" i="2"/>
  <c r="H718" i="2"/>
  <c r="I718" i="2"/>
  <c r="O718" i="2"/>
  <c r="H719" i="2"/>
  <c r="I719" i="2"/>
  <c r="O719" i="2"/>
  <c r="H720" i="2"/>
  <c r="I720" i="2"/>
  <c r="O720" i="2"/>
  <c r="H721" i="2"/>
  <c r="I721" i="2"/>
  <c r="O721" i="2"/>
  <c r="H722" i="2"/>
  <c r="I722" i="2"/>
  <c r="O722" i="2"/>
  <c r="H723" i="2"/>
  <c r="I723" i="2"/>
  <c r="O723" i="2"/>
  <c r="H724" i="2"/>
  <c r="I724" i="2"/>
  <c r="O724" i="2"/>
  <c r="H725" i="2"/>
  <c r="I725" i="2"/>
  <c r="O725" i="2"/>
  <c r="H726" i="2"/>
  <c r="I726" i="2"/>
  <c r="O726" i="2"/>
  <c r="H727" i="2"/>
  <c r="I727" i="2"/>
  <c r="O727" i="2"/>
  <c r="H728" i="2"/>
  <c r="I728" i="2"/>
  <c r="O728" i="2"/>
  <c r="H729" i="2"/>
  <c r="I729" i="2"/>
  <c r="O729" i="2"/>
  <c r="H730" i="2"/>
  <c r="I730" i="2"/>
  <c r="O730" i="2"/>
  <c r="H731" i="2"/>
  <c r="I731" i="2"/>
  <c r="O731" i="2"/>
  <c r="H732" i="2"/>
  <c r="I732" i="2"/>
  <c r="O732" i="2"/>
  <c r="H733" i="2"/>
  <c r="I733" i="2"/>
  <c r="O733" i="2"/>
  <c r="H734" i="2"/>
  <c r="I734" i="2"/>
  <c r="O734" i="2"/>
  <c r="H735" i="2"/>
  <c r="I735" i="2"/>
  <c r="O735" i="2"/>
  <c r="H736" i="2"/>
  <c r="I736" i="2"/>
  <c r="O736" i="2"/>
  <c r="H737" i="2"/>
  <c r="I737" i="2"/>
  <c r="O737" i="2"/>
  <c r="H738" i="2"/>
  <c r="I738" i="2"/>
  <c r="O738" i="2"/>
  <c r="H739" i="2"/>
  <c r="I739" i="2"/>
  <c r="O739" i="2"/>
  <c r="H740" i="2"/>
  <c r="I740" i="2"/>
  <c r="O740" i="2"/>
  <c r="H741" i="2"/>
  <c r="I741" i="2"/>
  <c r="O741" i="2"/>
  <c r="H742" i="2"/>
  <c r="I742" i="2"/>
  <c r="O742" i="2"/>
  <c r="H743" i="2"/>
  <c r="I743" i="2"/>
  <c r="O743" i="2"/>
  <c r="H744" i="2"/>
  <c r="I744" i="2"/>
  <c r="O744" i="2"/>
  <c r="H745" i="2"/>
  <c r="I745" i="2"/>
  <c r="O745" i="2"/>
  <c r="H746" i="2"/>
  <c r="I746" i="2"/>
  <c r="O746" i="2"/>
  <c r="H747" i="2"/>
  <c r="I747" i="2"/>
  <c r="O747" i="2"/>
  <c r="H748" i="2"/>
  <c r="I748" i="2"/>
  <c r="O748" i="2"/>
  <c r="H749" i="2"/>
  <c r="I749" i="2"/>
  <c r="O749" i="2"/>
  <c r="H750" i="2"/>
  <c r="I750" i="2"/>
  <c r="O750" i="2"/>
  <c r="H751" i="2"/>
  <c r="I751" i="2"/>
  <c r="O751" i="2"/>
  <c r="H752" i="2"/>
  <c r="I752" i="2"/>
  <c r="O752" i="2"/>
  <c r="H753" i="2"/>
  <c r="I753" i="2"/>
  <c r="O753" i="2"/>
  <c r="H754" i="2"/>
  <c r="I754" i="2"/>
  <c r="O754" i="2"/>
  <c r="H755" i="2"/>
  <c r="I755" i="2"/>
  <c r="O755" i="2"/>
  <c r="H756" i="2"/>
  <c r="I756" i="2"/>
  <c r="O756" i="2"/>
  <c r="H757" i="2"/>
  <c r="I757" i="2"/>
  <c r="O757" i="2"/>
  <c r="H758" i="2"/>
  <c r="I758" i="2"/>
  <c r="O758" i="2"/>
  <c r="H759" i="2"/>
  <c r="I759" i="2"/>
  <c r="O759" i="2"/>
  <c r="H760" i="2"/>
  <c r="I760" i="2"/>
  <c r="O760" i="2"/>
  <c r="H761" i="2"/>
  <c r="I761" i="2"/>
  <c r="O761" i="2"/>
  <c r="H762" i="2"/>
  <c r="I762" i="2"/>
  <c r="O762" i="2"/>
  <c r="H763" i="2"/>
  <c r="I763" i="2"/>
  <c r="O763" i="2"/>
  <c r="H764" i="2"/>
  <c r="I764" i="2"/>
  <c r="O764" i="2"/>
  <c r="H765" i="2"/>
  <c r="I765" i="2"/>
  <c r="O765" i="2"/>
  <c r="H766" i="2"/>
  <c r="I766" i="2"/>
  <c r="O766" i="2"/>
  <c r="H767" i="2"/>
  <c r="I767" i="2"/>
  <c r="O767" i="2"/>
  <c r="H768" i="2"/>
  <c r="I768" i="2"/>
  <c r="O768" i="2"/>
  <c r="H769" i="2"/>
  <c r="I769" i="2"/>
  <c r="O769" i="2"/>
  <c r="H770" i="2"/>
  <c r="I770" i="2"/>
  <c r="O770" i="2"/>
  <c r="H771" i="2"/>
  <c r="I771" i="2"/>
  <c r="O771" i="2"/>
  <c r="H772" i="2"/>
  <c r="I772" i="2"/>
  <c r="O772" i="2"/>
  <c r="H773" i="2"/>
  <c r="I773" i="2"/>
  <c r="O773" i="2"/>
  <c r="H774" i="2"/>
  <c r="I774" i="2"/>
  <c r="O774" i="2"/>
  <c r="H775" i="2"/>
  <c r="I775" i="2"/>
  <c r="O775" i="2"/>
  <c r="H776" i="2"/>
  <c r="I776" i="2"/>
  <c r="O776" i="2"/>
  <c r="H777" i="2"/>
  <c r="I777" i="2"/>
  <c r="O777" i="2"/>
  <c r="H778" i="2"/>
  <c r="I778" i="2"/>
  <c r="O778" i="2"/>
  <c r="H779" i="2"/>
  <c r="I779" i="2"/>
  <c r="O779" i="2"/>
  <c r="H780" i="2"/>
  <c r="I780" i="2"/>
  <c r="O780" i="2"/>
  <c r="H781" i="2"/>
  <c r="I781" i="2"/>
  <c r="O781" i="2"/>
  <c r="H782" i="2"/>
  <c r="I782" i="2"/>
  <c r="O782" i="2"/>
  <c r="H783" i="2"/>
  <c r="I783" i="2"/>
  <c r="O783" i="2"/>
  <c r="H784" i="2"/>
  <c r="I784" i="2"/>
  <c r="O784" i="2"/>
  <c r="H785" i="2"/>
  <c r="I785" i="2"/>
  <c r="O785" i="2"/>
  <c r="H786" i="2"/>
  <c r="I786" i="2"/>
  <c r="O786" i="2"/>
  <c r="H787" i="2"/>
  <c r="I787" i="2"/>
  <c r="O787" i="2"/>
  <c r="H788" i="2"/>
  <c r="I788" i="2"/>
  <c r="O788" i="2"/>
  <c r="H789" i="2"/>
  <c r="I789" i="2"/>
  <c r="O789" i="2"/>
  <c r="H790" i="2"/>
  <c r="I790" i="2"/>
  <c r="O790" i="2"/>
  <c r="H791" i="2"/>
  <c r="I791" i="2"/>
  <c r="O791" i="2"/>
  <c r="H792" i="2"/>
  <c r="I792" i="2"/>
  <c r="O792" i="2"/>
  <c r="H793" i="2"/>
  <c r="I793" i="2"/>
  <c r="O793" i="2"/>
  <c r="H794" i="2"/>
  <c r="I794" i="2"/>
  <c r="O794" i="2"/>
  <c r="H795" i="2"/>
  <c r="I795" i="2"/>
  <c r="O795" i="2"/>
  <c r="H796" i="2"/>
  <c r="I796" i="2"/>
  <c r="O796" i="2"/>
  <c r="H797" i="2"/>
  <c r="I797" i="2"/>
  <c r="O797" i="2"/>
  <c r="H798" i="2"/>
  <c r="I798" i="2"/>
  <c r="O798" i="2"/>
  <c r="H799" i="2"/>
  <c r="I799" i="2"/>
  <c r="O799" i="2"/>
  <c r="H800" i="2"/>
  <c r="I800" i="2"/>
  <c r="O800" i="2"/>
  <c r="H801" i="2"/>
  <c r="I801" i="2"/>
  <c r="O801" i="2"/>
  <c r="H802" i="2"/>
  <c r="I802" i="2"/>
  <c r="O802" i="2"/>
  <c r="H803" i="2"/>
  <c r="I803" i="2"/>
  <c r="O803" i="2"/>
  <c r="H804" i="2"/>
  <c r="I804" i="2"/>
  <c r="O804" i="2"/>
  <c r="H805" i="2"/>
  <c r="I805" i="2"/>
  <c r="O805" i="2"/>
  <c r="H806" i="2"/>
  <c r="I806" i="2"/>
  <c r="O806" i="2"/>
  <c r="H807" i="2"/>
  <c r="I807" i="2"/>
  <c r="O807" i="2"/>
  <c r="H808" i="2"/>
  <c r="I808" i="2"/>
  <c r="O808" i="2"/>
  <c r="H809" i="2"/>
  <c r="I809" i="2"/>
  <c r="O809" i="2"/>
  <c r="H810" i="2"/>
  <c r="I810" i="2"/>
  <c r="O810" i="2"/>
  <c r="H811" i="2"/>
  <c r="I811" i="2"/>
  <c r="O811" i="2"/>
  <c r="H812" i="2"/>
  <c r="I812" i="2"/>
  <c r="O812" i="2"/>
  <c r="H813" i="2"/>
  <c r="I813" i="2"/>
  <c r="O813" i="2"/>
  <c r="H814" i="2"/>
  <c r="I814" i="2"/>
  <c r="O814" i="2"/>
  <c r="H815" i="2"/>
  <c r="I815" i="2"/>
  <c r="O815" i="2"/>
  <c r="H816" i="2"/>
  <c r="I816" i="2"/>
  <c r="O816" i="2"/>
  <c r="H817" i="2"/>
  <c r="I817" i="2"/>
  <c r="O817" i="2"/>
  <c r="H818" i="2"/>
  <c r="I818" i="2"/>
  <c r="O818" i="2"/>
  <c r="H819" i="2"/>
  <c r="I819" i="2"/>
  <c r="O819" i="2"/>
  <c r="H820" i="2"/>
  <c r="I820" i="2"/>
  <c r="O820" i="2"/>
  <c r="H821" i="2"/>
  <c r="I821" i="2"/>
  <c r="O821" i="2"/>
  <c r="H822" i="2"/>
  <c r="I822" i="2"/>
  <c r="O822" i="2"/>
  <c r="H823" i="2"/>
  <c r="I823" i="2"/>
  <c r="O823" i="2"/>
  <c r="H824" i="2"/>
  <c r="I824" i="2"/>
  <c r="O824" i="2"/>
  <c r="H825" i="2"/>
  <c r="I825" i="2"/>
  <c r="O825" i="2"/>
  <c r="H826" i="2"/>
  <c r="I826" i="2"/>
  <c r="O826" i="2"/>
  <c r="H827" i="2"/>
  <c r="I827" i="2"/>
  <c r="O827" i="2"/>
  <c r="H828" i="2"/>
  <c r="I828" i="2"/>
  <c r="O828" i="2"/>
  <c r="H829" i="2"/>
  <c r="I829" i="2"/>
  <c r="O829" i="2"/>
  <c r="H830" i="2"/>
  <c r="I830" i="2"/>
  <c r="O830" i="2"/>
  <c r="H831" i="2"/>
  <c r="I831" i="2"/>
  <c r="O831" i="2"/>
  <c r="H832" i="2"/>
  <c r="I832" i="2"/>
  <c r="O832" i="2"/>
  <c r="H833" i="2"/>
  <c r="I833" i="2"/>
  <c r="O833" i="2"/>
  <c r="H834" i="2"/>
  <c r="I834" i="2"/>
  <c r="O834" i="2"/>
  <c r="H835" i="2"/>
  <c r="I835" i="2"/>
  <c r="O835" i="2"/>
  <c r="H836" i="2"/>
  <c r="I836" i="2"/>
  <c r="O836" i="2"/>
  <c r="H837" i="2"/>
  <c r="I837" i="2"/>
  <c r="O837" i="2"/>
  <c r="H838" i="2"/>
  <c r="I838" i="2"/>
  <c r="O838" i="2"/>
  <c r="H839" i="2"/>
  <c r="I839" i="2"/>
  <c r="O839" i="2"/>
  <c r="H840" i="2"/>
  <c r="I840" i="2"/>
  <c r="O840" i="2"/>
  <c r="H841" i="2"/>
  <c r="I841" i="2"/>
  <c r="O841" i="2"/>
  <c r="H842" i="2"/>
  <c r="I842" i="2"/>
  <c r="O842" i="2"/>
  <c r="H843" i="2"/>
  <c r="I843" i="2"/>
  <c r="O843" i="2"/>
  <c r="H844" i="2"/>
  <c r="I844" i="2"/>
  <c r="O844" i="2"/>
  <c r="H845" i="2"/>
  <c r="I845" i="2"/>
  <c r="O845" i="2"/>
  <c r="H846" i="2"/>
  <c r="I846" i="2"/>
  <c r="O846" i="2"/>
  <c r="H847" i="2"/>
  <c r="I847" i="2"/>
  <c r="O847" i="2"/>
  <c r="H848" i="2"/>
  <c r="I848" i="2"/>
  <c r="O848" i="2"/>
  <c r="H849" i="2"/>
  <c r="I849" i="2"/>
  <c r="O849" i="2"/>
  <c r="H850" i="2"/>
  <c r="I850" i="2"/>
  <c r="O850" i="2"/>
  <c r="H851" i="2"/>
  <c r="I851" i="2"/>
  <c r="O851" i="2"/>
  <c r="H852" i="2"/>
  <c r="I852" i="2"/>
  <c r="O852" i="2"/>
  <c r="H853" i="2"/>
  <c r="I853" i="2"/>
  <c r="O853" i="2"/>
  <c r="H854" i="2"/>
  <c r="I854" i="2"/>
  <c r="O854" i="2"/>
  <c r="H855" i="2"/>
  <c r="I855" i="2"/>
  <c r="O855" i="2"/>
  <c r="H856" i="2"/>
  <c r="I856" i="2"/>
  <c r="O856" i="2"/>
  <c r="H857" i="2"/>
  <c r="I857" i="2"/>
  <c r="O857" i="2"/>
  <c r="H858" i="2"/>
  <c r="I858" i="2"/>
  <c r="O858" i="2"/>
  <c r="H859" i="2"/>
  <c r="I859" i="2"/>
  <c r="O859" i="2"/>
  <c r="H860" i="2"/>
  <c r="I860" i="2"/>
  <c r="O860" i="2"/>
  <c r="H861" i="2"/>
  <c r="I861" i="2"/>
  <c r="O861" i="2"/>
  <c r="H862" i="2"/>
  <c r="I862" i="2"/>
  <c r="O862" i="2"/>
  <c r="H863" i="2"/>
  <c r="I863" i="2"/>
  <c r="O863" i="2"/>
  <c r="H864" i="2"/>
  <c r="I864" i="2"/>
  <c r="O864" i="2"/>
  <c r="H865" i="2"/>
  <c r="I865" i="2"/>
  <c r="O865" i="2"/>
  <c r="H866" i="2"/>
  <c r="I866" i="2"/>
  <c r="O866" i="2"/>
  <c r="H867" i="2"/>
  <c r="I867" i="2"/>
  <c r="O867" i="2"/>
  <c r="H868" i="2"/>
  <c r="I868" i="2"/>
  <c r="O868" i="2"/>
  <c r="H869" i="2"/>
  <c r="I869" i="2"/>
  <c r="O869" i="2"/>
  <c r="H870" i="2"/>
  <c r="I870" i="2"/>
  <c r="O870" i="2"/>
  <c r="H871" i="2"/>
  <c r="I871" i="2"/>
  <c r="O871" i="2"/>
  <c r="H872" i="2"/>
  <c r="I872" i="2"/>
  <c r="O872" i="2"/>
  <c r="H873" i="2"/>
  <c r="I873" i="2"/>
  <c r="O873" i="2"/>
  <c r="H874" i="2"/>
  <c r="I874" i="2"/>
  <c r="O874" i="2"/>
  <c r="H875" i="2"/>
  <c r="I875" i="2"/>
  <c r="O875" i="2"/>
  <c r="H876" i="2"/>
  <c r="I876" i="2"/>
  <c r="O876" i="2"/>
  <c r="H877" i="2"/>
  <c r="I877" i="2"/>
  <c r="O877" i="2"/>
  <c r="H878" i="2"/>
  <c r="I878" i="2"/>
  <c r="O878" i="2"/>
  <c r="H879" i="2"/>
  <c r="I879" i="2"/>
  <c r="O879" i="2"/>
  <c r="H880" i="2"/>
  <c r="I880" i="2"/>
  <c r="O880" i="2"/>
  <c r="H881" i="2"/>
  <c r="I881" i="2"/>
  <c r="O881" i="2"/>
  <c r="H882" i="2"/>
  <c r="I882" i="2"/>
  <c r="O882" i="2"/>
  <c r="H883" i="2"/>
  <c r="I883" i="2"/>
  <c r="O883" i="2"/>
  <c r="H884" i="2"/>
  <c r="I884" i="2"/>
  <c r="O884" i="2"/>
  <c r="H885" i="2"/>
  <c r="I885" i="2"/>
  <c r="O885" i="2"/>
  <c r="H886" i="2"/>
  <c r="I886" i="2"/>
  <c r="O886" i="2"/>
  <c r="H887" i="2"/>
  <c r="I887" i="2"/>
  <c r="O887" i="2"/>
  <c r="H888" i="2"/>
  <c r="I888" i="2"/>
  <c r="O888" i="2"/>
  <c r="H889" i="2"/>
  <c r="I889" i="2"/>
  <c r="O889" i="2"/>
  <c r="H890" i="2"/>
  <c r="I890" i="2"/>
  <c r="O890" i="2"/>
  <c r="H891" i="2"/>
  <c r="I891" i="2"/>
  <c r="O891" i="2"/>
  <c r="H892" i="2"/>
  <c r="I892" i="2"/>
  <c r="O892" i="2"/>
  <c r="H893" i="2"/>
  <c r="I893" i="2"/>
  <c r="O893" i="2"/>
  <c r="H894" i="2"/>
  <c r="I894" i="2"/>
  <c r="O894" i="2"/>
  <c r="H895" i="2"/>
  <c r="I895" i="2"/>
  <c r="O895" i="2"/>
  <c r="H896" i="2"/>
  <c r="I896" i="2"/>
  <c r="O896" i="2"/>
  <c r="H897" i="2"/>
  <c r="I897" i="2"/>
  <c r="O897" i="2"/>
  <c r="H898" i="2"/>
  <c r="I898" i="2"/>
  <c r="O898" i="2"/>
  <c r="H899" i="2"/>
  <c r="I899" i="2"/>
  <c r="O899" i="2"/>
  <c r="H900" i="2"/>
  <c r="I900" i="2"/>
  <c r="O900" i="2"/>
  <c r="H901" i="2"/>
  <c r="I901" i="2"/>
  <c r="O901" i="2"/>
  <c r="H902" i="2"/>
  <c r="I902" i="2"/>
  <c r="O902" i="2"/>
  <c r="H903" i="2"/>
  <c r="I903" i="2"/>
  <c r="O903" i="2"/>
  <c r="H904" i="2"/>
  <c r="I904" i="2"/>
  <c r="O904" i="2"/>
  <c r="H905" i="2"/>
  <c r="I905" i="2"/>
  <c r="O905" i="2"/>
  <c r="H906" i="2"/>
  <c r="I906" i="2"/>
  <c r="O906" i="2"/>
  <c r="H907" i="2"/>
  <c r="I907" i="2"/>
  <c r="O907" i="2"/>
  <c r="H908" i="2"/>
  <c r="I908" i="2"/>
  <c r="O908" i="2"/>
  <c r="H909" i="2"/>
  <c r="I909" i="2"/>
  <c r="O909" i="2"/>
  <c r="H910" i="2"/>
  <c r="I910" i="2"/>
  <c r="O910" i="2"/>
  <c r="H911" i="2"/>
  <c r="I911" i="2"/>
  <c r="O911" i="2"/>
  <c r="H912" i="2"/>
  <c r="I912" i="2"/>
  <c r="O912" i="2"/>
  <c r="H913" i="2"/>
  <c r="I913" i="2"/>
  <c r="O913" i="2"/>
  <c r="H914" i="2"/>
  <c r="I914" i="2"/>
  <c r="O914" i="2"/>
  <c r="H915" i="2"/>
  <c r="I915" i="2"/>
  <c r="O915" i="2"/>
  <c r="H916" i="2"/>
  <c r="I916" i="2"/>
  <c r="O916" i="2"/>
  <c r="H917" i="2"/>
  <c r="I917" i="2"/>
  <c r="O917" i="2"/>
  <c r="H918" i="2"/>
  <c r="I918" i="2"/>
  <c r="O918" i="2"/>
  <c r="H919" i="2"/>
  <c r="I919" i="2"/>
  <c r="O919" i="2"/>
  <c r="H920" i="2"/>
  <c r="I920" i="2"/>
  <c r="O920" i="2"/>
  <c r="H921" i="2"/>
  <c r="I921" i="2"/>
  <c r="O921" i="2"/>
  <c r="H922" i="2"/>
  <c r="I922" i="2"/>
  <c r="O922" i="2"/>
  <c r="H923" i="2"/>
  <c r="I923" i="2"/>
  <c r="O923" i="2"/>
  <c r="H924" i="2"/>
  <c r="I924" i="2"/>
  <c r="O924" i="2"/>
  <c r="H925" i="2"/>
  <c r="I925" i="2"/>
  <c r="O925" i="2"/>
  <c r="H926" i="2"/>
  <c r="I926" i="2"/>
  <c r="O926" i="2"/>
  <c r="H927" i="2"/>
  <c r="I927" i="2"/>
  <c r="O927" i="2"/>
  <c r="H928" i="2"/>
  <c r="I928" i="2"/>
  <c r="O928" i="2"/>
  <c r="H929" i="2"/>
  <c r="I929" i="2"/>
  <c r="O929" i="2"/>
  <c r="H930" i="2"/>
  <c r="I930" i="2"/>
  <c r="O930" i="2"/>
  <c r="H931" i="2"/>
  <c r="I931" i="2"/>
  <c r="O931" i="2"/>
  <c r="H932" i="2"/>
  <c r="I932" i="2"/>
  <c r="O932" i="2"/>
  <c r="H933" i="2"/>
  <c r="I933" i="2"/>
  <c r="O933" i="2"/>
  <c r="H934" i="2"/>
  <c r="I934" i="2"/>
  <c r="O934" i="2"/>
  <c r="H935" i="2"/>
  <c r="I935" i="2"/>
  <c r="O935" i="2"/>
  <c r="H936" i="2"/>
  <c r="I936" i="2"/>
  <c r="O936" i="2"/>
  <c r="H937" i="2"/>
  <c r="I937" i="2"/>
  <c r="O937" i="2"/>
  <c r="H938" i="2"/>
  <c r="I938" i="2"/>
  <c r="O938" i="2"/>
  <c r="H939" i="2"/>
  <c r="I939" i="2"/>
  <c r="O939" i="2"/>
  <c r="H940" i="2"/>
  <c r="I940" i="2"/>
  <c r="O940" i="2"/>
  <c r="H941" i="2"/>
  <c r="I941" i="2"/>
  <c r="O941" i="2"/>
  <c r="H942" i="2"/>
  <c r="I942" i="2"/>
  <c r="O942" i="2"/>
  <c r="H943" i="2"/>
  <c r="I943" i="2"/>
  <c r="O943" i="2"/>
  <c r="H944" i="2"/>
  <c r="I944" i="2"/>
  <c r="O944" i="2"/>
  <c r="H945" i="2"/>
  <c r="I945" i="2"/>
  <c r="O945" i="2"/>
  <c r="H946" i="2"/>
  <c r="I946" i="2"/>
  <c r="O946" i="2"/>
  <c r="H947" i="2"/>
  <c r="I947" i="2"/>
  <c r="O947" i="2"/>
  <c r="H948" i="2"/>
  <c r="I948" i="2"/>
  <c r="O948" i="2"/>
  <c r="H949" i="2"/>
  <c r="I949" i="2"/>
  <c r="O949" i="2"/>
  <c r="H950" i="2"/>
  <c r="I950" i="2"/>
  <c r="O950" i="2"/>
  <c r="H951" i="2"/>
  <c r="I951" i="2"/>
  <c r="O951" i="2"/>
  <c r="H952" i="2"/>
  <c r="I952" i="2"/>
  <c r="O952" i="2"/>
  <c r="H953" i="2"/>
  <c r="I953" i="2"/>
  <c r="O953" i="2"/>
  <c r="H954" i="2"/>
  <c r="I954" i="2"/>
  <c r="O954" i="2"/>
  <c r="H955" i="2"/>
  <c r="I955" i="2"/>
  <c r="O955" i="2"/>
  <c r="H956" i="2"/>
  <c r="I956" i="2"/>
  <c r="O956" i="2"/>
  <c r="H957" i="2"/>
  <c r="I957" i="2"/>
  <c r="O957" i="2"/>
  <c r="H958" i="2"/>
  <c r="I958" i="2"/>
  <c r="O958" i="2"/>
  <c r="H959" i="2"/>
  <c r="I959" i="2"/>
  <c r="O959" i="2"/>
  <c r="H960" i="2"/>
  <c r="I960" i="2"/>
  <c r="O960" i="2"/>
  <c r="H961" i="2"/>
  <c r="I961" i="2"/>
  <c r="O961" i="2"/>
  <c r="H962" i="2"/>
  <c r="I962" i="2"/>
  <c r="O962" i="2"/>
  <c r="H963" i="2"/>
  <c r="I963" i="2"/>
  <c r="O963" i="2"/>
  <c r="H964" i="2"/>
  <c r="I964" i="2"/>
  <c r="O964" i="2"/>
  <c r="H965" i="2"/>
  <c r="I965" i="2"/>
  <c r="O965" i="2"/>
  <c r="H966" i="2"/>
  <c r="I966" i="2"/>
  <c r="O966" i="2"/>
  <c r="H967" i="2"/>
  <c r="I967" i="2"/>
  <c r="O967" i="2"/>
  <c r="H968" i="2"/>
  <c r="I968" i="2"/>
  <c r="O968" i="2"/>
  <c r="H969" i="2"/>
  <c r="I969" i="2"/>
  <c r="O969" i="2"/>
  <c r="H970" i="2"/>
  <c r="I970" i="2"/>
  <c r="O970" i="2"/>
  <c r="H971" i="2"/>
  <c r="I971" i="2"/>
  <c r="O971" i="2"/>
  <c r="H972" i="2"/>
  <c r="I972" i="2"/>
  <c r="O972" i="2"/>
  <c r="H973" i="2"/>
  <c r="I973" i="2"/>
  <c r="O973" i="2"/>
  <c r="H974" i="2"/>
  <c r="I974" i="2"/>
  <c r="O974" i="2"/>
  <c r="H975" i="2"/>
  <c r="I975" i="2"/>
  <c r="O975" i="2"/>
  <c r="H976" i="2"/>
  <c r="I976" i="2"/>
  <c r="O976" i="2"/>
  <c r="H977" i="2"/>
  <c r="I977" i="2"/>
  <c r="O977" i="2"/>
  <c r="H978" i="2"/>
  <c r="I978" i="2"/>
  <c r="O978" i="2"/>
  <c r="H979" i="2"/>
  <c r="I979" i="2"/>
  <c r="O979" i="2"/>
  <c r="H980" i="2"/>
  <c r="I980" i="2"/>
  <c r="O980" i="2"/>
  <c r="H981" i="2"/>
  <c r="I981" i="2"/>
  <c r="O981" i="2"/>
  <c r="H982" i="2"/>
  <c r="I982" i="2"/>
  <c r="O982" i="2"/>
  <c r="H983" i="2"/>
  <c r="I983" i="2"/>
  <c r="O983" i="2"/>
  <c r="H984" i="2"/>
  <c r="I984" i="2"/>
  <c r="O984" i="2"/>
  <c r="H985" i="2"/>
  <c r="I985" i="2"/>
  <c r="O985" i="2"/>
  <c r="H986" i="2"/>
  <c r="I986" i="2"/>
  <c r="O986" i="2"/>
  <c r="H987" i="2"/>
  <c r="I987" i="2"/>
  <c r="O987" i="2"/>
  <c r="H988" i="2"/>
  <c r="I988" i="2"/>
  <c r="O988" i="2"/>
  <c r="H989" i="2"/>
  <c r="I989" i="2"/>
  <c r="O989" i="2"/>
  <c r="H990" i="2"/>
  <c r="I990" i="2"/>
  <c r="O990" i="2"/>
  <c r="H991" i="2"/>
  <c r="I991" i="2"/>
  <c r="O991" i="2"/>
  <c r="H992" i="2"/>
  <c r="I992" i="2"/>
  <c r="O992" i="2"/>
  <c r="H993" i="2"/>
  <c r="I993" i="2"/>
  <c r="O993" i="2"/>
  <c r="H994" i="2"/>
  <c r="I994" i="2"/>
  <c r="O994" i="2"/>
  <c r="H995" i="2"/>
  <c r="I995" i="2"/>
  <c r="O995" i="2"/>
  <c r="H996" i="2"/>
  <c r="I996" i="2"/>
  <c r="O996" i="2"/>
  <c r="H997" i="2"/>
  <c r="I997" i="2"/>
  <c r="O997" i="2"/>
  <c r="H998" i="2"/>
  <c r="I998" i="2"/>
  <c r="O998" i="2"/>
  <c r="H999" i="2"/>
  <c r="I999" i="2"/>
  <c r="O999" i="2"/>
  <c r="H1000" i="2"/>
  <c r="I1000" i="2"/>
  <c r="O1000" i="2"/>
  <c r="H1001" i="2"/>
  <c r="I1001" i="2"/>
  <c r="O1001" i="2"/>
  <c r="H1002" i="2"/>
  <c r="I1002" i="2"/>
  <c r="O1002" i="2"/>
  <c r="H1003" i="2"/>
  <c r="I1003" i="2"/>
  <c r="O1003" i="2"/>
  <c r="H1004" i="2"/>
  <c r="I1004" i="2"/>
  <c r="O1004" i="2"/>
  <c r="H1005" i="2"/>
  <c r="I1005" i="2"/>
  <c r="O1005" i="2"/>
  <c r="H1006" i="2"/>
  <c r="I1006" i="2"/>
  <c r="O1006" i="2"/>
  <c r="H1007" i="2"/>
  <c r="I1007" i="2"/>
  <c r="O1007" i="2"/>
  <c r="H1008" i="2"/>
  <c r="I1008" i="2"/>
  <c r="O1008" i="2"/>
  <c r="H1009" i="2"/>
  <c r="I1009" i="2"/>
  <c r="O1009" i="2"/>
  <c r="H1010" i="2"/>
  <c r="I1010" i="2"/>
  <c r="O1010" i="2"/>
  <c r="H1011" i="2"/>
  <c r="I1011" i="2"/>
  <c r="O1011" i="2"/>
  <c r="H1012" i="2"/>
  <c r="I1012" i="2"/>
  <c r="O1012" i="2"/>
  <c r="H1013" i="2"/>
  <c r="I1013" i="2"/>
  <c r="O1013" i="2"/>
  <c r="H1014" i="2"/>
  <c r="I1014" i="2"/>
  <c r="O1014" i="2"/>
  <c r="H1015" i="2"/>
  <c r="I1015" i="2"/>
  <c r="O1015" i="2"/>
  <c r="H1016" i="2"/>
  <c r="I1016" i="2"/>
  <c r="O1016" i="2"/>
  <c r="H1017" i="2"/>
  <c r="I1017" i="2"/>
  <c r="O1017" i="2"/>
  <c r="H1018" i="2"/>
  <c r="I1018" i="2"/>
  <c r="O1018" i="2"/>
  <c r="H1019" i="2"/>
  <c r="I1019" i="2"/>
  <c r="O1019" i="2"/>
  <c r="H1020" i="2"/>
  <c r="I1020" i="2"/>
  <c r="O1020" i="2"/>
  <c r="H1021" i="2"/>
  <c r="I1021" i="2"/>
  <c r="O1021" i="2"/>
  <c r="H1022" i="2"/>
  <c r="I1022" i="2"/>
  <c r="O1022" i="2"/>
  <c r="H1023" i="2"/>
  <c r="I1023" i="2"/>
  <c r="O1023" i="2"/>
  <c r="H1024" i="2"/>
  <c r="I1024" i="2"/>
  <c r="O1024" i="2"/>
  <c r="H1025" i="2"/>
  <c r="I1025" i="2"/>
  <c r="O1025" i="2"/>
  <c r="H1026" i="2"/>
  <c r="I1026" i="2"/>
  <c r="O1026" i="2"/>
  <c r="H1027" i="2"/>
  <c r="I1027" i="2"/>
  <c r="O1027" i="2"/>
  <c r="H1028" i="2"/>
  <c r="I1028" i="2"/>
  <c r="O1028" i="2"/>
  <c r="H1029" i="2"/>
  <c r="I1029" i="2"/>
  <c r="O1029" i="2"/>
  <c r="H1030" i="2"/>
  <c r="I1030" i="2"/>
  <c r="O1030" i="2"/>
  <c r="H1031" i="2"/>
  <c r="I1031" i="2"/>
  <c r="O1031" i="2"/>
  <c r="H1032" i="2"/>
  <c r="I1032" i="2"/>
  <c r="O1032" i="2"/>
  <c r="H1033" i="2"/>
  <c r="I1033" i="2"/>
  <c r="O1033" i="2"/>
  <c r="H1034" i="2"/>
  <c r="I1034" i="2"/>
  <c r="O1034" i="2"/>
  <c r="H1035" i="2"/>
  <c r="I1035" i="2"/>
  <c r="O1035" i="2"/>
  <c r="H1036" i="2"/>
  <c r="I1036" i="2"/>
  <c r="O1036" i="2"/>
  <c r="H1037" i="2"/>
  <c r="I1037" i="2"/>
  <c r="O1037" i="2"/>
  <c r="H1038" i="2"/>
  <c r="I1038" i="2"/>
  <c r="O1038" i="2"/>
  <c r="H1039" i="2"/>
  <c r="I1039" i="2"/>
  <c r="O1039" i="2"/>
  <c r="H1040" i="2"/>
  <c r="I1040" i="2"/>
  <c r="O1040" i="2"/>
  <c r="H1041" i="2"/>
  <c r="I1041" i="2"/>
  <c r="O1041" i="2"/>
  <c r="H1042" i="2"/>
  <c r="I1042" i="2"/>
  <c r="O1042" i="2"/>
  <c r="H1043" i="2"/>
  <c r="I1043" i="2"/>
  <c r="O1043" i="2"/>
  <c r="H1044" i="2"/>
  <c r="I1044" i="2"/>
  <c r="O1044" i="2"/>
  <c r="H1045" i="2"/>
  <c r="I1045" i="2"/>
  <c r="O1045" i="2"/>
  <c r="H1046" i="2"/>
  <c r="I1046" i="2"/>
  <c r="O1046" i="2"/>
  <c r="H1047" i="2"/>
  <c r="I1047" i="2"/>
  <c r="O1047" i="2"/>
  <c r="H1048" i="2"/>
  <c r="I1048" i="2"/>
  <c r="O1048" i="2"/>
  <c r="H1049" i="2"/>
  <c r="I1049" i="2"/>
  <c r="O1049" i="2"/>
  <c r="H1050" i="2"/>
  <c r="I1050" i="2"/>
  <c r="O1050" i="2"/>
  <c r="H1051" i="2"/>
  <c r="I1051" i="2"/>
  <c r="O1051" i="2"/>
  <c r="H1052" i="2"/>
  <c r="I1052" i="2"/>
  <c r="O1052" i="2"/>
  <c r="H1053" i="2"/>
  <c r="I1053" i="2"/>
  <c r="O1053" i="2"/>
  <c r="H1054" i="2"/>
  <c r="I1054" i="2"/>
  <c r="O1054" i="2"/>
  <c r="H1055" i="2"/>
  <c r="I1055" i="2"/>
  <c r="O1055" i="2"/>
  <c r="H1056" i="2"/>
  <c r="I1056" i="2"/>
  <c r="O1056" i="2"/>
  <c r="H1057" i="2"/>
  <c r="I1057" i="2"/>
  <c r="O1057" i="2"/>
  <c r="H1058" i="2"/>
  <c r="I1058" i="2"/>
  <c r="O1058" i="2"/>
  <c r="H1059" i="2"/>
  <c r="I1059" i="2"/>
  <c r="O1059" i="2"/>
  <c r="H1060" i="2"/>
  <c r="I1060" i="2"/>
  <c r="O1060" i="2"/>
  <c r="H1061" i="2"/>
  <c r="I1061" i="2"/>
  <c r="O1061" i="2"/>
  <c r="H1062" i="2"/>
  <c r="I1062" i="2"/>
  <c r="O1062" i="2"/>
  <c r="H1063" i="2"/>
  <c r="I1063" i="2"/>
  <c r="O1063" i="2"/>
  <c r="H1064" i="2"/>
  <c r="I1064" i="2"/>
  <c r="O1064" i="2"/>
  <c r="H1065" i="2"/>
  <c r="I1065" i="2"/>
  <c r="O1065" i="2"/>
  <c r="H1066" i="2"/>
  <c r="I1066" i="2"/>
  <c r="O1066" i="2"/>
  <c r="H1067" i="2"/>
  <c r="I1067" i="2"/>
  <c r="O1067" i="2"/>
  <c r="H1068" i="2"/>
  <c r="I1068" i="2"/>
  <c r="O1068" i="2"/>
  <c r="H1069" i="2"/>
  <c r="I1069" i="2"/>
  <c r="O1069" i="2"/>
  <c r="H1070" i="2"/>
  <c r="I1070" i="2"/>
  <c r="O1070" i="2"/>
  <c r="H1071" i="2"/>
  <c r="I1071" i="2"/>
  <c r="O1071" i="2"/>
  <c r="H1072" i="2"/>
  <c r="I1072" i="2"/>
  <c r="O1072" i="2"/>
  <c r="H1073" i="2"/>
  <c r="I1073" i="2"/>
  <c r="O1073" i="2"/>
  <c r="H1074" i="2"/>
  <c r="I1074" i="2"/>
  <c r="O1074" i="2"/>
  <c r="H1075" i="2"/>
  <c r="I1075" i="2"/>
  <c r="O1075" i="2"/>
  <c r="H1076" i="2"/>
  <c r="I1076" i="2"/>
  <c r="O1076" i="2"/>
  <c r="H1077" i="2"/>
  <c r="I1077" i="2"/>
  <c r="O1077" i="2"/>
  <c r="H1078" i="2"/>
  <c r="I1078" i="2"/>
  <c r="O1078" i="2"/>
  <c r="H1079" i="2"/>
  <c r="I1079" i="2"/>
  <c r="O1079" i="2"/>
  <c r="H1080" i="2"/>
  <c r="I1080" i="2"/>
  <c r="O1080" i="2"/>
  <c r="H1081" i="2"/>
  <c r="I1081" i="2"/>
  <c r="O1081" i="2"/>
  <c r="H1082" i="2"/>
  <c r="I1082" i="2"/>
  <c r="O1082" i="2"/>
  <c r="H1083" i="2"/>
  <c r="I1083" i="2"/>
  <c r="O1083" i="2"/>
  <c r="H1084" i="2"/>
  <c r="I1084" i="2"/>
  <c r="O1084" i="2"/>
  <c r="H1085" i="2"/>
  <c r="I1085" i="2"/>
  <c r="O1085" i="2"/>
  <c r="H1086" i="2"/>
  <c r="I1086" i="2"/>
  <c r="O1086" i="2"/>
  <c r="H1087" i="2"/>
  <c r="I1087" i="2"/>
  <c r="O1087" i="2"/>
  <c r="H1088" i="2"/>
  <c r="I1088" i="2"/>
  <c r="O1088" i="2"/>
  <c r="H1089" i="2"/>
  <c r="I1089" i="2"/>
  <c r="O1089" i="2"/>
  <c r="H1090" i="2"/>
  <c r="I1090" i="2"/>
  <c r="O1090" i="2"/>
  <c r="H1091" i="2"/>
  <c r="I1091" i="2"/>
  <c r="O1091" i="2"/>
  <c r="H1092" i="2"/>
  <c r="I1092" i="2"/>
  <c r="O1092" i="2"/>
  <c r="H1093" i="2"/>
  <c r="I1093" i="2"/>
  <c r="O1093" i="2"/>
  <c r="H1094" i="2"/>
  <c r="I1094" i="2"/>
  <c r="O1094" i="2"/>
  <c r="H1095" i="2"/>
  <c r="I1095" i="2"/>
  <c r="O1095" i="2"/>
  <c r="H1096" i="2"/>
  <c r="I1096" i="2"/>
  <c r="O1096" i="2"/>
  <c r="H1097" i="2"/>
  <c r="I1097" i="2"/>
  <c r="O1097" i="2"/>
  <c r="H1098" i="2"/>
  <c r="I1098" i="2"/>
  <c r="O1098" i="2"/>
  <c r="H1099" i="2"/>
  <c r="I1099" i="2"/>
  <c r="O1099" i="2"/>
  <c r="H1100" i="2"/>
  <c r="I1100" i="2"/>
  <c r="O1100" i="2"/>
  <c r="H1101" i="2"/>
  <c r="I1101" i="2"/>
  <c r="O1101" i="2"/>
  <c r="H1102" i="2"/>
  <c r="I1102" i="2"/>
  <c r="O1102" i="2"/>
  <c r="H1103" i="2"/>
  <c r="I1103" i="2"/>
  <c r="O1103" i="2"/>
  <c r="H1104" i="2"/>
  <c r="I1104" i="2"/>
  <c r="O1104" i="2"/>
  <c r="H1105" i="2"/>
  <c r="I1105" i="2"/>
  <c r="O1105" i="2"/>
  <c r="H1106" i="2"/>
  <c r="I1106" i="2"/>
  <c r="O1106" i="2"/>
  <c r="H1107" i="2"/>
  <c r="I1107" i="2"/>
  <c r="O1107" i="2"/>
  <c r="H1108" i="2"/>
  <c r="I1108" i="2"/>
  <c r="O1108" i="2"/>
  <c r="H1109" i="2"/>
  <c r="I1109" i="2"/>
  <c r="O1109" i="2"/>
  <c r="H1110" i="2"/>
  <c r="I1110" i="2"/>
  <c r="O1110" i="2"/>
  <c r="H1111" i="2"/>
  <c r="I1111" i="2"/>
  <c r="O1111" i="2"/>
  <c r="H1112" i="2"/>
  <c r="I1112" i="2"/>
  <c r="O1112" i="2"/>
  <c r="H1113" i="2"/>
  <c r="I1113" i="2"/>
  <c r="O1113" i="2"/>
  <c r="H1114" i="2"/>
  <c r="I1114" i="2"/>
  <c r="O1114" i="2"/>
  <c r="H1115" i="2"/>
  <c r="I1115" i="2"/>
  <c r="O1115" i="2"/>
  <c r="H1116" i="2"/>
  <c r="I1116" i="2"/>
  <c r="O1116" i="2"/>
  <c r="H1117" i="2"/>
  <c r="I1117" i="2"/>
  <c r="O1117" i="2"/>
  <c r="H1118" i="2"/>
  <c r="I1118" i="2"/>
  <c r="O1118" i="2"/>
  <c r="H1119" i="2"/>
  <c r="I1119" i="2"/>
  <c r="O1119" i="2"/>
  <c r="H1120" i="2"/>
  <c r="I1120" i="2"/>
  <c r="O1120" i="2"/>
  <c r="H1121" i="2"/>
  <c r="I1121" i="2"/>
  <c r="O1121" i="2"/>
  <c r="H1122" i="2"/>
  <c r="I1122" i="2"/>
  <c r="O1122" i="2"/>
  <c r="H1123" i="2"/>
  <c r="I1123" i="2"/>
  <c r="O1123" i="2"/>
  <c r="H1124" i="2"/>
  <c r="I1124" i="2"/>
  <c r="O1124" i="2"/>
  <c r="H1125" i="2"/>
  <c r="I1125" i="2"/>
  <c r="O1125" i="2"/>
  <c r="H1126" i="2"/>
  <c r="I1126" i="2"/>
  <c r="O1126" i="2"/>
  <c r="H1127" i="2"/>
  <c r="I1127" i="2"/>
  <c r="O1127" i="2"/>
  <c r="H1128" i="2"/>
  <c r="I1128" i="2"/>
  <c r="O1128" i="2"/>
  <c r="H1129" i="2"/>
  <c r="I1129" i="2"/>
  <c r="O1129" i="2"/>
  <c r="H1130" i="2"/>
  <c r="I1130" i="2"/>
  <c r="O1130" i="2"/>
  <c r="H1131" i="2"/>
  <c r="I1131" i="2"/>
  <c r="O1131" i="2"/>
  <c r="H1132" i="2"/>
  <c r="I1132" i="2"/>
  <c r="O1132" i="2"/>
  <c r="H1133" i="2"/>
  <c r="I1133" i="2"/>
  <c r="O1133" i="2"/>
  <c r="H1134" i="2"/>
  <c r="I1134" i="2"/>
  <c r="O1134" i="2"/>
  <c r="H1135" i="2"/>
  <c r="I1135" i="2"/>
  <c r="O1135" i="2"/>
  <c r="H1136" i="2"/>
  <c r="I1136" i="2"/>
  <c r="O1136" i="2"/>
  <c r="H1137" i="2"/>
  <c r="I1137" i="2"/>
  <c r="O1137" i="2"/>
  <c r="H1138" i="2"/>
  <c r="I1138" i="2"/>
  <c r="O1138" i="2"/>
  <c r="H1139" i="2"/>
  <c r="I1139" i="2"/>
  <c r="O1139" i="2"/>
  <c r="H1140" i="2"/>
  <c r="I1140" i="2"/>
  <c r="O1140" i="2"/>
  <c r="H1141" i="2"/>
  <c r="I1141" i="2"/>
  <c r="O1141" i="2"/>
  <c r="H1142" i="2"/>
  <c r="I1142" i="2"/>
  <c r="O1142" i="2"/>
  <c r="H1143" i="2"/>
  <c r="I1143" i="2"/>
  <c r="O1143" i="2"/>
  <c r="H1144" i="2"/>
  <c r="I1144" i="2"/>
  <c r="O1144" i="2"/>
  <c r="H1145" i="2"/>
  <c r="I1145" i="2"/>
  <c r="O1145" i="2"/>
  <c r="H1146" i="2"/>
  <c r="I1146" i="2"/>
  <c r="O1146" i="2"/>
  <c r="H1147" i="2"/>
  <c r="I1147" i="2"/>
  <c r="O1147" i="2"/>
  <c r="H1148" i="2"/>
  <c r="I1148" i="2"/>
  <c r="O1148" i="2"/>
  <c r="H1149" i="2"/>
  <c r="I1149" i="2"/>
  <c r="O1149" i="2"/>
  <c r="H1150" i="2"/>
  <c r="I1150" i="2"/>
  <c r="O1150" i="2"/>
  <c r="H1151" i="2"/>
  <c r="I1151" i="2"/>
  <c r="O1151" i="2"/>
  <c r="H1152" i="2"/>
  <c r="I1152" i="2"/>
  <c r="O1152" i="2"/>
  <c r="H1153" i="2"/>
  <c r="I1153" i="2"/>
  <c r="O1153" i="2"/>
  <c r="H1154" i="2"/>
  <c r="I1154" i="2"/>
  <c r="O1154" i="2"/>
  <c r="H1155" i="2"/>
  <c r="I1155" i="2"/>
  <c r="O1155" i="2"/>
  <c r="H1156" i="2"/>
  <c r="I1156" i="2"/>
  <c r="O1156" i="2"/>
  <c r="H1157" i="2"/>
  <c r="I1157" i="2"/>
  <c r="O1157" i="2"/>
  <c r="H1158" i="2"/>
  <c r="I1158" i="2"/>
  <c r="O1158" i="2"/>
  <c r="H1159" i="2"/>
  <c r="I1159" i="2"/>
  <c r="O1159" i="2"/>
  <c r="H1160" i="2"/>
  <c r="I1160" i="2"/>
  <c r="O1160" i="2"/>
  <c r="H1161" i="2"/>
  <c r="I1161" i="2"/>
  <c r="O1161" i="2"/>
  <c r="H1162" i="2"/>
  <c r="I1162" i="2"/>
  <c r="O1162" i="2"/>
  <c r="H1163" i="2"/>
  <c r="I1163" i="2"/>
  <c r="O1163" i="2"/>
  <c r="H1164" i="2"/>
  <c r="I1164" i="2"/>
  <c r="O1164" i="2"/>
  <c r="H1165" i="2"/>
  <c r="I1165" i="2"/>
  <c r="O1165" i="2"/>
  <c r="H1166" i="2"/>
  <c r="I1166" i="2"/>
  <c r="O1166" i="2"/>
  <c r="H1167" i="2"/>
  <c r="I1167" i="2"/>
  <c r="O1167" i="2"/>
  <c r="H1168" i="2"/>
  <c r="I1168" i="2"/>
  <c r="O1168" i="2"/>
  <c r="H1169" i="2"/>
  <c r="I1169" i="2"/>
  <c r="O1169" i="2"/>
  <c r="H1170" i="2"/>
  <c r="I1170" i="2"/>
  <c r="O1170" i="2"/>
  <c r="H1171" i="2"/>
  <c r="I1171" i="2"/>
  <c r="O1171" i="2"/>
  <c r="H1172" i="2"/>
  <c r="I1172" i="2"/>
  <c r="O1172" i="2"/>
  <c r="H1173" i="2"/>
  <c r="I1173" i="2"/>
  <c r="O1173" i="2"/>
  <c r="H1174" i="2"/>
  <c r="I1174" i="2"/>
  <c r="O1174" i="2"/>
  <c r="H1175" i="2"/>
  <c r="I1175" i="2"/>
  <c r="O1175" i="2"/>
  <c r="H1176" i="2"/>
  <c r="I1176" i="2"/>
  <c r="O1176" i="2"/>
  <c r="H1177" i="2"/>
  <c r="I1177" i="2"/>
  <c r="O1177" i="2"/>
  <c r="H1178" i="2"/>
  <c r="I1178" i="2"/>
  <c r="O1178" i="2"/>
  <c r="H1179" i="2"/>
  <c r="I1179" i="2"/>
  <c r="O1179" i="2"/>
  <c r="H1180" i="2"/>
  <c r="I1180" i="2"/>
  <c r="O1180" i="2"/>
  <c r="H1181" i="2"/>
  <c r="I1181" i="2"/>
  <c r="O1181" i="2"/>
  <c r="H1182" i="2"/>
  <c r="I1182" i="2"/>
  <c r="O1182" i="2"/>
  <c r="H1183" i="2"/>
  <c r="I1183" i="2"/>
  <c r="O1183" i="2"/>
  <c r="H1184" i="2"/>
  <c r="I1184" i="2"/>
  <c r="O1184" i="2"/>
  <c r="H1185" i="2"/>
  <c r="I1185" i="2"/>
  <c r="O1185" i="2"/>
  <c r="H1186" i="2"/>
  <c r="I1186" i="2"/>
  <c r="O1186" i="2"/>
  <c r="H1187" i="2"/>
  <c r="I1187" i="2"/>
  <c r="O1187" i="2"/>
  <c r="H1188" i="2"/>
  <c r="I1188" i="2"/>
  <c r="O1188" i="2"/>
  <c r="H1189" i="2"/>
  <c r="I1189" i="2"/>
  <c r="O1189" i="2"/>
  <c r="H1190" i="2"/>
  <c r="I1190" i="2"/>
  <c r="O1190" i="2"/>
  <c r="H1191" i="2"/>
  <c r="I1191" i="2"/>
  <c r="O1191" i="2"/>
  <c r="H1192" i="2"/>
  <c r="I1192" i="2"/>
  <c r="O1192" i="2"/>
  <c r="H1193" i="2"/>
  <c r="I1193" i="2"/>
  <c r="O1193" i="2"/>
  <c r="H1194" i="2"/>
  <c r="I1194" i="2"/>
  <c r="O1194" i="2"/>
  <c r="H1195" i="2"/>
  <c r="I1195" i="2"/>
  <c r="O1195" i="2"/>
  <c r="H1196" i="2"/>
  <c r="I1196" i="2"/>
  <c r="O1196" i="2"/>
  <c r="H1197" i="2"/>
  <c r="I1197" i="2"/>
  <c r="O1197" i="2"/>
  <c r="H1198" i="2"/>
  <c r="I1198" i="2"/>
  <c r="O1198" i="2"/>
  <c r="H1199" i="2"/>
  <c r="I1199" i="2"/>
  <c r="O1199" i="2"/>
  <c r="H1200" i="2"/>
  <c r="I1200" i="2"/>
  <c r="O1200" i="2"/>
  <c r="H1201" i="2"/>
  <c r="I1201" i="2"/>
  <c r="O1201" i="2"/>
  <c r="H1202" i="2"/>
  <c r="I1202" i="2"/>
  <c r="O1202" i="2"/>
  <c r="H1203" i="2"/>
  <c r="I1203" i="2"/>
  <c r="O1203" i="2"/>
  <c r="H1204" i="2"/>
  <c r="I1204" i="2"/>
  <c r="O1204" i="2"/>
  <c r="H1205" i="2"/>
  <c r="I1205" i="2"/>
  <c r="O1205" i="2"/>
  <c r="H1206" i="2"/>
  <c r="I1206" i="2"/>
  <c r="O1206" i="2"/>
  <c r="H1207" i="2"/>
  <c r="I1207" i="2"/>
  <c r="O1207" i="2"/>
  <c r="H1208" i="2"/>
  <c r="I1208" i="2"/>
  <c r="O1208" i="2"/>
  <c r="H1209" i="2"/>
  <c r="I1209" i="2"/>
  <c r="O1209" i="2"/>
  <c r="H1210" i="2"/>
  <c r="I1210" i="2"/>
  <c r="O1210" i="2"/>
  <c r="H1211" i="2"/>
  <c r="I1211" i="2"/>
  <c r="O1211" i="2"/>
  <c r="H1212" i="2"/>
  <c r="I1212" i="2"/>
  <c r="O1212" i="2"/>
  <c r="H1213" i="2"/>
  <c r="I1213" i="2"/>
  <c r="O1213" i="2"/>
  <c r="H1214" i="2"/>
  <c r="I1214" i="2"/>
  <c r="O1214" i="2"/>
  <c r="H1215" i="2"/>
  <c r="I1215" i="2"/>
  <c r="O1215" i="2"/>
  <c r="H1216" i="2"/>
  <c r="I1216" i="2"/>
  <c r="O1216" i="2"/>
  <c r="H1217" i="2"/>
  <c r="I1217" i="2"/>
  <c r="O1217" i="2"/>
  <c r="H1218" i="2"/>
  <c r="I1218" i="2"/>
  <c r="O1218" i="2"/>
  <c r="H1219" i="2"/>
  <c r="I1219" i="2"/>
  <c r="O1219" i="2"/>
  <c r="H1220" i="2"/>
  <c r="I1220" i="2"/>
  <c r="O1220" i="2"/>
  <c r="H1221" i="2"/>
  <c r="I1221" i="2"/>
  <c r="O1221" i="2"/>
  <c r="H1222" i="2"/>
  <c r="I1222" i="2"/>
  <c r="O1222" i="2"/>
  <c r="H1223" i="2"/>
  <c r="I1223" i="2"/>
  <c r="O1223" i="2"/>
  <c r="H1224" i="2"/>
  <c r="I1224" i="2"/>
  <c r="O1224" i="2"/>
  <c r="H1225" i="2"/>
  <c r="I1225" i="2"/>
  <c r="O1225" i="2"/>
  <c r="H1226" i="2"/>
  <c r="I1226" i="2"/>
  <c r="O1226" i="2"/>
  <c r="H1227" i="2"/>
  <c r="I1227" i="2"/>
  <c r="O1227" i="2"/>
  <c r="H1228" i="2"/>
  <c r="I1228" i="2"/>
  <c r="O1228" i="2"/>
  <c r="H1229" i="2"/>
  <c r="I1229" i="2"/>
  <c r="O1229" i="2"/>
  <c r="H1230" i="2"/>
  <c r="I1230" i="2"/>
  <c r="O1230" i="2"/>
  <c r="H1231" i="2"/>
  <c r="I1231" i="2"/>
  <c r="O1231" i="2"/>
  <c r="H1232" i="2"/>
  <c r="I1232" i="2"/>
  <c r="O1232" i="2"/>
  <c r="H1233" i="2"/>
  <c r="I1233" i="2"/>
  <c r="O1233" i="2"/>
  <c r="H1234" i="2"/>
  <c r="I1234" i="2"/>
  <c r="O1234" i="2"/>
  <c r="H1235" i="2"/>
  <c r="I1235" i="2"/>
  <c r="O1235" i="2"/>
  <c r="H1236" i="2"/>
  <c r="I1236" i="2"/>
  <c r="O1236" i="2"/>
  <c r="H1237" i="2"/>
  <c r="I1237" i="2"/>
  <c r="O1237" i="2"/>
  <c r="H1238" i="2"/>
  <c r="I1238" i="2"/>
  <c r="O1238" i="2"/>
  <c r="H1239" i="2"/>
  <c r="I1239" i="2"/>
  <c r="O1239" i="2"/>
  <c r="H1240" i="2"/>
  <c r="I1240" i="2"/>
  <c r="O1240" i="2"/>
  <c r="H1241" i="2"/>
  <c r="I1241" i="2"/>
  <c r="O1241" i="2"/>
  <c r="H1242" i="2"/>
  <c r="I1242" i="2"/>
  <c r="O1242" i="2"/>
  <c r="H1243" i="2"/>
  <c r="I1243" i="2"/>
  <c r="O1243" i="2"/>
  <c r="H1244" i="2"/>
  <c r="I1244" i="2"/>
  <c r="O1244" i="2"/>
  <c r="H1245" i="2"/>
  <c r="I1245" i="2"/>
  <c r="O1245" i="2"/>
  <c r="H1246" i="2"/>
  <c r="I1246" i="2"/>
  <c r="O1246" i="2"/>
  <c r="H1247" i="2"/>
  <c r="I1247" i="2"/>
  <c r="O1247" i="2"/>
  <c r="H1248" i="2"/>
  <c r="I1248" i="2"/>
  <c r="O1248" i="2"/>
  <c r="H1249" i="2"/>
  <c r="I1249" i="2"/>
  <c r="O1249" i="2"/>
  <c r="H1250" i="2"/>
  <c r="I1250" i="2"/>
  <c r="O1250" i="2"/>
  <c r="H1251" i="2"/>
  <c r="I1251" i="2"/>
  <c r="O1251" i="2"/>
  <c r="H1252" i="2"/>
  <c r="I1252" i="2"/>
  <c r="O1252" i="2"/>
  <c r="H1253" i="2"/>
  <c r="I1253" i="2"/>
  <c r="O1253" i="2"/>
  <c r="H1254" i="2"/>
  <c r="I1254" i="2"/>
  <c r="O1254" i="2"/>
  <c r="H1255" i="2"/>
  <c r="I1255" i="2"/>
  <c r="O1255" i="2"/>
  <c r="H1256" i="2"/>
  <c r="I1256" i="2"/>
  <c r="O1256" i="2"/>
  <c r="H1257" i="2"/>
  <c r="I1257" i="2"/>
  <c r="O1257" i="2"/>
  <c r="H1258" i="2"/>
  <c r="I1258" i="2"/>
  <c r="O1258" i="2"/>
  <c r="H1259" i="2"/>
  <c r="I1259" i="2"/>
  <c r="O1259" i="2"/>
  <c r="H1260" i="2"/>
  <c r="I1260" i="2"/>
  <c r="O1260" i="2"/>
  <c r="H1261" i="2"/>
  <c r="I1261" i="2"/>
  <c r="O1261" i="2"/>
  <c r="H1262" i="2"/>
  <c r="I1262" i="2"/>
  <c r="O1262" i="2"/>
  <c r="H1263" i="2"/>
  <c r="I1263" i="2"/>
  <c r="O1263" i="2"/>
  <c r="H1264" i="2"/>
  <c r="I1264" i="2"/>
  <c r="O1264" i="2"/>
  <c r="H1265" i="2"/>
  <c r="I1265" i="2"/>
  <c r="O1265" i="2"/>
  <c r="H1266" i="2"/>
  <c r="I1266" i="2"/>
  <c r="O1266" i="2"/>
  <c r="H1267" i="2"/>
  <c r="I1267" i="2"/>
  <c r="O1267" i="2"/>
  <c r="H1268" i="2"/>
  <c r="I1268" i="2"/>
  <c r="O1268" i="2"/>
  <c r="H1269" i="2"/>
  <c r="I1269" i="2"/>
  <c r="O1269" i="2"/>
  <c r="H1270" i="2"/>
  <c r="I1270" i="2"/>
  <c r="O1270" i="2"/>
  <c r="H1271" i="2"/>
  <c r="I1271" i="2"/>
  <c r="O1271" i="2"/>
  <c r="H1272" i="2"/>
  <c r="I1272" i="2"/>
  <c r="O1272" i="2"/>
  <c r="H1273" i="2"/>
  <c r="I1273" i="2"/>
  <c r="O1273" i="2"/>
  <c r="H1274" i="2"/>
  <c r="I1274" i="2"/>
  <c r="O1274" i="2"/>
  <c r="H1275" i="2"/>
  <c r="I1275" i="2"/>
  <c r="O1275" i="2"/>
  <c r="H1276" i="2"/>
  <c r="I1276" i="2"/>
  <c r="O1276" i="2"/>
  <c r="H1277" i="2"/>
  <c r="I1277" i="2"/>
  <c r="O1277" i="2"/>
  <c r="H1278" i="2"/>
  <c r="I1278" i="2"/>
  <c r="O1278" i="2"/>
  <c r="H1279" i="2"/>
  <c r="I1279" i="2"/>
  <c r="O1279" i="2"/>
  <c r="H1280" i="2"/>
  <c r="I1280" i="2"/>
  <c r="O1280" i="2"/>
  <c r="H1281" i="2"/>
  <c r="I1281" i="2"/>
  <c r="O1281" i="2"/>
  <c r="H1282" i="2"/>
  <c r="I1282" i="2"/>
  <c r="O1282" i="2"/>
  <c r="H1283" i="2"/>
  <c r="I1283" i="2"/>
  <c r="O1283" i="2"/>
  <c r="H1284" i="2"/>
  <c r="I1284" i="2"/>
  <c r="O1284" i="2"/>
  <c r="H1285" i="2"/>
  <c r="I1285" i="2"/>
  <c r="O1285" i="2"/>
  <c r="H1286" i="2"/>
  <c r="I1286" i="2"/>
  <c r="O1286" i="2"/>
  <c r="H1287" i="2"/>
  <c r="I1287" i="2"/>
  <c r="O1287" i="2"/>
  <c r="H1288" i="2"/>
  <c r="I1288" i="2"/>
  <c r="O1288" i="2"/>
  <c r="H1289" i="2"/>
  <c r="I1289" i="2"/>
  <c r="O1289" i="2"/>
  <c r="H1290" i="2"/>
  <c r="I1290" i="2"/>
  <c r="O1290" i="2"/>
  <c r="H1291" i="2"/>
  <c r="I1291" i="2"/>
  <c r="O1291" i="2"/>
  <c r="H1292" i="2"/>
  <c r="I1292" i="2"/>
  <c r="O1292" i="2"/>
  <c r="H1293" i="2"/>
  <c r="I1293" i="2"/>
  <c r="O1293" i="2"/>
  <c r="H1294" i="2"/>
  <c r="I1294" i="2"/>
  <c r="O1294" i="2"/>
  <c r="H1295" i="2"/>
  <c r="I1295" i="2"/>
  <c r="O1295" i="2"/>
  <c r="H1296" i="2"/>
  <c r="I1296" i="2"/>
  <c r="O1296" i="2"/>
  <c r="H1297" i="2"/>
  <c r="I1297" i="2"/>
  <c r="O1297" i="2"/>
  <c r="H1298" i="2"/>
  <c r="I1298" i="2"/>
  <c r="O1298" i="2"/>
  <c r="H1299" i="2"/>
  <c r="I1299" i="2"/>
  <c r="O1299" i="2"/>
  <c r="H1300" i="2"/>
  <c r="I1300" i="2"/>
  <c r="O1300" i="2"/>
  <c r="H1301" i="2"/>
  <c r="I1301" i="2"/>
  <c r="O1301" i="2"/>
  <c r="H1302" i="2"/>
  <c r="I1302" i="2"/>
  <c r="O1302" i="2"/>
  <c r="H1303" i="2"/>
  <c r="I1303" i="2"/>
  <c r="O1303" i="2"/>
  <c r="H1304" i="2"/>
  <c r="I1304" i="2"/>
  <c r="O1304" i="2"/>
  <c r="H1305" i="2"/>
  <c r="I1305" i="2"/>
  <c r="O1305" i="2"/>
  <c r="H1306" i="2"/>
  <c r="I1306" i="2"/>
  <c r="O1306" i="2"/>
  <c r="H1307" i="2"/>
  <c r="I1307" i="2"/>
  <c r="O1307" i="2"/>
  <c r="H1308" i="2"/>
  <c r="I1308" i="2"/>
  <c r="O1308" i="2"/>
  <c r="H1309" i="2"/>
  <c r="I1309" i="2"/>
  <c r="O1309" i="2"/>
  <c r="H1310" i="2"/>
  <c r="I1310" i="2"/>
  <c r="O1310" i="2"/>
  <c r="H1311" i="2"/>
  <c r="I1311" i="2"/>
  <c r="O1311" i="2"/>
  <c r="H1312" i="2"/>
  <c r="I1312" i="2"/>
  <c r="O1312" i="2"/>
  <c r="H1313" i="2"/>
  <c r="I1313" i="2"/>
  <c r="O1313" i="2"/>
  <c r="H1314" i="2"/>
  <c r="I1314" i="2"/>
  <c r="O1314" i="2"/>
  <c r="H1315" i="2"/>
  <c r="I1315" i="2"/>
  <c r="O1315" i="2"/>
  <c r="H1316" i="2"/>
  <c r="I1316" i="2"/>
  <c r="O1316" i="2"/>
  <c r="H1317" i="2"/>
  <c r="I1317" i="2"/>
  <c r="O1317" i="2"/>
  <c r="H1318" i="2"/>
  <c r="I1318" i="2"/>
  <c r="O1318" i="2"/>
  <c r="H1319" i="2"/>
  <c r="I1319" i="2"/>
  <c r="O1319" i="2"/>
  <c r="H1320" i="2"/>
  <c r="I1320" i="2"/>
  <c r="O1320" i="2"/>
  <c r="H1321" i="2"/>
  <c r="I1321" i="2"/>
  <c r="O1321" i="2"/>
  <c r="H1322" i="2"/>
  <c r="I1322" i="2"/>
  <c r="O1322" i="2"/>
  <c r="H1323" i="2"/>
  <c r="I1323" i="2"/>
  <c r="O1323" i="2"/>
  <c r="H1324" i="2"/>
  <c r="I1324" i="2"/>
  <c r="O1324" i="2"/>
  <c r="H1325" i="2"/>
  <c r="I1325" i="2"/>
  <c r="O1325" i="2"/>
  <c r="H1326" i="2"/>
  <c r="I1326" i="2"/>
  <c r="O1326" i="2"/>
  <c r="H1327" i="2"/>
  <c r="I1327" i="2"/>
  <c r="O1327" i="2"/>
  <c r="H1328" i="2"/>
  <c r="I1328" i="2"/>
  <c r="O1328" i="2"/>
  <c r="H1329" i="2"/>
  <c r="I1329" i="2"/>
  <c r="O1329" i="2"/>
  <c r="H1330" i="2"/>
  <c r="I1330" i="2"/>
  <c r="O1330" i="2"/>
  <c r="H1331" i="2"/>
  <c r="I1331" i="2"/>
  <c r="O1331" i="2"/>
  <c r="H1332" i="2"/>
  <c r="I1332" i="2"/>
  <c r="O1332" i="2"/>
  <c r="H1333" i="2"/>
  <c r="I1333" i="2"/>
  <c r="O1333" i="2"/>
  <c r="H1334" i="2"/>
  <c r="I1334" i="2"/>
  <c r="O1334" i="2"/>
  <c r="H1335" i="2"/>
  <c r="I1335" i="2"/>
  <c r="O1335" i="2"/>
  <c r="H1336" i="2"/>
  <c r="I1336" i="2"/>
  <c r="O1336" i="2"/>
  <c r="H1337" i="2"/>
  <c r="I1337" i="2"/>
  <c r="O1337" i="2"/>
  <c r="H1338" i="2"/>
  <c r="I1338" i="2"/>
  <c r="O1338" i="2"/>
  <c r="H1339" i="2"/>
  <c r="I1339" i="2"/>
  <c r="O1339" i="2"/>
  <c r="H1340" i="2"/>
  <c r="I1340" i="2"/>
  <c r="O1340" i="2"/>
  <c r="H1341" i="2"/>
  <c r="I1341" i="2"/>
  <c r="O1341" i="2"/>
  <c r="H1342" i="2"/>
  <c r="I1342" i="2"/>
  <c r="O1342" i="2"/>
  <c r="H1343" i="2"/>
  <c r="I1343" i="2"/>
  <c r="O1343" i="2"/>
  <c r="H1344" i="2"/>
  <c r="I1344" i="2"/>
  <c r="O1344" i="2"/>
  <c r="H1345" i="2"/>
  <c r="I1345" i="2"/>
  <c r="O1345" i="2"/>
  <c r="H1346" i="2"/>
  <c r="I1346" i="2"/>
  <c r="O1346" i="2"/>
  <c r="H1347" i="2"/>
  <c r="I1347" i="2"/>
  <c r="O1347" i="2"/>
  <c r="H26" i="2" l="1"/>
  <c r="H27" i="2"/>
  <c r="H28" i="2"/>
  <c r="H29" i="2"/>
  <c r="H30" i="2"/>
  <c r="H31" i="2"/>
  <c r="H32" i="2"/>
  <c r="H33" i="2"/>
  <c r="H34" i="2"/>
  <c r="H35" i="2"/>
  <c r="H36" i="2"/>
  <c r="H37" i="2"/>
  <c r="H38" i="2"/>
  <c r="H24" i="2"/>
  <c r="H25"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466" i="2" l="1"/>
  <c r="O20" i="2" l="1"/>
  <c r="I24" i="2" l="1"/>
  <c r="I467" i="2"/>
  <c r="H467" i="2"/>
  <c r="I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H307" i="2"/>
  <c r="I306" i="2"/>
  <c r="H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3" i="2"/>
  <c r="H23" i="2"/>
  <c r="I22" i="2"/>
  <c r="H22" i="2"/>
  <c r="I21" i="2"/>
  <c r="H21" i="2"/>
  <c r="I20" i="2"/>
  <c r="H20" i="2"/>
  <c r="H9" i="2" l="1"/>
  <c r="H10" i="2"/>
  <c r="H11" i="2"/>
  <c r="H12" i="2"/>
  <c r="H13" i="2"/>
  <c r="H14" i="2"/>
  <c r="H15" i="2"/>
  <c r="H16" i="2"/>
  <c r="H17" i="2"/>
  <c r="H18" i="2"/>
  <c r="H19" i="2"/>
  <c r="I9" i="2"/>
  <c r="I10" i="2"/>
  <c r="I11" i="2"/>
  <c r="I12" i="2"/>
  <c r="I13" i="2"/>
  <c r="I14" i="2"/>
  <c r="I15" i="2"/>
  <c r="I16" i="2"/>
  <c r="I17" i="2"/>
  <c r="I18" i="2"/>
  <c r="I19" i="2"/>
  <c r="O43" i="2" l="1"/>
  <c r="O44" i="2"/>
  <c r="O45" i="2"/>
  <c r="O21" i="2" l="1"/>
  <c r="O22" i="2"/>
  <c r="O23" i="2"/>
  <c r="O24" i="2"/>
  <c r="O25" i="2"/>
  <c r="O26" i="2"/>
  <c r="O27" i="2"/>
  <c r="O28" i="2"/>
  <c r="O29" i="2"/>
  <c r="O30" i="2"/>
  <c r="O31" i="2"/>
  <c r="O32" i="2"/>
  <c r="O33" i="2"/>
  <c r="O34" i="2"/>
  <c r="O35" i="2"/>
  <c r="O36" i="2"/>
  <c r="O37" i="2"/>
  <c r="O38" i="2"/>
  <c r="O39" i="2"/>
  <c r="O40" i="2"/>
  <c r="O41" i="2"/>
  <c r="O42"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10" i="2"/>
  <c r="O11" i="2"/>
  <c r="O12" i="2"/>
  <c r="O13" i="2"/>
  <c r="O14" i="2"/>
  <c r="O15" i="2"/>
  <c r="O16" i="2"/>
  <c r="O17" i="2"/>
  <c r="O18" i="2"/>
  <c r="O19" i="2"/>
  <c r="O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Dull</author>
  </authors>
  <commentList>
    <comment ref="C3" authorId="0" shapeId="0" xr:uid="{00000000-0006-0000-0100-000001000000}">
      <text>
        <r>
          <rPr>
            <b/>
            <sz val="9"/>
            <color indexed="81"/>
            <rFont val="Calibri"/>
            <family val="2"/>
          </rPr>
          <t>INPUT FACILITY NAME HERE</t>
        </r>
      </text>
    </comment>
    <comment ref="J3" authorId="0" shapeId="0" xr:uid="{00000000-0006-0000-0100-000002000000}">
      <text>
        <r>
          <rPr>
            <b/>
            <sz val="9"/>
            <color indexed="81"/>
            <rFont val="Calibri"/>
            <family val="2"/>
          </rPr>
          <t>INPUT NAME OF PERSON COMPLETING REPORT</t>
        </r>
      </text>
    </comment>
    <comment ref="C4" authorId="0" shapeId="0" xr:uid="{00000000-0006-0000-0100-000003000000}">
      <text>
        <r>
          <rPr>
            <b/>
            <sz val="9"/>
            <color indexed="81"/>
            <rFont val="Calibri"/>
            <family val="2"/>
          </rPr>
          <t>INPUT FACILITY MEDICAID PROVIDER ID NUMBER HERE</t>
        </r>
      </text>
    </comment>
    <comment ref="J4" authorId="0" shapeId="0" xr:uid="{00000000-0006-0000-0100-000004000000}">
      <text>
        <r>
          <rPr>
            <b/>
            <sz val="9"/>
            <color indexed="81"/>
            <rFont val="Calibri"/>
            <family val="2"/>
          </rPr>
          <t>INPUT EMAIL OF PERSON COMPLETING REPORT</t>
        </r>
      </text>
    </comment>
    <comment ref="C5" authorId="0" shapeId="0" xr:uid="{00000000-0006-0000-0100-000005000000}">
      <text>
        <r>
          <rPr>
            <b/>
            <sz val="9"/>
            <color indexed="81"/>
            <rFont val="Calibri"/>
            <family val="2"/>
          </rPr>
          <t>INPUT FACILITY COUNTY HERE</t>
        </r>
      </text>
    </comment>
    <comment ref="J5" authorId="0" shapeId="0" xr:uid="{00000000-0006-0000-0100-000006000000}">
      <text>
        <r>
          <rPr>
            <b/>
            <sz val="9"/>
            <color indexed="81"/>
            <rFont val="Calibri"/>
            <family val="2"/>
          </rPr>
          <t>INPUT CONTACT PHONE NUMBER</t>
        </r>
      </text>
    </comment>
    <comment ref="B8" authorId="0" shapeId="0" xr:uid="{00000000-0006-0000-0100-000007000000}">
      <text>
        <r>
          <rPr>
            <b/>
            <sz val="14"/>
            <color indexed="81"/>
            <rFont val="Calibri"/>
            <family val="2"/>
          </rPr>
          <t>FIRST NAME
Provide the resident's first name.</t>
        </r>
      </text>
    </comment>
    <comment ref="C8" authorId="0" shapeId="0" xr:uid="{00000000-0006-0000-0100-000008000000}">
      <text>
        <r>
          <rPr>
            <b/>
            <sz val="14"/>
            <color indexed="81"/>
            <rFont val="Calibri"/>
            <family val="2"/>
          </rPr>
          <t>LAST NAME
Provide the resident's last name.</t>
        </r>
      </text>
    </comment>
    <comment ref="D8" authorId="0" shapeId="0" xr:uid="{00000000-0006-0000-0100-000009000000}">
      <text>
        <r>
          <rPr>
            <b/>
            <sz val="14"/>
            <color indexed="81"/>
            <rFont val="Calibri"/>
            <family val="2"/>
          </rPr>
          <t>SUFFIX
Provide the resident's suffix.  
(i.e. DO, MD, etc.); or
leave blank.</t>
        </r>
      </text>
    </comment>
    <comment ref="E8" authorId="0" shapeId="0" xr:uid="{00000000-0006-0000-0100-00000A000000}">
      <text>
        <r>
          <rPr>
            <b/>
            <sz val="14"/>
            <color indexed="81"/>
            <rFont val="Calibri"/>
            <family val="2"/>
          </rPr>
          <t>RESIDENT'S FLORIDA MEDICAL LICENSE NUMBER:
Input license number (no hyphens, no spaces) as issued by the Florida Department of Health.</t>
        </r>
      </text>
    </comment>
    <comment ref="G8" authorId="0" shapeId="0" xr:uid="{00000000-0006-0000-0100-00000B000000}">
      <text>
        <r>
          <rPr>
            <b/>
            <sz val="14"/>
            <color indexed="81"/>
            <rFont val="Calibri"/>
            <family val="2"/>
          </rPr>
          <t>IRIS CODE
Using the Intern and Resident Information System (IRIS), required by Medicare; Provide the resident's specialty IRIS code for his/her initial residency period.
See the tab labeled "IRIS Codes" in this excel file for reference.</t>
        </r>
      </text>
    </comment>
    <comment ref="H8" authorId="0" shapeId="0" xr:uid="{00000000-0006-0000-0100-00000C000000}">
      <text>
        <r>
          <rPr>
            <b/>
            <sz val="14"/>
            <color indexed="81"/>
            <rFont val="Calibri"/>
            <family val="2"/>
          </rPr>
          <t>SPECIALTY (Primary Description)
The "PRIMARY DESCRIPTION" for the resident's specialty declared for his/her initial residency period as defined and reported using the current residency type codes in the Intern and Resident Information System (IRIS), required by Medicare. 
Example:  Family Medicine, Emergency Medicine, General Surgery, etc.
This field will auto-populate when IRIS code is entered. See the tab labeled "IRIS Codes" in this excel file for reference.</t>
        </r>
      </text>
    </comment>
    <comment ref="I8" authorId="0" shapeId="0" xr:uid="{00000000-0006-0000-0100-00000D000000}">
      <text>
        <r>
          <rPr>
            <b/>
            <sz val="14"/>
            <color indexed="81"/>
            <rFont val="Calibri"/>
            <family val="2"/>
          </rPr>
          <t>SPECIALTY (Secondary Description)
The SECONDARY DESCRIPTION for the resident's specialty declared for his/her initial residency period  as defined and reported using the current residency type codes in the Intern and Resident Information System (IRIS), required by Medicare.
Example:  General, Hospice and Palliative Medicine, Pain Medicine, etc...
This field will auto-populate when IRIS code is entered. See the tab labeled "IRIS Codes" in this excel file for reference.</t>
        </r>
      </text>
    </comment>
    <comment ref="J8" authorId="0" shapeId="0" xr:uid="{00000000-0006-0000-0100-00000E000000}">
      <text>
        <r>
          <rPr>
            <b/>
            <sz val="14"/>
            <color indexed="81"/>
            <rFont val="Calibri"/>
            <family val="2"/>
          </rPr>
          <t xml:space="preserve">RESIDENCY YEAR
Please enter the Program Year. Input the year of residency the resident is presently in as of July 1, 2019.  If resident is in his/her initial year as of July 1, 2019, Input "1" into this cell.   
</t>
        </r>
      </text>
    </comment>
    <comment ref="K8" authorId="0" shapeId="0" xr:uid="{00000000-0006-0000-0100-00000F000000}">
      <text>
        <r>
          <rPr>
            <b/>
            <sz val="14"/>
            <color indexed="81"/>
            <rFont val="Calibri"/>
            <family val="2"/>
          </rPr>
          <t xml:space="preserve">UNWEIGHTED FTE COUNT:
Utilizing the same methodology required for the Medicare cost report, input the projected unweighted FTE value of the resident for the facility for the State Fiscal Year July 1, 2019 - June 30, 2020.  This would be the per resident value projected to be used in reporting the totals in Line 6 of Worksheet E-4 of your Medicare Cost Report.  </t>
        </r>
      </text>
    </comment>
    <comment ref="L8" authorId="0" shapeId="0" xr:uid="{00000000-0006-0000-0100-000010000000}">
      <text>
        <r>
          <rPr>
            <b/>
            <sz val="14"/>
            <color indexed="81"/>
            <rFont val="Calibri"/>
            <family val="2"/>
          </rPr>
          <t>WEIGHTED FTE COUNT:
Utilizing the same methodology required for the Medicare cost report, input the projected weighted FTE value of the resident for the State Fiscal Year July 1, 2019 - June 30, 2020.  This would be the per resident value projected to be used in reporting the totals in Line 8 and Line 15 of Worksheet E-4 of your Medicare Cost Report.  Based on the IRIS code selected, provide the projected FTE value of this resident that your facility is responsible for only.  To avoid exclusion of the resident FTE, please be sure that the FTE input in this column does not include the resident's FTE value at other facilities.  The total value for each resident shall not exceed 1.0 FTEs.</t>
        </r>
      </text>
    </comment>
    <comment ref="M8" authorId="0" shapeId="0" xr:uid="{00000000-0006-0000-0100-000011000000}">
      <text>
        <r>
          <rPr>
            <b/>
            <sz val="14"/>
            <color indexed="81"/>
            <rFont val="Calibri"/>
            <family val="2"/>
          </rPr>
          <t xml:space="preserve">DOES RESIDENT MEET THE FLORIDA MEDICAID DEFINITION OF  PRIMARY CARE?
INSTRUCTIONS: 
Input YES in this cell if the resident meets the definition of  Primary Care (See primary care specialties below).
Leave the cell BLANK if resident does not meet the definition of  Primary Care.
Primary Care Specialties:
- Family medicine;
- General internal medicine;
- General pediatrics;
- Preventive medicine:
- Geriatric medicine;
- Osteopathic general practice;
- Obstetrics and gynecology;
- Emergency medicine; 
- General surgery; and
- Psychiatry. </t>
        </r>
      </text>
    </comment>
    <comment ref="N8" authorId="0" shapeId="0" xr:uid="{00000000-0006-0000-0100-000012000000}">
      <text>
        <r>
          <rPr>
            <b/>
            <sz val="14"/>
            <color indexed="81"/>
            <rFont val="Calibri"/>
            <family val="2"/>
          </rPr>
          <t xml:space="preserve">FLORIDA MEDICAID FTE ADJUSTMENT:
INSTRUCTIONS:
Input YES if the resident's initial residency period (IRP) meets the definition of Primary Care </t>
        </r>
        <r>
          <rPr>
            <b/>
            <sz val="16"/>
            <color indexed="81"/>
            <rFont val="Calibri"/>
            <family val="2"/>
          </rPr>
          <t>AND</t>
        </r>
        <r>
          <rPr>
            <b/>
            <sz val="14"/>
            <color indexed="81"/>
            <rFont val="Calibri"/>
            <family val="2"/>
          </rPr>
          <t xml:space="preserve"> if the resident's Weighted FTE that was input into the Weighted FTE column was capped at 50%;
 Otherwise, leave the cell blank.</t>
        </r>
      </text>
    </comment>
    <comment ref="O8" authorId="0" shapeId="0" xr:uid="{00000000-0006-0000-0100-000013000000}">
      <text>
        <r>
          <rPr>
            <b/>
            <sz val="14"/>
            <color indexed="81"/>
            <rFont val="Calibri"/>
            <family val="2"/>
          </rPr>
          <t>MEDICAID ALLOWABLE GME FTE COUNT: THIS CELL IS CALCULATED FOR YOU.
CANNOT EXCEED 1.0 FOR EACH RESIDENT</t>
        </r>
      </text>
    </comment>
  </commentList>
</comments>
</file>

<file path=xl/sharedStrings.xml><?xml version="1.0" encoding="utf-8"?>
<sst xmlns="http://schemas.openxmlformats.org/spreadsheetml/2006/main" count="5630" uniqueCount="409">
  <si>
    <t>FIRST NAME</t>
  </si>
  <si>
    <t>LAST NAME</t>
  </si>
  <si>
    <t>ACGME</t>
  </si>
  <si>
    <t>DROP DOWN LISTS</t>
  </si>
  <si>
    <t>LICENSE TYPE:</t>
  </si>
  <si>
    <t>AOA</t>
  </si>
  <si>
    <t>John</t>
  </si>
  <si>
    <t>Doe</t>
  </si>
  <si>
    <t>MEDICAID ALLOWABLE
GME FTE COUNT</t>
  </si>
  <si>
    <t>WEIGHTED FTE</t>
  </si>
  <si>
    <t>MD</t>
  </si>
  <si>
    <t>Residency Year</t>
  </si>
  <si>
    <t>YES</t>
  </si>
  <si>
    <t>Jane</t>
  </si>
  <si>
    <t>Don</t>
  </si>
  <si>
    <t>Dean</t>
  </si>
  <si>
    <t>James</t>
  </si>
  <si>
    <t>Wayne</t>
  </si>
  <si>
    <t>DO</t>
  </si>
  <si>
    <t>ME123456</t>
  </si>
  <si>
    <t>ME01234</t>
  </si>
  <si>
    <t>ME12345</t>
  </si>
  <si>
    <t>OS4321</t>
  </si>
  <si>
    <t>Julie</t>
  </si>
  <si>
    <t>OS3214</t>
  </si>
  <si>
    <t>Smith</t>
  </si>
  <si>
    <t>Mary</t>
  </si>
  <si>
    <t>ME65432</t>
  </si>
  <si>
    <t>Michael</t>
  </si>
  <si>
    <t>ME43251</t>
  </si>
  <si>
    <t>Catherine</t>
  </si>
  <si>
    <t>OS1235</t>
  </si>
  <si>
    <t>Test</t>
  </si>
  <si>
    <t>OS0551</t>
  </si>
  <si>
    <t>Qualification for Medicaid FTE adjustment:  If Resident initial residency is General Surgery or Primary Care, enter YES if their Weighted FTE was capped at 50%, otherwise leave blank.</t>
  </si>
  <si>
    <t>Johnson</t>
  </si>
  <si>
    <t>Diana</t>
  </si>
  <si>
    <t>ME01204</t>
  </si>
  <si>
    <t>Vanatta</t>
  </si>
  <si>
    <t>ME01444</t>
  </si>
  <si>
    <r>
      <rPr>
        <b/>
        <sz val="12"/>
        <rFont val="Arial"/>
        <family val="2"/>
      </rPr>
      <t>FLORIDA MEDICAID FTE ADJUSTMENT</t>
    </r>
  </si>
  <si>
    <t>ROW</t>
  </si>
  <si>
    <t xml:space="preserve">RESIDENT'S FLORIDA MEDICAL LICENSE NUMBER
</t>
  </si>
  <si>
    <t>TRAINING</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</si>
  <si>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</si>
  <si>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</si>
  <si>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</si>
  <si>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</si>
  <si>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</si>
  <si>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</si>
  <si>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</si>
  <si>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</si>
  <si>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</si>
  <si>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</si>
  <si>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</si>
  <si>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</si>
  <si>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</si>
  <si>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</si>
  <si>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</si>
  <si>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</si>
  <si>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</si>
  <si>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DERMATOPATHOLOGY</t>
  </si>
  <si>
    <t>CLINICAL &amp; LAB'Y DERM'L IMMUNOLOGY</t>
  </si>
  <si>
    <t>PROCEDURAL DERMATOLOGY</t>
  </si>
  <si>
    <t>EMERGENCY MEDICINE</t>
  </si>
  <si>
    <t>PEDIATRIC EMERGENCY MEDICINE</t>
  </si>
  <si>
    <t>EMERGENCY MEDICAL SERVICES</t>
  </si>
  <si>
    <t>SPORTS MEDICINE</t>
  </si>
  <si>
    <t>MEDICAL TOXICOLOGY</t>
  </si>
  <si>
    <t>UNDERSEA &amp; HYPERBARIC MEDICINE</t>
  </si>
  <si>
    <t>EMERGENCY MEDICINE/INTERNAL MED.</t>
  </si>
  <si>
    <t>EMERGENCY MEDICINE/FAMILY MEDICINE</t>
  </si>
  <si>
    <t>FAMILY MEDICINE</t>
  </si>
  <si>
    <t>GERIATRIC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</si>
  <si>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</si>
  <si>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</si>
  <si>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</si>
  <si>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</si>
  <si>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</si>
  <si>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</si>
  <si>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</si>
  <si>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</si>
  <si>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</si>
  <si>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</si>
  <si>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</si>
  <si>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</si>
  <si>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</si>
  <si>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</si>
  <si>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</si>
  <si>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</si>
  <si>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</si>
  <si>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</si>
  <si>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</si>
  <si>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</si>
  <si>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</si>
  <si>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</si>
  <si>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</si>
  <si>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</si>
  <si>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</si>
  <si>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</si>
  <si>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</si>
  <si>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</si>
  <si>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</si>
  <si>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</si>
  <si>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</si>
  <si>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</si>
  <si>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</si>
  <si>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</si>
  <si>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</si>
  <si>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</si>
  <si>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</si>
  <si>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</si>
  <si>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</si>
  <si>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</si>
  <si>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</si>
  <si>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</si>
  <si>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</si>
  <si>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</si>
  <si>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</si>
  <si>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</si>
  <si>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</si>
  <si>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</si>
  <si>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</si>
  <si>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</si>
  <si>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</si>
  <si>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</si>
  <si>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</si>
  <si>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</si>
  <si>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</si>
  <si>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</si>
  <si>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</si>
  <si>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</si>
  <si>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</si>
  <si>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</si>
  <si>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</si>
  <si>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</si>
  <si>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</si>
  <si>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</si>
  <si>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</si>
  <si>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</si>
  <si>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</si>
  <si>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</si>
  <si>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</si>
  <si>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</si>
  <si>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</si>
  <si>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</si>
  <si>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</si>
  <si>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</si>
  <si>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t>
  </si>
  <si>
    <t>PATHOLOGY, ANATOMIC AND CLINICAL</t>
  </si>
  <si>
    <t>BLOOD BANKING/TRANSFUSION MEDICINE</t>
  </si>
  <si>
    <t>CHEMICAL PATHOLOGY</t>
  </si>
  <si>
    <t>CYTOPATHOLOGY</t>
  </si>
  <si>
    <t>FORENSIC PATHOLOGY</t>
  </si>
  <si>
    <t>IMMUNOPATHOLOGY</t>
  </si>
  <si>
    <t>MEDICAL MICROBIOLOGY</t>
  </si>
  <si>
    <t>NEUROPATHOLOGY</t>
  </si>
  <si>
    <t>PEDIATRIC PATHOLOGY</t>
  </si>
  <si>
    <t>RADIOISOTOPIC PATHOLOGY</t>
  </si>
  <si>
    <t>SELECTIVE PATHOLOGY</t>
  </si>
  <si>
    <t>MOLECULAR GENETIC PATHOLOGY</t>
  </si>
  <si>
    <t>PATHOLOGY, CLINICAL</t>
  </si>
  <si>
    <t>PEDIATRICS</t>
  </si>
  <si>
    <t>NEONATAL-PERINATAL MEDICINE</t>
  </si>
  <si>
    <t>ENDOCRINOLOGY</t>
  </si>
  <si>
    <t>HEMATOLOGY/ONCOLOGY</t>
  </si>
  <si>
    <t>PULMONOLOGY</t>
  </si>
  <si>
    <t>DEVELOPMENTAL-BEHAVIORAL PEDIATRICS</t>
  </si>
  <si>
    <t>CHILD ABUSE PEDIATRICS</t>
  </si>
  <si>
    <t>PHYSICAL MEDICINE &amp; REHABILITATION</t>
  </si>
  <si>
    <t>PEDIATRIC REHABILITATION MEDICINE</t>
  </si>
  <si>
    <t>SPINAL CORD INJURY MEDICINE</t>
  </si>
  <si>
    <t>PHYSICAL MED. &amp; REHAB./NEUROLOGY</t>
  </si>
  <si>
    <t>PLASTIC SURGERY</t>
  </si>
  <si>
    <t>CRANIOFACIAL SURGERY</t>
  </si>
  <si>
    <t>PLASTIC SURGERY-INTEGRATED</t>
  </si>
  <si>
    <t>PREVENTIVE MEDICINE</t>
  </si>
  <si>
    <t>AEROSPACE MEDICINE</t>
  </si>
  <si>
    <t>OCCUPATIONAL MEDICINE</t>
  </si>
  <si>
    <t>OBSOLETE - USE CODE 2175 (PH&amp;GPM)</t>
  </si>
  <si>
    <t>PUBLIC HEALTH &amp; GEN. PREVEN. MED.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</si>
  <si>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</si>
  <si>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</si>
  <si>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</si>
  <si>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</si>
  <si>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</si>
  <si>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</si>
  <si>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</si>
  <si>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</si>
  <si>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</si>
  <si>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</si>
  <si>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</si>
  <si>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</si>
  <si>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</si>
  <si>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</si>
  <si>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</si>
  <si>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</si>
  <si>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</si>
  <si>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</si>
  <si>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</si>
  <si>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</si>
  <si>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</si>
  <si>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</si>
  <si>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</si>
  <si>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</si>
  <si>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</si>
  <si>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</si>
  <si>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</si>
  <si>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</si>
  <si>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</si>
  <si>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</si>
  <si>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TRANSITIONAL YEAR (ALLOPATHIC MED.)</t>
  </si>
  <si>
    <t>PRELIMINARY MEDICINE</t>
  </si>
  <si>
    <t>PRELIMINARY SURGERY</t>
  </si>
  <si>
    <t>UROLOGY</t>
  </si>
  <si>
    <t>PEDIATRIC UROLOGY</t>
  </si>
  <si>
    <t>MEDICAL BIOCHEMICAL GENETICS</t>
  </si>
  <si>
    <t>OBSOLETE - USE APPLICABLE CODE (SM)</t>
  </si>
  <si>
    <t>FAMILY MEDICINE/PSYCHIATRY</t>
  </si>
  <si>
    <t>OBSOLETE - USE CODE 1505 (IM/FM)</t>
  </si>
  <si>
    <t>OBSOLETE - USE CODE 1510 (IM/N)</t>
  </si>
  <si>
    <t>OBSOLETE - USE CODE 1515 (IM/PRM)</t>
  </si>
  <si>
    <t>OBSOLETE - USE CODE 1675 (N/PHM&amp;RE)</t>
  </si>
  <si>
    <t>OBSOLETE - USE CODE 1680 (N/R,D/NR)</t>
  </si>
  <si>
    <t>OBSOLETE - USE CODE 1325 (EM/FM)</t>
  </si>
  <si>
    <t>PEDIATRICS/EMERGENCY MEDICINE</t>
  </si>
  <si>
    <t>PED./PSYCH./CHILD &amp; ADOLES. PSYCH.</t>
  </si>
  <si>
    <t>PEDIATRICS/PHYSICAL MED. &amp; REHAB.</t>
  </si>
  <si>
    <t>PEDIATRICS/DERMATOLOGY</t>
  </si>
  <si>
    <t>PEDIATRICS/MEDICAL GENETICS</t>
  </si>
  <si>
    <t>PEDIATRICS/ANESTHESIOLOGY</t>
  </si>
  <si>
    <t>OBSOLETE - USE CODE 2805 (PE/PS/CA)</t>
  </si>
  <si>
    <t>OBSOLETE - USE CODE 2810 (PE/PHM&amp;R)</t>
  </si>
  <si>
    <t>OBSOLETE - USE CODE 2815 (PE/DERM)</t>
  </si>
  <si>
    <t>OBSOLETE - USE CODE 2820 (PE/MG)</t>
  </si>
  <si>
    <t>OBSOLETE - USE CODE 2075 (PHM&amp;R/N)</t>
  </si>
  <si>
    <t>OBSOLETE - USE CODE 2225 (PS/N)</t>
  </si>
  <si>
    <t>FAMILY MEDICINE/PREVENTIVE MEDICINE</t>
  </si>
  <si>
    <t>PREV. MED., AEROSPACE</t>
  </si>
  <si>
    <t>ADULT AND PEDIAT'C ALLERGY &amp; IMMUN.</t>
  </si>
  <si>
    <t>ACUTE &amp; CHRONIC PAIN MANAGEMENT</t>
  </si>
  <si>
    <t>CORRECTIONAL MEDICINE</t>
  </si>
  <si>
    <t>OBSOLETE - USE CODE 3401 (DR)</t>
  </si>
  <si>
    <t>ANGIOGRAPHY &amp; INTERVENT'L RADIOLOGY</t>
  </si>
  <si>
    <t>OBSOLETE - USE CODE 3911 (IM)</t>
  </si>
  <si>
    <t>OBSOLETE - USE CODE 3912 (IM)</t>
  </si>
  <si>
    <t>CLINICAL ALLERGY &amp; IMMUNOLOGY</t>
  </si>
  <si>
    <t>CRITICAL CARE SURGERY</t>
  </si>
  <si>
    <t>OBSOLETE - USE CODE 5203 (PA,LM)</t>
  </si>
  <si>
    <t>MOHS MICROGRAPHIC SURGERY</t>
  </si>
  <si>
    <t>DIAGNOSTIC RADIOLOGY</t>
  </si>
  <si>
    <t>BODY IMAGING</t>
  </si>
  <si>
    <t>RADIOLOGICAL IMAGING</t>
  </si>
  <si>
    <t>TOXICOLOGY</t>
  </si>
  <si>
    <t>EMERGENCY MEDICINE/PEDIATRICS</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</si>
  <si>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</si>
  <si>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</si>
  <si>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</si>
  <si>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</si>
  <si>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</si>
  <si>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</si>
  <si>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</si>
  <si>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</si>
  <si>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</si>
  <si>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</si>
  <si>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</si>
  <si>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</si>
  <si>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</si>
  <si>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</si>
  <si>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</si>
  <si>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</si>
  <si>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</si>
  <si>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</si>
  <si>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</si>
  <si>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INT. MED./INTEG. NRMUS. MANIP. MED.</t>
  </si>
  <si>
    <t>MEDICAL DISEASES OF THE CHEST</t>
  </si>
  <si>
    <t>OBSOLETE - USE CODE 5262 (PE)</t>
  </si>
  <si>
    <t>NEONATAL MEDICINE</t>
  </si>
  <si>
    <t>OBSOLETE - USE CODE 3917 (IM)</t>
  </si>
  <si>
    <t>NEUROPHYSIOLOGY</t>
  </si>
  <si>
    <t>OBSOLETE - USE CODE 4152 (N)</t>
  </si>
  <si>
    <t>OBSOLETE - USE CODE 3403 (DR)</t>
  </si>
  <si>
    <t>IN-VIVO &amp; IN-VITRO NUCLEAR MEDICINE</t>
  </si>
  <si>
    <t>NUCLEAR CARDIOLOGY</t>
  </si>
  <si>
    <t>NUCLEAR IMAGING &amp; THERAPY</t>
  </si>
  <si>
    <t>OBSOLETE - USE CODE 3404 (DR)</t>
  </si>
  <si>
    <t>REPRODUCTIVE ENDOCRINOLOGY</t>
  </si>
  <si>
    <t>OBSTETRICS &amp; GYNECOLOGICAL SURGERY</t>
  </si>
  <si>
    <t>OCCUPATIONAL &amp; ENVIRONMENTAL MED.</t>
  </si>
  <si>
    <t>OBSOLETE - USE CODE 3918 (IM)</t>
  </si>
  <si>
    <t>OBSOLETE - USE CODE 4451 (OB/GYN)</t>
  </si>
  <si>
    <t>SPINE SURGERY</t>
  </si>
  <si>
    <t>ORTHOPAEDIC SURG'L SPORTS MEDICINE</t>
  </si>
  <si>
    <t>NEUROMUSC. MED. &amp; OST. MANIP. TRMT</t>
  </si>
  <si>
    <t>ADVANCED &amp; CONCENTRATED TRAINING</t>
  </si>
  <si>
    <t>OBSOLETE - USE CODE 3635 (FM/INMM)</t>
  </si>
  <si>
    <t>OTOLARYNGIC ALLERGY</t>
  </si>
  <si>
    <t>OTORHINOLARYNGOLOGY</t>
  </si>
  <si>
    <t>OTOLARYNG'Y &amp; FAC'L PLASTIC SURGERY</t>
  </si>
  <si>
    <t>FACIAL PLASTIC SURGERY</t>
  </si>
  <si>
    <t>PATHOLOGY</t>
  </si>
  <si>
    <t>OBSOLETE - USE CODE 5201 (PA,LM)</t>
  </si>
  <si>
    <t>OBSOLETE - USE CODE 5202 (PA,LM)</t>
  </si>
  <si>
    <t>OBSOLETE - USE CODE 5204 (PA,LM)</t>
  </si>
  <si>
    <t>OBSOLETE - USE CODE 5206 (PA,LM)</t>
  </si>
  <si>
    <t>OBSOLETE - USE CODE 5207 (PA,LM)</t>
  </si>
  <si>
    <t>OBSOLETE - USE CODE 5208 (PA,LM)</t>
  </si>
  <si>
    <t>OBSOLETE - USE CODE 5209 (PA,LM)</t>
  </si>
  <si>
    <t>PATHOLOGY, ANATOMIC &amp; FORENSIC</t>
  </si>
  <si>
    <t>PATHOLOGY, ANATOMIC/LABORATORY MED.</t>
  </si>
  <si>
    <t>OBSOLETE - USE CODE 5205 (PA,LM)</t>
  </si>
  <si>
    <t>PATHOLOGY, LABORATORY MEDICINE</t>
  </si>
  <si>
    <t>ALLERGY/IMMUNOLOGY</t>
  </si>
  <si>
    <t>INTENSIVE CARE</t>
  </si>
  <si>
    <t>ADOLESCENT &amp; YOUNG ADULT MEDICINE</t>
  </si>
  <si>
    <t>PLASTIC &amp; RECONSTRUCTIVE SURGERY</t>
  </si>
  <si>
    <t>PREV. MED., OCCUP'L &amp; ENVIR'L MED.</t>
  </si>
  <si>
    <t>PREV. MED., UNDERSEA &amp; HYPER. MED.</t>
  </si>
  <si>
    <t>PUBLIC HEALTH &amp; PREVENTIVE MEDICINE</t>
  </si>
  <si>
    <t>PROCTOLOGY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</si>
  <si>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</si>
  <si>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</si>
  <si>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</si>
  <si>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</si>
  <si>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</si>
  <si>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</si>
  <si>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</si>
  <si>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</si>
  <si>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</si>
  <si>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PHYSICAL &amp; REHABILITATION MEDICINE</t>
  </si>
  <si>
    <t>OBSOLETE - USE CODE 4453 (OB/GYN)</t>
  </si>
  <si>
    <t>OBSOLETE - USE CODE 3919 (IM)</t>
  </si>
  <si>
    <t>ROENTGENOLOGY</t>
  </si>
  <si>
    <t>ROENTGENOLOGY, DIAGNOSTIC</t>
  </si>
  <si>
    <t>CARDIOTHORACIC VASCULAR SURGERY</t>
  </si>
  <si>
    <t>UROLOGICAL SURGERY</t>
  </si>
  <si>
    <t>INTERNAL MEDICINE/EMERG'Y MEDICINE</t>
  </si>
  <si>
    <t>TRAD'L ROT'G INTERN'P (OSTEO. MED.)</t>
  </si>
  <si>
    <t>OBSOLETE - USE CODE 3407 (DR)</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</si>
  <si>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</si>
  <si>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</si>
  <si>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</si>
  <si>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</si>
  <si>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</si>
  <si>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</si>
  <si>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</si>
  <si>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</si>
  <si>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</si>
  <si>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</si>
  <si>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</si>
  <si>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</si>
  <si>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</si>
  <si>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</si>
  <si>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</si>
  <si>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</si>
  <si>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</si>
  <si>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</si>
  <si>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</si>
  <si>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</si>
  <si>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</si>
  <si>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</si>
  <si>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</si>
  <si>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</si>
  <si>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</si>
  <si>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</si>
  <si>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</si>
  <si>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</si>
  <si>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</si>
  <si>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</si>
  <si>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</si>
  <si>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</si>
  <si>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</si>
  <si>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</si>
  <si>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</si>
  <si>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</si>
  <si>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DOES RESIDENT MEET THE FLORIDA MEDICAID DEFINITION OF PRIMARY CARE?</t>
  </si>
  <si>
    <t>IRIS CODE</t>
  </si>
  <si>
    <t>IRIS
SPECIALTY
(PRIMARY DESCRIPTION)</t>
  </si>
  <si>
    <t>IRIS
SPECIALTY
(SECONDARY DESCRIPTION)</t>
  </si>
  <si>
    <t xml:space="preserve"> </t>
  </si>
  <si>
    <t>FACILITY ACCREDITATION SOURCE              (AOA OR ACGME)</t>
  </si>
  <si>
    <t>CLINICAL INFORMATICS</t>
  </si>
  <si>
    <t>Contact Email:</t>
  </si>
  <si>
    <t>Contact Phone:</t>
  </si>
  <si>
    <t>Name of Person Completing Report:</t>
  </si>
  <si>
    <t>Totals</t>
  </si>
  <si>
    <t>Suffix
(i.e. MD, DO, etc.)</t>
  </si>
  <si>
    <t>Facility Name:</t>
  </si>
  <si>
    <t>Facility Medicaid Provider ID Number:</t>
  </si>
  <si>
    <t>Facility County:</t>
  </si>
  <si>
    <t>Current Yrs</t>
  </si>
  <si>
    <t>Years &lt; 7/95</t>
  </si>
  <si>
    <t>Primary Care</t>
  </si>
  <si>
    <t>Geriactive Fellowship</t>
  </si>
  <si>
    <t>Preventive Med</t>
  </si>
  <si>
    <t>N</t>
  </si>
  <si>
    <t>CMS</t>
  </si>
  <si>
    <t>MICROGRAP'C SURG'Y &amp; DERM'L ONCLGY</t>
  </si>
  <si>
    <t>GENERAL (SEE NOTE 4 IN HELP SCREEN)</t>
  </si>
  <si>
    <t>Y</t>
  </si>
  <si>
    <t>INT. MED./MED. GENETICS &amp; GENOMICS</t>
  </si>
  <si>
    <t>MEDICAL GENETICS AND GENOMICS</t>
  </si>
  <si>
    <t>File source:   IRISv3 software as of October 26, 2015</t>
  </si>
  <si>
    <t>RADIOLOGY, INTERVENTIONAL</t>
  </si>
  <si>
    <t>INSTRUCTIONS
SFY 2021-22 Statewide Medicaid Residency Program (SMRP)
Full Time Equivalent (FTE) Resident Count</t>
  </si>
  <si>
    <t>SMRP FTE Resident Count Input Form SFY 2021-22</t>
  </si>
  <si>
    <t>PROGRAM YEAR 
(As of July 1, 2021)</t>
  </si>
  <si>
    <t>UNWEIGHTED FTE
(SFY JULY 1, 2021 - JUNE 30, 2022)</t>
  </si>
  <si>
    <t>WEIGHTED FTE
(SFY JULY 1, 2021 -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</si>
</sst>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0000"/>
  </numFmts>
  <fonts count="74">
    <font>
      <sz val="12"/>
      <color theme="1"/>
      <name val="Calibri"/>
      <family val="2"/>
      <scheme val="minor"/>
    </font>
    <font>
      <sz val="10"/>
      <color theme="1"/>
      <name val="Arial"/>
      <family val="2"/>
    </font>
    <font>
      <sz val="12"/>
      <color theme="1"/>
      <name val="Calibri"/>
      <family val="2"/>
      <scheme val="minor"/>
    </font>
    <font>
      <sz val="12"/>
      <color theme="1"/>
      <name val="Arial"/>
      <family val="2"/>
    </font>
    <font>
      <sz val="10"/>
      <color theme="1"/>
      <name val="Arial"/>
      <family val="2"/>
    </font>
    <font>
      <b/>
      <sz val="12"/>
      <name val="Arial"/>
      <family val="2"/>
    </font>
    <font>
      <b/>
      <sz val="12"/>
      <color theme="1"/>
      <name val="Arial"/>
      <family val="2"/>
    </font>
    <font>
      <b/>
      <sz val="14"/>
      <color indexed="81"/>
      <name val="Calibri"/>
      <family val="2"/>
    </font>
    <font>
      <u/>
      <sz val="12"/>
      <color theme="10"/>
      <name val="Calibri"/>
      <family val="2"/>
      <charset val="136"/>
      <scheme val="minor"/>
    </font>
    <font>
      <u/>
      <sz val="12"/>
      <color theme="11"/>
      <name val="Calibri"/>
      <family val="2"/>
      <charset val="136"/>
      <scheme val="minor"/>
    </font>
    <font>
      <b/>
      <sz val="16"/>
      <color theme="1"/>
      <name val="Arial"/>
      <family val="2"/>
    </font>
    <font>
      <b/>
      <sz val="12"/>
      <name val="Arial"/>
      <family val="2"/>
    </font>
    <font>
      <sz val="12"/>
      <color theme="1"/>
      <name val="Arial"/>
      <family val="2"/>
    </font>
    <font>
      <b/>
      <sz val="12"/>
      <color theme="1"/>
      <name val="Arial"/>
      <family val="2"/>
    </font>
    <font>
      <b/>
      <sz val="16"/>
      <color indexed="81"/>
      <name val="Calibri"/>
      <family val="2"/>
    </font>
    <font>
      <i/>
      <sz val="10"/>
      <color theme="9" tint="-0.499984740745262"/>
      <name val="Arial"/>
      <family val="2"/>
    </font>
    <font>
      <b/>
      <sz val="9"/>
      <color indexed="81"/>
      <name val="Calibri"/>
      <family val="2"/>
    </font>
    <font>
      <sz val="8"/>
      <name val="Calibri"/>
      <family val="2"/>
      <scheme val="minor"/>
    </font>
    <font>
      <b/>
      <sz val="20"/>
      <color theme="1"/>
      <name val="Arial"/>
      <family val="2"/>
    </font>
    <font>
      <b/>
      <sz val="12"/>
      <color rgb="FF000000"/>
      <name val="Arial"/>
      <family val="2"/>
    </font>
    <font>
      <sz val="11"/>
      <color theme="1"/>
      <name val="Times New Roman"/>
      <family val="2"/>
    </font>
    <font>
      <sz val="10"/>
      <color indexed="8"/>
      <name val="Arial"/>
      <family val="2"/>
    </font>
    <font>
      <b/>
      <sz val="18"/>
      <color theme="3"/>
      <name val="Cambria"/>
      <family val="2"/>
      <scheme val="major"/>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indexed="9"/>
      <name val="Calibri"/>
      <family val="2"/>
    </font>
    <font>
      <b/>
      <sz val="11"/>
      <color theme="0"/>
      <name val="Calibri"/>
      <family val="2"/>
      <scheme val="minor"/>
    </font>
    <font>
      <sz val="10"/>
      <name val="Arial"/>
      <family val="2"/>
    </font>
    <font>
      <sz val="11"/>
      <color indexed="8"/>
      <name val="Arial"/>
      <family val="2"/>
    </font>
    <font>
      <sz val="10"/>
      <name val="MS Sans Serif"/>
      <family val="2"/>
    </font>
    <font>
      <sz val="10"/>
      <color indexed="8"/>
      <name val="MS Sans Serif"/>
      <family val="2"/>
    </font>
    <font>
      <sz val="11"/>
      <color indexed="8"/>
      <name val="Arial Narrow"/>
      <family val="2"/>
    </font>
    <font>
      <sz val="7"/>
      <color indexed="8"/>
      <name val="Arial"/>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rgb="FF0066AA"/>
      <name val="Arial"/>
      <family val="2"/>
    </font>
    <font>
      <u/>
      <sz val="12.1"/>
      <color indexed="12"/>
      <name val="Calibri"/>
      <family val="2"/>
    </font>
    <font>
      <sz val="11"/>
      <color indexed="62"/>
      <name val="Calibri"/>
      <family val="2"/>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12"/>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0"/>
      <color theme="9" tint="-0.499984740745262"/>
      <name val="Arial"/>
      <family val="2"/>
    </font>
    <font>
      <b/>
      <sz val="11"/>
      <color theme="1"/>
      <name val="Arial"/>
      <family val="2"/>
    </font>
    <font>
      <sz val="16"/>
      <color theme="1"/>
      <name val="Arial"/>
      <family val="2"/>
    </font>
    <font>
      <sz val="9"/>
      <color theme="1"/>
      <name val="Calibri"/>
      <family val="2"/>
      <scheme val="minor"/>
    </font>
    <font>
      <sz val="9"/>
      <color theme="1"/>
      <name val="New times"/>
    </font>
    <font>
      <sz val="9"/>
      <color theme="1"/>
      <name val="Times New Roman"/>
      <family val="1"/>
    </font>
    <font>
      <b/>
      <sz val="8"/>
      <color rgb="FF000000"/>
      <name val="Times New Roman"/>
      <family val="1"/>
    </font>
    <font>
      <sz val="8"/>
      <color rgb="FF000000"/>
      <name val="Times New Roman"/>
      <family val="1"/>
    </font>
    <font>
      <sz val="8"/>
      <color rgb="FF000000"/>
      <name val="Arial"/>
      <family val="2"/>
    </font>
    <font>
      <sz val="9"/>
      <color theme="1"/>
      <name val="Arial"/>
      <family val="2"/>
    </font>
    <font>
      <b/>
      <sz val="8"/>
      <color rgb="FF000000"/>
      <name val="Arial"/>
      <family val="2"/>
    </font>
    <font>
      <b/>
      <sz val="11"/>
      <name val="Arial"/>
      <family val="2"/>
    </font>
    <font>
      <b/>
      <sz val="66"/>
      <color rgb="FFE46C0A"/>
      <name val="Calibri"/>
      <family val="2"/>
      <scheme val="minor"/>
    </font>
  </fonts>
  <fills count="6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C0C0C0"/>
        <bgColor rgb="FFC0C0C0"/>
      </patternFill>
    </fill>
    <fill>
      <patternFill patternType="solid">
        <fgColor theme="0" tint="-4.9989318521683403E-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style="thin">
        <color auto="1"/>
      </left>
      <right style="thick">
        <color theme="8"/>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right/>
      <top/>
      <bottom style="thin">
        <color indexed="8"/>
      </bottom>
      <diagonal/>
    </border>
    <border>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s>
  <cellStyleXfs count="22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xf numFmtId="0" fontId="23" fillId="13"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46" borderId="0" applyNumberFormat="0" applyBorder="0" applyAlignment="0" applyProtection="0"/>
    <xf numFmtId="0" fontId="26" fillId="1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3" borderId="0" applyNumberFormat="0" applyBorder="0" applyAlignment="0" applyProtection="0"/>
    <xf numFmtId="0" fontId="26" fillId="19"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6" fillId="2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6" fillId="2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6" fillId="31"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6" fillId="35"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6" fillId="12"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6" fillId="16"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6" fillId="20"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47" borderId="0" applyNumberFormat="0" applyBorder="0" applyAlignment="0" applyProtection="0"/>
    <xf numFmtId="0" fontId="26" fillId="2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6" fillId="2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3" borderId="0" applyNumberFormat="0" applyBorder="0" applyAlignment="0" applyProtection="0"/>
    <xf numFmtId="0" fontId="26" fillId="3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7" fillId="37" borderId="0" applyNumberFormat="0" applyBorder="0" applyAlignment="0" applyProtection="0"/>
    <xf numFmtId="0" fontId="28" fillId="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30" fillId="55" borderId="19" applyNumberFormat="0" applyAlignment="0" applyProtection="0"/>
    <xf numFmtId="0" fontId="31" fillId="10" borderId="17"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0" fontId="37" fillId="0" borderId="20">
      <alignment horizontal="left"/>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6" fontId="34" fillId="0" borderId="0" applyFont="0" applyFill="0" applyBorder="0" applyAlignment="0" applyProtection="0"/>
    <xf numFmtId="0" fontId="40" fillId="38" borderId="0" applyNumberFormat="0" applyBorder="0" applyAlignment="0" applyProtection="0"/>
    <xf numFmtId="0" fontId="41" fillId="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2" fillId="0" borderId="21" applyNumberFormat="0" applyFill="0" applyAlignment="0" applyProtection="0"/>
    <xf numFmtId="0" fontId="43" fillId="0" borderId="13"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4" fillId="0" borderId="22" applyNumberFormat="0" applyFill="0" applyAlignment="0" applyProtection="0"/>
    <xf numFmtId="0" fontId="45" fillId="0" borderId="14"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6" fillId="0" borderId="23" applyNumberFormat="0" applyFill="0" applyAlignment="0" applyProtection="0"/>
    <xf numFmtId="0" fontId="47" fillId="0" borderId="15"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 fillId="0" borderId="0" applyNumberFormat="0" applyFill="0" applyBorder="0" applyAlignment="0" applyProtection="0"/>
    <xf numFmtId="0" fontId="48"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1" fillId="0" borderId="24" applyNumberFormat="0" applyFill="0" applyAlignment="0" applyProtection="0"/>
    <xf numFmtId="0" fontId="52" fillId="0" borderId="16"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3" fillId="56" borderId="0" applyNumberFormat="0" applyBorder="0" applyAlignment="0" applyProtection="0"/>
    <xf numFmtId="0" fontId="54" fillId="9"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32" fillId="0" borderId="0"/>
    <xf numFmtId="0" fontId="23"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23" fillId="0" borderId="0"/>
    <xf numFmtId="0" fontId="32"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2" fillId="0" borderId="0"/>
    <xf numFmtId="0" fontId="3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32" fillId="0" borderId="0"/>
    <xf numFmtId="0" fontId="23" fillId="0" borderId="0"/>
    <xf numFmtId="0" fontId="23" fillId="0" borderId="0"/>
    <xf numFmtId="0" fontId="32" fillId="0" borderId="0"/>
    <xf numFmtId="0" fontId="32" fillId="0" borderId="0"/>
    <xf numFmtId="0" fontId="32" fillId="0" borderId="0"/>
    <xf numFmtId="0" fontId="33" fillId="0" borderId="0"/>
    <xf numFmtId="0" fontId="32"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32" fillId="0" borderId="0"/>
    <xf numFmtId="0" fontId="2" fillId="0" borderId="0"/>
    <xf numFmtId="0" fontId="32" fillId="0" borderId="0"/>
    <xf numFmtId="0" fontId="35"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4"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4"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32" fillId="0" borderId="0"/>
    <xf numFmtId="0" fontId="21"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23" fillId="0" borderId="0"/>
    <xf numFmtId="0" fontId="32" fillId="0" borderId="0"/>
    <xf numFmtId="0" fontId="32" fillId="0" borderId="0"/>
    <xf numFmtId="0" fontId="23" fillId="0" borderId="0"/>
    <xf numFmtId="0" fontId="23" fillId="0" borderId="0"/>
    <xf numFmtId="0" fontId="32" fillId="0" borderId="0"/>
    <xf numFmtId="0" fontId="32" fillId="0" borderId="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1" fontId="21" fillId="0" borderId="27">
      <alignment horizontal="left"/>
    </xf>
    <xf numFmtId="0" fontId="57" fillId="0" borderId="0" applyNumberFormat="0" applyFill="0" applyBorder="0" applyAlignment="0" applyProtection="0"/>
    <xf numFmtId="0" fontId="2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2" fontId="34"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4" fillId="0" borderId="0"/>
  </cellStyleXfs>
  <cellXfs count="91">
    <xf numFmtId="0" fontId="0" fillId="0" borderId="0" xfId="0"/>
    <xf numFmtId="0" fontId="3" fillId="2" borderId="0" xfId="0" applyFont="1" applyFill="1"/>
    <xf numFmtId="0" fontId="3"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4" fillId="2" borderId="0" xfId="0" applyFont="1" applyFill="1"/>
    <xf numFmtId="0" fontId="4" fillId="0" borderId="0" xfId="0" applyFont="1"/>
    <xf numFmtId="0" fontId="4" fillId="4" borderId="0" xfId="0" applyFont="1" applyFill="1"/>
    <xf numFmtId="0" fontId="10" fillId="2" borderId="0" xfId="0" applyFont="1" applyFill="1"/>
    <xf numFmtId="164" fontId="4" fillId="0" borderId="0" xfId="3" applyNumberFormat="1" applyFont="1" applyAlignment="1">
      <alignment horizontal="right"/>
    </xf>
    <xf numFmtId="0" fontId="3" fillId="2" borderId="0" xfId="0" applyFont="1" applyFill="1" applyAlignment="1">
      <alignment horizontal="center"/>
    </xf>
    <xf numFmtId="0" fontId="3" fillId="2" borderId="0" xfId="0" applyFont="1" applyFill="1" applyAlignment="1">
      <alignment horizontal="center" vertical="center" wrapText="1"/>
    </xf>
    <xf numFmtId="0" fontId="3" fillId="0" borderId="0" xfId="0" applyFont="1" applyAlignment="1">
      <alignment horizontal="center"/>
    </xf>
    <xf numFmtId="0" fontId="11" fillId="3" borderId="2" xfId="0" applyFont="1" applyFill="1" applyBorder="1" applyAlignment="1">
      <alignment horizontal="center" vertical="center" wrapText="1"/>
    </xf>
    <xf numFmtId="0" fontId="13" fillId="0" borderId="0" xfId="0" applyFont="1"/>
    <xf numFmtId="4" fontId="3" fillId="2" borderId="0" xfId="3" applyNumberFormat="1" applyFont="1" applyFill="1" applyAlignment="1">
      <alignment horizontal="center" vertical="center" wrapText="1"/>
    </xf>
    <xf numFmtId="4" fontId="3" fillId="2" borderId="0" xfId="3" applyNumberFormat="1" applyFont="1" applyFill="1" applyAlignment="1">
      <alignment horizontal="center" vertical="center"/>
    </xf>
    <xf numFmtId="4" fontId="3" fillId="0" borderId="0" xfId="3" applyNumberFormat="1" applyFont="1" applyAlignment="1">
      <alignment horizontal="center" vertical="center"/>
    </xf>
    <xf numFmtId="0" fontId="12" fillId="0" borderId="3" xfId="0" applyFont="1" applyFill="1" applyBorder="1" applyAlignment="1">
      <alignment horizontal="center"/>
    </xf>
    <xf numFmtId="0" fontId="12" fillId="0" borderId="0" xfId="0" applyFont="1" applyFill="1" applyAlignment="1">
      <alignment horizontal="center" wrapText="1"/>
    </xf>
    <xf numFmtId="0" fontId="4" fillId="2" borderId="0" xfId="0" applyFont="1" applyFill="1" applyBorder="1"/>
    <xf numFmtId="0" fontId="10" fillId="2" borderId="0" xfId="0" applyFont="1" applyFill="1" applyAlignment="1">
      <alignment horizontal="centerContinuous" wrapText="1"/>
    </xf>
    <xf numFmtId="0" fontId="13" fillId="2" borderId="0" xfId="0" applyFont="1" applyFill="1" applyAlignment="1">
      <alignment horizontal="centerContinuous"/>
    </xf>
    <xf numFmtId="0" fontId="13" fillId="2" borderId="0" xfId="0" applyFont="1" applyFill="1"/>
    <xf numFmtId="0" fontId="3" fillId="2" borderId="0" xfId="0" applyFont="1" applyFill="1" applyAlignment="1"/>
    <xf numFmtId="0" fontId="0" fillId="2" borderId="0" xfId="0" applyFill="1" applyAlignment="1"/>
    <xf numFmtId="0" fontId="0" fillId="2" borderId="0" xfId="0" applyFill="1"/>
    <xf numFmtId="0" fontId="13" fillId="2" borderId="0" xfId="0" applyFont="1" applyFill="1" applyAlignment="1">
      <alignment horizontal="centerContinuous" wrapText="1"/>
    </xf>
    <xf numFmtId="0" fontId="6" fillId="2" borderId="0" xfId="0" applyFont="1" applyFill="1"/>
    <xf numFmtId="0" fontId="19" fillId="6" borderId="0" xfId="0" applyFont="1" applyFill="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5" fillId="5" borderId="4" xfId="0" applyFont="1" applyFill="1" applyBorder="1" applyProtection="1"/>
    <xf numFmtId="0" fontId="15" fillId="5" borderId="5" xfId="0" applyFont="1" applyFill="1" applyBorder="1" applyProtection="1"/>
    <xf numFmtId="0" fontId="15" fillId="5" borderId="5" xfId="0" applyFont="1" applyFill="1" applyBorder="1" applyAlignment="1" applyProtection="1">
      <alignment horizontal="center"/>
    </xf>
    <xf numFmtId="4" fontId="15" fillId="5" borderId="5" xfId="3" applyNumberFormat="1" applyFont="1" applyFill="1" applyBorder="1" applyAlignment="1" applyProtection="1">
      <alignment horizontal="center" vertical="center"/>
    </xf>
    <xf numFmtId="0" fontId="15" fillId="5" borderId="7" xfId="0" applyFont="1" applyFill="1" applyBorder="1" applyProtection="1"/>
    <xf numFmtId="0" fontId="15" fillId="5" borderId="1" xfId="0" applyFont="1" applyFill="1" applyBorder="1" applyProtection="1"/>
    <xf numFmtId="0" fontId="15" fillId="5" borderId="1" xfId="0" applyFont="1" applyFill="1" applyBorder="1" applyAlignment="1" applyProtection="1">
      <alignment horizontal="center"/>
    </xf>
    <xf numFmtId="4" fontId="15" fillId="5" borderId="1" xfId="3" applyNumberFormat="1" applyFont="1" applyFill="1" applyBorder="1" applyAlignment="1" applyProtection="1">
      <alignment horizontal="center" vertical="center"/>
    </xf>
    <xf numFmtId="0" fontId="15" fillId="5" borderId="9" xfId="0" applyFont="1" applyFill="1" applyBorder="1" applyProtection="1"/>
    <xf numFmtId="0" fontId="15" fillId="5" borderId="10" xfId="0" applyFont="1" applyFill="1" applyBorder="1" applyProtection="1"/>
    <xf numFmtId="0" fontId="15" fillId="5" borderId="10" xfId="0" applyFont="1" applyFill="1" applyBorder="1" applyAlignment="1" applyProtection="1">
      <alignment horizontal="center"/>
    </xf>
    <xf numFmtId="4" fontId="15" fillId="5" borderId="10" xfId="3" applyNumberFormat="1" applyFont="1" applyFill="1" applyBorder="1" applyAlignment="1" applyProtection="1">
      <alignment horizontal="center" vertical="center"/>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 fontId="4" fillId="2" borderId="1" xfId="3" applyNumberFormat="1" applyFont="1" applyFill="1" applyBorder="1" applyAlignment="1" applyProtection="1">
      <alignment horizontal="center" vertical="center"/>
      <protection locked="0"/>
    </xf>
    <xf numFmtId="4" fontId="5" fillId="3" borderId="2" xfId="3"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protection locked="0"/>
    </xf>
    <xf numFmtId="0" fontId="1" fillId="0" borderId="0" xfId="0" applyFont="1"/>
    <xf numFmtId="0" fontId="1" fillId="2" borderId="1" xfId="0" applyFont="1" applyFill="1" applyBorder="1" applyProtection="1">
      <protection locked="0"/>
    </xf>
    <xf numFmtId="49" fontId="1" fillId="2" borderId="1" xfId="0" applyNumberFormat="1" applyFont="1" applyFill="1" applyBorder="1" applyAlignment="1" applyProtection="1">
      <alignment horizontal="center"/>
      <protection locked="0"/>
    </xf>
    <xf numFmtId="49" fontId="4" fillId="2" borderId="1" xfId="0" applyNumberFormat="1" applyFont="1" applyFill="1" applyBorder="1" applyAlignment="1" applyProtection="1">
      <alignment horizontal="center"/>
      <protection locked="0"/>
    </xf>
    <xf numFmtId="0" fontId="4" fillId="2" borderId="1" xfId="0" applyFont="1" applyFill="1" applyBorder="1" applyAlignment="1" applyProtection="1">
      <alignment horizontal="center"/>
      <protection hidden="1"/>
    </xf>
    <xf numFmtId="0" fontId="62" fillId="3" borderId="11" xfId="0" applyFont="1" applyFill="1" applyBorder="1" applyAlignment="1">
      <alignment horizontal="right" vertical="center" wrapText="1"/>
    </xf>
    <xf numFmtId="0" fontId="4" fillId="0" borderId="1" xfId="0" applyFont="1" applyBorder="1" applyProtection="1">
      <protection locked="0"/>
    </xf>
    <xf numFmtId="0" fontId="4" fillId="0" borderId="0" xfId="0" applyFont="1" applyAlignment="1" applyProtection="1">
      <alignment horizontal="center"/>
      <protection locked="0"/>
    </xf>
    <xf numFmtId="0" fontId="61" fillId="2" borderId="1" xfId="0" applyFont="1" applyFill="1" applyBorder="1" applyAlignment="1" applyProtection="1">
      <alignment horizontal="center"/>
      <protection hidden="1"/>
    </xf>
    <xf numFmtId="0" fontId="64" fillId="0" borderId="0" xfId="2254"/>
    <xf numFmtId="0" fontId="65" fillId="0" borderId="0" xfId="2254" applyFont="1"/>
    <xf numFmtId="0" fontId="66" fillId="0" borderId="0" xfId="2254" applyFont="1"/>
    <xf numFmtId="0" fontId="67" fillId="59" borderId="35" xfId="2254" applyFont="1" applyFill="1" applyBorder="1" applyAlignment="1" applyProtection="1">
      <alignment horizontal="center" vertical="center"/>
    </xf>
    <xf numFmtId="0" fontId="68" fillId="0" borderId="36" xfId="2254" applyFont="1" applyFill="1" applyBorder="1" applyAlignment="1" applyProtection="1">
      <alignment horizontal="right" vertical="center" wrapText="1"/>
    </xf>
    <xf numFmtId="0" fontId="68" fillId="0" borderId="36" xfId="2254" applyFont="1" applyFill="1" applyBorder="1" applyAlignment="1" applyProtection="1">
      <alignment vertical="center" wrapText="1"/>
    </xf>
    <xf numFmtId="0" fontId="68" fillId="0" borderId="37" xfId="2254" applyFont="1" applyFill="1" applyBorder="1" applyAlignment="1" applyProtection="1">
      <alignment vertical="center" wrapText="1"/>
    </xf>
    <xf numFmtId="0" fontId="69" fillId="0" borderId="36" xfId="2254" applyFont="1" applyFill="1" applyBorder="1" applyAlignment="1" applyProtection="1">
      <alignment horizontal="right" vertical="center" wrapText="1"/>
    </xf>
    <xf numFmtId="0" fontId="69" fillId="0" borderId="36" xfId="2254" applyFont="1" applyFill="1" applyBorder="1" applyAlignment="1" applyProtection="1">
      <alignment vertical="center" wrapText="1"/>
    </xf>
    <xf numFmtId="0" fontId="70" fillId="0" borderId="0" xfId="2254" applyFont="1"/>
    <xf numFmtId="0" fontId="71" fillId="59" borderId="35" xfId="2254" applyFont="1" applyFill="1" applyBorder="1" applyAlignment="1" applyProtection="1">
      <alignment horizontal="center" vertical="center"/>
    </xf>
    <xf numFmtId="165" fontId="15" fillId="5" borderId="6" xfId="0" applyNumberFormat="1" applyFont="1" applyFill="1" applyBorder="1" applyAlignment="1" applyProtection="1">
      <alignment vertical="center"/>
    </xf>
    <xf numFmtId="165" fontId="15" fillId="5" borderId="8" xfId="0" applyNumberFormat="1" applyFont="1" applyFill="1" applyBorder="1" applyAlignment="1" applyProtection="1">
      <alignment vertical="center"/>
    </xf>
    <xf numFmtId="165" fontId="15" fillId="5" borderId="29" xfId="0" applyNumberFormat="1" applyFont="1" applyFill="1" applyBorder="1" applyAlignment="1" applyProtection="1">
      <alignment vertical="center"/>
    </xf>
    <xf numFmtId="165" fontId="61" fillId="0" borderId="1" xfId="0" applyNumberFormat="1" applyFont="1" applyFill="1" applyBorder="1" applyAlignment="1" applyProtection="1">
      <alignment vertical="center"/>
      <protection hidden="1"/>
    </xf>
    <xf numFmtId="0" fontId="62" fillId="3" borderId="33" xfId="0" applyFont="1" applyFill="1" applyBorder="1" applyAlignment="1">
      <alignment horizontal="right" vertical="center" wrapText="1"/>
    </xf>
    <xf numFmtId="0" fontId="4" fillId="60" borderId="0" xfId="0" applyFont="1" applyFill="1" applyProtection="1"/>
    <xf numFmtId="0" fontId="73" fillId="0" borderId="0" xfId="0" applyFont="1" applyAlignment="1">
      <alignment horizontal="center" vertical="center"/>
    </xf>
    <xf numFmtId="4" fontId="1" fillId="2" borderId="11" xfId="3" applyNumberFormat="1" applyFont="1" applyFill="1" applyBorder="1" applyAlignment="1">
      <alignment horizontal="center" vertical="center"/>
    </xf>
    <xf numFmtId="0" fontId="1" fillId="2" borderId="0" xfId="0" applyFont="1" applyFill="1"/>
    <xf numFmtId="0" fontId="63" fillId="0" borderId="30" xfId="0" applyFont="1" applyBorder="1" applyAlignment="1">
      <alignment horizontal="right"/>
    </xf>
    <xf numFmtId="0" fontId="63" fillId="0" borderId="31" xfId="0" applyFont="1" applyBorder="1" applyAlignment="1">
      <alignment horizontal="right"/>
    </xf>
    <xf numFmtId="0" fontId="63" fillId="0" borderId="32" xfId="0" applyFont="1" applyBorder="1" applyAlignment="1">
      <alignment horizontal="right"/>
    </xf>
    <xf numFmtId="4" fontId="1" fillId="58" borderId="33" xfId="0" applyNumberFormat="1" applyFont="1" applyFill="1" applyBorder="1" applyAlignment="1">
      <alignment horizontal="center"/>
    </xf>
    <xf numFmtId="4" fontId="1" fillId="58" borderId="34" xfId="0" applyNumberFormat="1" applyFont="1" applyFill="1" applyBorder="1" applyAlignment="1">
      <alignment horizontal="center"/>
    </xf>
    <xf numFmtId="0" fontId="18" fillId="0" borderId="0" xfId="0" applyFont="1" applyAlignment="1">
      <alignment horizontal="center"/>
    </xf>
    <xf numFmtId="0" fontId="6" fillId="2" borderId="33"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72" fillId="0" borderId="38" xfId="28" applyFont="1" applyFill="1" applyBorder="1" applyAlignment="1">
      <alignment horizontal="center"/>
    </xf>
  </cellXfs>
  <cellStyles count="2255">
    <cellStyle name="20% - Accent1 10" xfId="29" xr:uid="{00000000-0005-0000-0000-000000000000}"/>
    <cellStyle name="20% - Accent1 2" xfId="30" xr:uid="{00000000-0005-0000-0000-000001000000}"/>
    <cellStyle name="20% - Accent1 2 2" xfId="31" xr:uid="{00000000-0005-0000-0000-000002000000}"/>
    <cellStyle name="20% - Accent1 2 2 2" xfId="32" xr:uid="{00000000-0005-0000-0000-000003000000}"/>
    <cellStyle name="20% - Accent1 2 2 2 2" xfId="33" xr:uid="{00000000-0005-0000-0000-000004000000}"/>
    <cellStyle name="20% - Accent1 2 2 2 2 2" xfId="34" xr:uid="{00000000-0005-0000-0000-000005000000}"/>
    <cellStyle name="20% - Accent1 2 2 2 2 3" xfId="35" xr:uid="{00000000-0005-0000-0000-000006000000}"/>
    <cellStyle name="20% - Accent1 2 2 2 3" xfId="36" xr:uid="{00000000-0005-0000-0000-000007000000}"/>
    <cellStyle name="20% - Accent1 2 2 2 4" xfId="37" xr:uid="{00000000-0005-0000-0000-000008000000}"/>
    <cellStyle name="20% - Accent1 2 2 3" xfId="38" xr:uid="{00000000-0005-0000-0000-000009000000}"/>
    <cellStyle name="20% - Accent1 2 2 3 2" xfId="39" xr:uid="{00000000-0005-0000-0000-00000A000000}"/>
    <cellStyle name="20% - Accent1 2 2 3 3" xfId="40" xr:uid="{00000000-0005-0000-0000-00000B000000}"/>
    <cellStyle name="20% - Accent1 2 2 4" xfId="41" xr:uid="{00000000-0005-0000-0000-00000C000000}"/>
    <cellStyle name="20% - Accent1 2 2 4 2" xfId="42" xr:uid="{00000000-0005-0000-0000-00000D000000}"/>
    <cellStyle name="20% - Accent1 2 2 4 3" xfId="43" xr:uid="{00000000-0005-0000-0000-00000E000000}"/>
    <cellStyle name="20% - Accent1 2 2 5" xfId="44" xr:uid="{00000000-0005-0000-0000-00000F000000}"/>
    <cellStyle name="20% - Accent1 2 2 6" xfId="45" xr:uid="{00000000-0005-0000-0000-000010000000}"/>
    <cellStyle name="20% - Accent1 2 3" xfId="46" xr:uid="{00000000-0005-0000-0000-000011000000}"/>
    <cellStyle name="20% - Accent1 2 3 2" xfId="47" xr:uid="{00000000-0005-0000-0000-000012000000}"/>
    <cellStyle name="20% - Accent1 2 3 2 2" xfId="48" xr:uid="{00000000-0005-0000-0000-000013000000}"/>
    <cellStyle name="20% - Accent1 2 3 2 3" xfId="49" xr:uid="{00000000-0005-0000-0000-000014000000}"/>
    <cellStyle name="20% - Accent1 2 3 3" xfId="50" xr:uid="{00000000-0005-0000-0000-000015000000}"/>
    <cellStyle name="20% - Accent1 2 3 4" xfId="51" xr:uid="{00000000-0005-0000-0000-000016000000}"/>
    <cellStyle name="20% - Accent1 2 4" xfId="52" xr:uid="{00000000-0005-0000-0000-000017000000}"/>
    <cellStyle name="20% - Accent1 2 4 2" xfId="53" xr:uid="{00000000-0005-0000-0000-000018000000}"/>
    <cellStyle name="20% - Accent1 2 4 3" xfId="54" xr:uid="{00000000-0005-0000-0000-000019000000}"/>
    <cellStyle name="20% - Accent1 2 5" xfId="55" xr:uid="{00000000-0005-0000-0000-00001A000000}"/>
    <cellStyle name="20% - Accent1 2 5 2" xfId="56" xr:uid="{00000000-0005-0000-0000-00001B000000}"/>
    <cellStyle name="20% - Accent1 2 5 3" xfId="57" xr:uid="{00000000-0005-0000-0000-00001C000000}"/>
    <cellStyle name="20% - Accent1 2 6" xfId="58" xr:uid="{00000000-0005-0000-0000-00001D000000}"/>
    <cellStyle name="20% - Accent1 2 7" xfId="59" xr:uid="{00000000-0005-0000-0000-00001E000000}"/>
    <cellStyle name="20% - Accent1 3" xfId="60" xr:uid="{00000000-0005-0000-0000-00001F000000}"/>
    <cellStyle name="20% - Accent1 3 2" xfId="61" xr:uid="{00000000-0005-0000-0000-000020000000}"/>
    <cellStyle name="20% - Accent1 3 2 2" xfId="62" xr:uid="{00000000-0005-0000-0000-000021000000}"/>
    <cellStyle name="20% - Accent1 3 2 2 2" xfId="63" xr:uid="{00000000-0005-0000-0000-000022000000}"/>
    <cellStyle name="20% - Accent1 3 2 2 3" xfId="64" xr:uid="{00000000-0005-0000-0000-000023000000}"/>
    <cellStyle name="20% - Accent1 3 2 3" xfId="65" xr:uid="{00000000-0005-0000-0000-000024000000}"/>
    <cellStyle name="20% - Accent1 3 2 4" xfId="66" xr:uid="{00000000-0005-0000-0000-000025000000}"/>
    <cellStyle name="20% - Accent1 3 3" xfId="67" xr:uid="{00000000-0005-0000-0000-000026000000}"/>
    <cellStyle name="20% - Accent1 3 3 2" xfId="68" xr:uid="{00000000-0005-0000-0000-000027000000}"/>
    <cellStyle name="20% - Accent1 3 3 3" xfId="69" xr:uid="{00000000-0005-0000-0000-000028000000}"/>
    <cellStyle name="20% - Accent1 3 4" xfId="70" xr:uid="{00000000-0005-0000-0000-000029000000}"/>
    <cellStyle name="20% - Accent1 3 4 2" xfId="71" xr:uid="{00000000-0005-0000-0000-00002A000000}"/>
    <cellStyle name="20% - Accent1 3 4 3" xfId="72" xr:uid="{00000000-0005-0000-0000-00002B000000}"/>
    <cellStyle name="20% - Accent1 3 5" xfId="73" xr:uid="{00000000-0005-0000-0000-00002C000000}"/>
    <cellStyle name="20% - Accent1 3 6" xfId="74" xr:uid="{00000000-0005-0000-0000-00002D000000}"/>
    <cellStyle name="20% - Accent1 4" xfId="75" xr:uid="{00000000-0005-0000-0000-00002E000000}"/>
    <cellStyle name="20% - Accent1 4 2" xfId="76" xr:uid="{00000000-0005-0000-0000-00002F000000}"/>
    <cellStyle name="20% - Accent1 4 2 2" xfId="77" xr:uid="{00000000-0005-0000-0000-000030000000}"/>
    <cellStyle name="20% - Accent1 4 2 3" xfId="78" xr:uid="{00000000-0005-0000-0000-000031000000}"/>
    <cellStyle name="20% - Accent1 4 3" xfId="79" xr:uid="{00000000-0005-0000-0000-000032000000}"/>
    <cellStyle name="20% - Accent1 4 4" xfId="80" xr:uid="{00000000-0005-0000-0000-000033000000}"/>
    <cellStyle name="20% - Accent1 5" xfId="81" xr:uid="{00000000-0005-0000-0000-000034000000}"/>
    <cellStyle name="20% - Accent1 5 2" xfId="82" xr:uid="{00000000-0005-0000-0000-000035000000}"/>
    <cellStyle name="20% - Accent1 5 3" xfId="83" xr:uid="{00000000-0005-0000-0000-000036000000}"/>
    <cellStyle name="20% - Accent1 6" xfId="84" xr:uid="{00000000-0005-0000-0000-000037000000}"/>
    <cellStyle name="20% - Accent1 6 2" xfId="85" xr:uid="{00000000-0005-0000-0000-000038000000}"/>
    <cellStyle name="20% - Accent1 6 3" xfId="86" xr:uid="{00000000-0005-0000-0000-000039000000}"/>
    <cellStyle name="20% - Accent1 7" xfId="87" xr:uid="{00000000-0005-0000-0000-00003A000000}"/>
    <cellStyle name="20% - Accent1 7 2" xfId="88" xr:uid="{00000000-0005-0000-0000-00003B000000}"/>
    <cellStyle name="20% - Accent1 7 3" xfId="89" xr:uid="{00000000-0005-0000-0000-00003C000000}"/>
    <cellStyle name="20% - Accent1 8" xfId="90" xr:uid="{00000000-0005-0000-0000-00003D000000}"/>
    <cellStyle name="20% - Accent1 9" xfId="91" xr:uid="{00000000-0005-0000-0000-00003E000000}"/>
    <cellStyle name="20% - Accent2 10" xfId="92" xr:uid="{00000000-0005-0000-0000-00003F000000}"/>
    <cellStyle name="20% - Accent2 2" xfId="93" xr:uid="{00000000-0005-0000-0000-000040000000}"/>
    <cellStyle name="20% - Accent2 2 2" xfId="94" xr:uid="{00000000-0005-0000-0000-000041000000}"/>
    <cellStyle name="20% - Accent2 2 2 2" xfId="95" xr:uid="{00000000-0005-0000-0000-000042000000}"/>
    <cellStyle name="20% - Accent2 2 2 2 2" xfId="96" xr:uid="{00000000-0005-0000-0000-000043000000}"/>
    <cellStyle name="20% - Accent2 2 2 2 2 2" xfId="97" xr:uid="{00000000-0005-0000-0000-000044000000}"/>
    <cellStyle name="20% - Accent2 2 2 2 2 3" xfId="98" xr:uid="{00000000-0005-0000-0000-000045000000}"/>
    <cellStyle name="20% - Accent2 2 2 2 3" xfId="99" xr:uid="{00000000-0005-0000-0000-000046000000}"/>
    <cellStyle name="20% - Accent2 2 2 2 4" xfId="100" xr:uid="{00000000-0005-0000-0000-000047000000}"/>
    <cellStyle name="20% - Accent2 2 2 3" xfId="101" xr:uid="{00000000-0005-0000-0000-000048000000}"/>
    <cellStyle name="20% - Accent2 2 2 3 2" xfId="102" xr:uid="{00000000-0005-0000-0000-000049000000}"/>
    <cellStyle name="20% - Accent2 2 2 3 3" xfId="103" xr:uid="{00000000-0005-0000-0000-00004A000000}"/>
    <cellStyle name="20% - Accent2 2 2 4" xfId="104" xr:uid="{00000000-0005-0000-0000-00004B000000}"/>
    <cellStyle name="20% - Accent2 2 2 4 2" xfId="105" xr:uid="{00000000-0005-0000-0000-00004C000000}"/>
    <cellStyle name="20% - Accent2 2 2 4 3" xfId="106" xr:uid="{00000000-0005-0000-0000-00004D000000}"/>
    <cellStyle name="20% - Accent2 2 2 5" xfId="107" xr:uid="{00000000-0005-0000-0000-00004E000000}"/>
    <cellStyle name="20% - Accent2 2 2 6" xfId="108" xr:uid="{00000000-0005-0000-0000-00004F000000}"/>
    <cellStyle name="20% - Accent2 2 3" xfId="109" xr:uid="{00000000-0005-0000-0000-000050000000}"/>
    <cellStyle name="20% - Accent2 2 3 2" xfId="110" xr:uid="{00000000-0005-0000-0000-000051000000}"/>
    <cellStyle name="20% - Accent2 2 3 2 2" xfId="111" xr:uid="{00000000-0005-0000-0000-000052000000}"/>
    <cellStyle name="20% - Accent2 2 3 2 3" xfId="112" xr:uid="{00000000-0005-0000-0000-000053000000}"/>
    <cellStyle name="20% - Accent2 2 3 3" xfId="113" xr:uid="{00000000-0005-0000-0000-000054000000}"/>
    <cellStyle name="20% - Accent2 2 3 4" xfId="114" xr:uid="{00000000-0005-0000-0000-000055000000}"/>
    <cellStyle name="20% - Accent2 2 4" xfId="115" xr:uid="{00000000-0005-0000-0000-000056000000}"/>
    <cellStyle name="20% - Accent2 2 4 2" xfId="116" xr:uid="{00000000-0005-0000-0000-000057000000}"/>
    <cellStyle name="20% - Accent2 2 4 3" xfId="117" xr:uid="{00000000-0005-0000-0000-000058000000}"/>
    <cellStyle name="20% - Accent2 2 5" xfId="118" xr:uid="{00000000-0005-0000-0000-000059000000}"/>
    <cellStyle name="20% - Accent2 2 5 2" xfId="119" xr:uid="{00000000-0005-0000-0000-00005A000000}"/>
    <cellStyle name="20% - Accent2 2 5 3" xfId="120" xr:uid="{00000000-0005-0000-0000-00005B000000}"/>
    <cellStyle name="20% - Accent2 2 6" xfId="121" xr:uid="{00000000-0005-0000-0000-00005C000000}"/>
    <cellStyle name="20% - Accent2 2 7" xfId="122" xr:uid="{00000000-0005-0000-0000-00005D000000}"/>
    <cellStyle name="20% - Accent2 3" xfId="123" xr:uid="{00000000-0005-0000-0000-00005E000000}"/>
    <cellStyle name="20% - Accent2 3 2" xfId="124" xr:uid="{00000000-0005-0000-0000-00005F000000}"/>
    <cellStyle name="20% - Accent2 3 2 2" xfId="125" xr:uid="{00000000-0005-0000-0000-000060000000}"/>
    <cellStyle name="20% - Accent2 3 2 2 2" xfId="126" xr:uid="{00000000-0005-0000-0000-000061000000}"/>
    <cellStyle name="20% - Accent2 3 2 2 3" xfId="127" xr:uid="{00000000-0005-0000-0000-000062000000}"/>
    <cellStyle name="20% - Accent2 3 2 3" xfId="128" xr:uid="{00000000-0005-0000-0000-000063000000}"/>
    <cellStyle name="20% - Accent2 3 2 4" xfId="129" xr:uid="{00000000-0005-0000-0000-000064000000}"/>
    <cellStyle name="20% - Accent2 3 3" xfId="130" xr:uid="{00000000-0005-0000-0000-000065000000}"/>
    <cellStyle name="20% - Accent2 3 3 2" xfId="131" xr:uid="{00000000-0005-0000-0000-000066000000}"/>
    <cellStyle name="20% - Accent2 3 3 3" xfId="132" xr:uid="{00000000-0005-0000-0000-000067000000}"/>
    <cellStyle name="20% - Accent2 3 4" xfId="133" xr:uid="{00000000-0005-0000-0000-000068000000}"/>
    <cellStyle name="20% - Accent2 3 4 2" xfId="134" xr:uid="{00000000-0005-0000-0000-000069000000}"/>
    <cellStyle name="20% - Accent2 3 4 3" xfId="135" xr:uid="{00000000-0005-0000-0000-00006A000000}"/>
    <cellStyle name="20% - Accent2 3 5" xfId="136" xr:uid="{00000000-0005-0000-0000-00006B000000}"/>
    <cellStyle name="20% - Accent2 3 6" xfId="137" xr:uid="{00000000-0005-0000-0000-00006C000000}"/>
    <cellStyle name="20% - Accent2 4" xfId="138" xr:uid="{00000000-0005-0000-0000-00006D000000}"/>
    <cellStyle name="20% - Accent2 4 2" xfId="139" xr:uid="{00000000-0005-0000-0000-00006E000000}"/>
    <cellStyle name="20% - Accent2 4 2 2" xfId="140" xr:uid="{00000000-0005-0000-0000-00006F000000}"/>
    <cellStyle name="20% - Accent2 4 2 3" xfId="141" xr:uid="{00000000-0005-0000-0000-000070000000}"/>
    <cellStyle name="20% - Accent2 4 3" xfId="142" xr:uid="{00000000-0005-0000-0000-000071000000}"/>
    <cellStyle name="20% - Accent2 4 4" xfId="143" xr:uid="{00000000-0005-0000-0000-000072000000}"/>
    <cellStyle name="20% - Accent2 5" xfId="144" xr:uid="{00000000-0005-0000-0000-000073000000}"/>
    <cellStyle name="20% - Accent2 5 2" xfId="145" xr:uid="{00000000-0005-0000-0000-000074000000}"/>
    <cellStyle name="20% - Accent2 5 3" xfId="146" xr:uid="{00000000-0005-0000-0000-000075000000}"/>
    <cellStyle name="20% - Accent2 6" xfId="147" xr:uid="{00000000-0005-0000-0000-000076000000}"/>
    <cellStyle name="20% - Accent2 6 2" xfId="148" xr:uid="{00000000-0005-0000-0000-000077000000}"/>
    <cellStyle name="20% - Accent2 6 3" xfId="149" xr:uid="{00000000-0005-0000-0000-000078000000}"/>
    <cellStyle name="20% - Accent2 7" xfId="150" xr:uid="{00000000-0005-0000-0000-000079000000}"/>
    <cellStyle name="20% - Accent2 7 2" xfId="151" xr:uid="{00000000-0005-0000-0000-00007A000000}"/>
    <cellStyle name="20% - Accent2 7 3" xfId="152" xr:uid="{00000000-0005-0000-0000-00007B000000}"/>
    <cellStyle name="20% - Accent2 8" xfId="153" xr:uid="{00000000-0005-0000-0000-00007C000000}"/>
    <cellStyle name="20% - Accent2 9" xfId="154" xr:uid="{00000000-0005-0000-0000-00007D000000}"/>
    <cellStyle name="20% - Accent3 10" xfId="155" xr:uid="{00000000-0005-0000-0000-00007E000000}"/>
    <cellStyle name="20% - Accent3 2" xfId="156" xr:uid="{00000000-0005-0000-0000-00007F000000}"/>
    <cellStyle name="20% - Accent3 2 2" xfId="157" xr:uid="{00000000-0005-0000-0000-000080000000}"/>
    <cellStyle name="20% - Accent3 2 2 2" xfId="158" xr:uid="{00000000-0005-0000-0000-000081000000}"/>
    <cellStyle name="20% - Accent3 2 2 2 2" xfId="159" xr:uid="{00000000-0005-0000-0000-000082000000}"/>
    <cellStyle name="20% - Accent3 2 2 2 2 2" xfId="160" xr:uid="{00000000-0005-0000-0000-000083000000}"/>
    <cellStyle name="20% - Accent3 2 2 2 2 3" xfId="161" xr:uid="{00000000-0005-0000-0000-000084000000}"/>
    <cellStyle name="20% - Accent3 2 2 2 3" xfId="162" xr:uid="{00000000-0005-0000-0000-000085000000}"/>
    <cellStyle name="20% - Accent3 2 2 2 4" xfId="163" xr:uid="{00000000-0005-0000-0000-000086000000}"/>
    <cellStyle name="20% - Accent3 2 2 3" xfId="164" xr:uid="{00000000-0005-0000-0000-000087000000}"/>
    <cellStyle name="20% - Accent3 2 2 3 2" xfId="165" xr:uid="{00000000-0005-0000-0000-000088000000}"/>
    <cellStyle name="20% - Accent3 2 2 3 3" xfId="166" xr:uid="{00000000-0005-0000-0000-000089000000}"/>
    <cellStyle name="20% - Accent3 2 2 4" xfId="167" xr:uid="{00000000-0005-0000-0000-00008A000000}"/>
    <cellStyle name="20% - Accent3 2 2 4 2" xfId="168" xr:uid="{00000000-0005-0000-0000-00008B000000}"/>
    <cellStyle name="20% - Accent3 2 2 4 3" xfId="169" xr:uid="{00000000-0005-0000-0000-00008C000000}"/>
    <cellStyle name="20% - Accent3 2 2 5" xfId="170" xr:uid="{00000000-0005-0000-0000-00008D000000}"/>
    <cellStyle name="20% - Accent3 2 2 6" xfId="171" xr:uid="{00000000-0005-0000-0000-00008E000000}"/>
    <cellStyle name="20% - Accent3 2 3" xfId="172" xr:uid="{00000000-0005-0000-0000-00008F000000}"/>
    <cellStyle name="20% - Accent3 2 3 2" xfId="173" xr:uid="{00000000-0005-0000-0000-000090000000}"/>
    <cellStyle name="20% - Accent3 2 3 2 2" xfId="174" xr:uid="{00000000-0005-0000-0000-000091000000}"/>
    <cellStyle name="20% - Accent3 2 3 2 3" xfId="175" xr:uid="{00000000-0005-0000-0000-000092000000}"/>
    <cellStyle name="20% - Accent3 2 3 3" xfId="176" xr:uid="{00000000-0005-0000-0000-000093000000}"/>
    <cellStyle name="20% - Accent3 2 3 4" xfId="177" xr:uid="{00000000-0005-0000-0000-000094000000}"/>
    <cellStyle name="20% - Accent3 2 4" xfId="178" xr:uid="{00000000-0005-0000-0000-000095000000}"/>
    <cellStyle name="20% - Accent3 2 4 2" xfId="179" xr:uid="{00000000-0005-0000-0000-000096000000}"/>
    <cellStyle name="20% - Accent3 2 4 3" xfId="180" xr:uid="{00000000-0005-0000-0000-000097000000}"/>
    <cellStyle name="20% - Accent3 2 5" xfId="181" xr:uid="{00000000-0005-0000-0000-000098000000}"/>
    <cellStyle name="20% - Accent3 2 5 2" xfId="182" xr:uid="{00000000-0005-0000-0000-000099000000}"/>
    <cellStyle name="20% - Accent3 2 5 3" xfId="183" xr:uid="{00000000-0005-0000-0000-00009A000000}"/>
    <cellStyle name="20% - Accent3 2 6" xfId="184" xr:uid="{00000000-0005-0000-0000-00009B000000}"/>
    <cellStyle name="20% - Accent3 2 7" xfId="185" xr:uid="{00000000-0005-0000-0000-00009C000000}"/>
    <cellStyle name="20% - Accent3 3" xfId="186" xr:uid="{00000000-0005-0000-0000-00009D000000}"/>
    <cellStyle name="20% - Accent3 3 2" xfId="187" xr:uid="{00000000-0005-0000-0000-00009E000000}"/>
    <cellStyle name="20% - Accent3 3 2 2" xfId="188" xr:uid="{00000000-0005-0000-0000-00009F000000}"/>
    <cellStyle name="20% - Accent3 3 2 2 2" xfId="189" xr:uid="{00000000-0005-0000-0000-0000A0000000}"/>
    <cellStyle name="20% - Accent3 3 2 2 3" xfId="190" xr:uid="{00000000-0005-0000-0000-0000A1000000}"/>
    <cellStyle name="20% - Accent3 3 2 3" xfId="191" xr:uid="{00000000-0005-0000-0000-0000A2000000}"/>
    <cellStyle name="20% - Accent3 3 2 4" xfId="192" xr:uid="{00000000-0005-0000-0000-0000A3000000}"/>
    <cellStyle name="20% - Accent3 3 3" xfId="193" xr:uid="{00000000-0005-0000-0000-0000A4000000}"/>
    <cellStyle name="20% - Accent3 3 3 2" xfId="194" xr:uid="{00000000-0005-0000-0000-0000A5000000}"/>
    <cellStyle name="20% - Accent3 3 3 3" xfId="195" xr:uid="{00000000-0005-0000-0000-0000A6000000}"/>
    <cellStyle name="20% - Accent3 3 4" xfId="196" xr:uid="{00000000-0005-0000-0000-0000A7000000}"/>
    <cellStyle name="20% - Accent3 3 4 2" xfId="197" xr:uid="{00000000-0005-0000-0000-0000A8000000}"/>
    <cellStyle name="20% - Accent3 3 4 3" xfId="198" xr:uid="{00000000-0005-0000-0000-0000A9000000}"/>
    <cellStyle name="20% - Accent3 3 5" xfId="199" xr:uid="{00000000-0005-0000-0000-0000AA000000}"/>
    <cellStyle name="20% - Accent3 3 6" xfId="200" xr:uid="{00000000-0005-0000-0000-0000AB000000}"/>
    <cellStyle name="20% - Accent3 4" xfId="201" xr:uid="{00000000-0005-0000-0000-0000AC000000}"/>
    <cellStyle name="20% - Accent3 4 2" xfId="202" xr:uid="{00000000-0005-0000-0000-0000AD000000}"/>
    <cellStyle name="20% - Accent3 4 2 2" xfId="203" xr:uid="{00000000-0005-0000-0000-0000AE000000}"/>
    <cellStyle name="20% - Accent3 4 2 3" xfId="204" xr:uid="{00000000-0005-0000-0000-0000AF000000}"/>
    <cellStyle name="20% - Accent3 4 3" xfId="205" xr:uid="{00000000-0005-0000-0000-0000B0000000}"/>
    <cellStyle name="20% - Accent3 4 4" xfId="206" xr:uid="{00000000-0005-0000-0000-0000B1000000}"/>
    <cellStyle name="20% - Accent3 5" xfId="207" xr:uid="{00000000-0005-0000-0000-0000B2000000}"/>
    <cellStyle name="20% - Accent3 5 2" xfId="208" xr:uid="{00000000-0005-0000-0000-0000B3000000}"/>
    <cellStyle name="20% - Accent3 5 3" xfId="209" xr:uid="{00000000-0005-0000-0000-0000B4000000}"/>
    <cellStyle name="20% - Accent3 6" xfId="210" xr:uid="{00000000-0005-0000-0000-0000B5000000}"/>
    <cellStyle name="20% - Accent3 6 2" xfId="211" xr:uid="{00000000-0005-0000-0000-0000B6000000}"/>
    <cellStyle name="20% - Accent3 6 3" xfId="212" xr:uid="{00000000-0005-0000-0000-0000B7000000}"/>
    <cellStyle name="20% - Accent3 7" xfId="213" xr:uid="{00000000-0005-0000-0000-0000B8000000}"/>
    <cellStyle name="20% - Accent3 7 2" xfId="214" xr:uid="{00000000-0005-0000-0000-0000B9000000}"/>
    <cellStyle name="20% - Accent3 7 3" xfId="215" xr:uid="{00000000-0005-0000-0000-0000BA000000}"/>
    <cellStyle name="20% - Accent3 8" xfId="216" xr:uid="{00000000-0005-0000-0000-0000BB000000}"/>
    <cellStyle name="20% - Accent3 9" xfId="217" xr:uid="{00000000-0005-0000-0000-0000BC000000}"/>
    <cellStyle name="20% - Accent4 10" xfId="218" xr:uid="{00000000-0005-0000-0000-0000BD000000}"/>
    <cellStyle name="20% - Accent4 2" xfId="219" xr:uid="{00000000-0005-0000-0000-0000BE000000}"/>
    <cellStyle name="20% - Accent4 2 2" xfId="220" xr:uid="{00000000-0005-0000-0000-0000BF000000}"/>
    <cellStyle name="20% - Accent4 2 2 2" xfId="221" xr:uid="{00000000-0005-0000-0000-0000C0000000}"/>
    <cellStyle name="20% - Accent4 2 2 2 2" xfId="222" xr:uid="{00000000-0005-0000-0000-0000C1000000}"/>
    <cellStyle name="20% - Accent4 2 2 2 2 2" xfId="223" xr:uid="{00000000-0005-0000-0000-0000C2000000}"/>
    <cellStyle name="20% - Accent4 2 2 2 2 3" xfId="224" xr:uid="{00000000-0005-0000-0000-0000C3000000}"/>
    <cellStyle name="20% - Accent4 2 2 2 3" xfId="225" xr:uid="{00000000-0005-0000-0000-0000C4000000}"/>
    <cellStyle name="20% - Accent4 2 2 2 4" xfId="226" xr:uid="{00000000-0005-0000-0000-0000C5000000}"/>
    <cellStyle name="20% - Accent4 2 2 3" xfId="227" xr:uid="{00000000-0005-0000-0000-0000C6000000}"/>
    <cellStyle name="20% - Accent4 2 2 3 2" xfId="228" xr:uid="{00000000-0005-0000-0000-0000C7000000}"/>
    <cellStyle name="20% - Accent4 2 2 3 3" xfId="229" xr:uid="{00000000-0005-0000-0000-0000C8000000}"/>
    <cellStyle name="20% - Accent4 2 2 4" xfId="230" xr:uid="{00000000-0005-0000-0000-0000C9000000}"/>
    <cellStyle name="20% - Accent4 2 2 4 2" xfId="231" xr:uid="{00000000-0005-0000-0000-0000CA000000}"/>
    <cellStyle name="20% - Accent4 2 2 4 3" xfId="232" xr:uid="{00000000-0005-0000-0000-0000CB000000}"/>
    <cellStyle name="20% - Accent4 2 2 5" xfId="233" xr:uid="{00000000-0005-0000-0000-0000CC000000}"/>
    <cellStyle name="20% - Accent4 2 2 6" xfId="234" xr:uid="{00000000-0005-0000-0000-0000CD000000}"/>
    <cellStyle name="20% - Accent4 2 3" xfId="235" xr:uid="{00000000-0005-0000-0000-0000CE000000}"/>
    <cellStyle name="20% - Accent4 2 3 2" xfId="236" xr:uid="{00000000-0005-0000-0000-0000CF000000}"/>
    <cellStyle name="20% - Accent4 2 3 2 2" xfId="237" xr:uid="{00000000-0005-0000-0000-0000D0000000}"/>
    <cellStyle name="20% - Accent4 2 3 2 3" xfId="238" xr:uid="{00000000-0005-0000-0000-0000D1000000}"/>
    <cellStyle name="20% - Accent4 2 3 3" xfId="239" xr:uid="{00000000-0005-0000-0000-0000D2000000}"/>
    <cellStyle name="20% - Accent4 2 3 4" xfId="240" xr:uid="{00000000-0005-0000-0000-0000D3000000}"/>
    <cellStyle name="20% - Accent4 2 4" xfId="241" xr:uid="{00000000-0005-0000-0000-0000D4000000}"/>
    <cellStyle name="20% - Accent4 2 4 2" xfId="242" xr:uid="{00000000-0005-0000-0000-0000D5000000}"/>
    <cellStyle name="20% - Accent4 2 4 3" xfId="243" xr:uid="{00000000-0005-0000-0000-0000D6000000}"/>
    <cellStyle name="20% - Accent4 2 5" xfId="244" xr:uid="{00000000-0005-0000-0000-0000D7000000}"/>
    <cellStyle name="20% - Accent4 2 5 2" xfId="245" xr:uid="{00000000-0005-0000-0000-0000D8000000}"/>
    <cellStyle name="20% - Accent4 2 5 3" xfId="246" xr:uid="{00000000-0005-0000-0000-0000D9000000}"/>
    <cellStyle name="20% - Accent4 2 6" xfId="247" xr:uid="{00000000-0005-0000-0000-0000DA000000}"/>
    <cellStyle name="20% - Accent4 2 7" xfId="248" xr:uid="{00000000-0005-0000-0000-0000DB000000}"/>
    <cellStyle name="20% - Accent4 3" xfId="249" xr:uid="{00000000-0005-0000-0000-0000DC000000}"/>
    <cellStyle name="20% - Accent4 3 2" xfId="250" xr:uid="{00000000-0005-0000-0000-0000DD000000}"/>
    <cellStyle name="20% - Accent4 3 2 2" xfId="251" xr:uid="{00000000-0005-0000-0000-0000DE000000}"/>
    <cellStyle name="20% - Accent4 3 2 2 2" xfId="252" xr:uid="{00000000-0005-0000-0000-0000DF000000}"/>
    <cellStyle name="20% - Accent4 3 2 2 3" xfId="253" xr:uid="{00000000-0005-0000-0000-0000E0000000}"/>
    <cellStyle name="20% - Accent4 3 2 3" xfId="254" xr:uid="{00000000-0005-0000-0000-0000E1000000}"/>
    <cellStyle name="20% - Accent4 3 2 4" xfId="255" xr:uid="{00000000-0005-0000-0000-0000E2000000}"/>
    <cellStyle name="20% - Accent4 3 3" xfId="256" xr:uid="{00000000-0005-0000-0000-0000E3000000}"/>
    <cellStyle name="20% - Accent4 3 3 2" xfId="257" xr:uid="{00000000-0005-0000-0000-0000E4000000}"/>
    <cellStyle name="20% - Accent4 3 3 3" xfId="258" xr:uid="{00000000-0005-0000-0000-0000E5000000}"/>
    <cellStyle name="20% - Accent4 3 4" xfId="259" xr:uid="{00000000-0005-0000-0000-0000E6000000}"/>
    <cellStyle name="20% - Accent4 3 4 2" xfId="260" xr:uid="{00000000-0005-0000-0000-0000E7000000}"/>
    <cellStyle name="20% - Accent4 3 4 3" xfId="261" xr:uid="{00000000-0005-0000-0000-0000E8000000}"/>
    <cellStyle name="20% - Accent4 3 5" xfId="262" xr:uid="{00000000-0005-0000-0000-0000E9000000}"/>
    <cellStyle name="20% - Accent4 3 6" xfId="263" xr:uid="{00000000-0005-0000-0000-0000EA000000}"/>
    <cellStyle name="20% - Accent4 4" xfId="264" xr:uid="{00000000-0005-0000-0000-0000EB000000}"/>
    <cellStyle name="20% - Accent4 4 2" xfId="265" xr:uid="{00000000-0005-0000-0000-0000EC000000}"/>
    <cellStyle name="20% - Accent4 4 2 2" xfId="266" xr:uid="{00000000-0005-0000-0000-0000ED000000}"/>
    <cellStyle name="20% - Accent4 4 2 3" xfId="267" xr:uid="{00000000-0005-0000-0000-0000EE000000}"/>
    <cellStyle name="20% - Accent4 4 3" xfId="268" xr:uid="{00000000-0005-0000-0000-0000EF000000}"/>
    <cellStyle name="20% - Accent4 4 4" xfId="269" xr:uid="{00000000-0005-0000-0000-0000F0000000}"/>
    <cellStyle name="20% - Accent4 5" xfId="270" xr:uid="{00000000-0005-0000-0000-0000F1000000}"/>
    <cellStyle name="20% - Accent4 5 2" xfId="271" xr:uid="{00000000-0005-0000-0000-0000F2000000}"/>
    <cellStyle name="20% - Accent4 5 3" xfId="272" xr:uid="{00000000-0005-0000-0000-0000F3000000}"/>
    <cellStyle name="20% - Accent4 6" xfId="273" xr:uid="{00000000-0005-0000-0000-0000F4000000}"/>
    <cellStyle name="20% - Accent4 6 2" xfId="274" xr:uid="{00000000-0005-0000-0000-0000F5000000}"/>
    <cellStyle name="20% - Accent4 6 3" xfId="275" xr:uid="{00000000-0005-0000-0000-0000F6000000}"/>
    <cellStyle name="20% - Accent4 7" xfId="276" xr:uid="{00000000-0005-0000-0000-0000F7000000}"/>
    <cellStyle name="20% - Accent4 7 2" xfId="277" xr:uid="{00000000-0005-0000-0000-0000F8000000}"/>
    <cellStyle name="20% - Accent4 7 3" xfId="278" xr:uid="{00000000-0005-0000-0000-0000F9000000}"/>
    <cellStyle name="20% - Accent4 8" xfId="279" xr:uid="{00000000-0005-0000-0000-0000FA000000}"/>
    <cellStyle name="20% - Accent4 9" xfId="280" xr:uid="{00000000-0005-0000-0000-0000FB000000}"/>
    <cellStyle name="20% - Accent5 10" xfId="281" xr:uid="{00000000-0005-0000-0000-0000FC000000}"/>
    <cellStyle name="20% - Accent5 2" xfId="282" xr:uid="{00000000-0005-0000-0000-0000FD000000}"/>
    <cellStyle name="20% - Accent5 2 2" xfId="283" xr:uid="{00000000-0005-0000-0000-0000FE000000}"/>
    <cellStyle name="20% - Accent5 2 2 2" xfId="284" xr:uid="{00000000-0005-0000-0000-0000FF000000}"/>
    <cellStyle name="20% - Accent5 2 2 2 2" xfId="285" xr:uid="{00000000-0005-0000-0000-000000010000}"/>
    <cellStyle name="20% - Accent5 2 2 2 2 2" xfId="286" xr:uid="{00000000-0005-0000-0000-000001010000}"/>
    <cellStyle name="20% - Accent5 2 2 2 2 3" xfId="287" xr:uid="{00000000-0005-0000-0000-000002010000}"/>
    <cellStyle name="20% - Accent5 2 2 2 3" xfId="288" xr:uid="{00000000-0005-0000-0000-000003010000}"/>
    <cellStyle name="20% - Accent5 2 2 2 4" xfId="289" xr:uid="{00000000-0005-0000-0000-000004010000}"/>
    <cellStyle name="20% - Accent5 2 2 3" xfId="290" xr:uid="{00000000-0005-0000-0000-000005010000}"/>
    <cellStyle name="20% - Accent5 2 2 3 2" xfId="291" xr:uid="{00000000-0005-0000-0000-000006010000}"/>
    <cellStyle name="20% - Accent5 2 2 3 3" xfId="292" xr:uid="{00000000-0005-0000-0000-000007010000}"/>
    <cellStyle name="20% - Accent5 2 2 4" xfId="293" xr:uid="{00000000-0005-0000-0000-000008010000}"/>
    <cellStyle name="20% - Accent5 2 2 4 2" xfId="294" xr:uid="{00000000-0005-0000-0000-000009010000}"/>
    <cellStyle name="20% - Accent5 2 2 4 3" xfId="295" xr:uid="{00000000-0005-0000-0000-00000A010000}"/>
    <cellStyle name="20% - Accent5 2 2 5" xfId="296" xr:uid="{00000000-0005-0000-0000-00000B010000}"/>
    <cellStyle name="20% - Accent5 2 2 6" xfId="297" xr:uid="{00000000-0005-0000-0000-00000C010000}"/>
    <cellStyle name="20% - Accent5 2 3" xfId="298" xr:uid="{00000000-0005-0000-0000-00000D010000}"/>
    <cellStyle name="20% - Accent5 2 3 2" xfId="299" xr:uid="{00000000-0005-0000-0000-00000E010000}"/>
    <cellStyle name="20% - Accent5 2 3 2 2" xfId="300" xr:uid="{00000000-0005-0000-0000-00000F010000}"/>
    <cellStyle name="20% - Accent5 2 3 2 3" xfId="301" xr:uid="{00000000-0005-0000-0000-000010010000}"/>
    <cellStyle name="20% - Accent5 2 3 3" xfId="302" xr:uid="{00000000-0005-0000-0000-000011010000}"/>
    <cellStyle name="20% - Accent5 2 3 4" xfId="303" xr:uid="{00000000-0005-0000-0000-000012010000}"/>
    <cellStyle name="20% - Accent5 2 4" xfId="304" xr:uid="{00000000-0005-0000-0000-000013010000}"/>
    <cellStyle name="20% - Accent5 2 4 2" xfId="305" xr:uid="{00000000-0005-0000-0000-000014010000}"/>
    <cellStyle name="20% - Accent5 2 4 3" xfId="306" xr:uid="{00000000-0005-0000-0000-000015010000}"/>
    <cellStyle name="20% - Accent5 2 5" xfId="307" xr:uid="{00000000-0005-0000-0000-000016010000}"/>
    <cellStyle name="20% - Accent5 2 5 2" xfId="308" xr:uid="{00000000-0005-0000-0000-000017010000}"/>
    <cellStyle name="20% - Accent5 2 5 3" xfId="309" xr:uid="{00000000-0005-0000-0000-000018010000}"/>
    <cellStyle name="20% - Accent5 2 6" xfId="310" xr:uid="{00000000-0005-0000-0000-000019010000}"/>
    <cellStyle name="20% - Accent5 2 7" xfId="311" xr:uid="{00000000-0005-0000-0000-00001A010000}"/>
    <cellStyle name="20% - Accent5 3" xfId="312" xr:uid="{00000000-0005-0000-0000-00001B010000}"/>
    <cellStyle name="20% - Accent5 3 2" xfId="313" xr:uid="{00000000-0005-0000-0000-00001C010000}"/>
    <cellStyle name="20% - Accent5 3 2 2" xfId="314" xr:uid="{00000000-0005-0000-0000-00001D010000}"/>
    <cellStyle name="20% - Accent5 3 2 2 2" xfId="315" xr:uid="{00000000-0005-0000-0000-00001E010000}"/>
    <cellStyle name="20% - Accent5 3 2 2 3" xfId="316" xr:uid="{00000000-0005-0000-0000-00001F010000}"/>
    <cellStyle name="20% - Accent5 3 2 3" xfId="317" xr:uid="{00000000-0005-0000-0000-000020010000}"/>
    <cellStyle name="20% - Accent5 3 2 4" xfId="318" xr:uid="{00000000-0005-0000-0000-000021010000}"/>
    <cellStyle name="20% - Accent5 3 3" xfId="319" xr:uid="{00000000-0005-0000-0000-000022010000}"/>
    <cellStyle name="20% - Accent5 3 3 2" xfId="320" xr:uid="{00000000-0005-0000-0000-000023010000}"/>
    <cellStyle name="20% - Accent5 3 3 3" xfId="321" xr:uid="{00000000-0005-0000-0000-000024010000}"/>
    <cellStyle name="20% - Accent5 3 4" xfId="322" xr:uid="{00000000-0005-0000-0000-000025010000}"/>
    <cellStyle name="20% - Accent5 3 4 2" xfId="323" xr:uid="{00000000-0005-0000-0000-000026010000}"/>
    <cellStyle name="20% - Accent5 3 4 3" xfId="324" xr:uid="{00000000-0005-0000-0000-000027010000}"/>
    <cellStyle name="20% - Accent5 3 5" xfId="325" xr:uid="{00000000-0005-0000-0000-000028010000}"/>
    <cellStyle name="20% - Accent5 3 6" xfId="326" xr:uid="{00000000-0005-0000-0000-000029010000}"/>
    <cellStyle name="20% - Accent5 4" xfId="327" xr:uid="{00000000-0005-0000-0000-00002A010000}"/>
    <cellStyle name="20% - Accent5 4 2" xfId="328" xr:uid="{00000000-0005-0000-0000-00002B010000}"/>
    <cellStyle name="20% - Accent5 4 2 2" xfId="329" xr:uid="{00000000-0005-0000-0000-00002C010000}"/>
    <cellStyle name="20% - Accent5 4 2 3" xfId="330" xr:uid="{00000000-0005-0000-0000-00002D010000}"/>
    <cellStyle name="20% - Accent5 4 3" xfId="331" xr:uid="{00000000-0005-0000-0000-00002E010000}"/>
    <cellStyle name="20% - Accent5 4 4" xfId="332" xr:uid="{00000000-0005-0000-0000-00002F010000}"/>
    <cellStyle name="20% - Accent5 5" xfId="333" xr:uid="{00000000-0005-0000-0000-000030010000}"/>
    <cellStyle name="20% - Accent5 5 2" xfId="334" xr:uid="{00000000-0005-0000-0000-000031010000}"/>
    <cellStyle name="20% - Accent5 5 3" xfId="335" xr:uid="{00000000-0005-0000-0000-000032010000}"/>
    <cellStyle name="20% - Accent5 6" xfId="336" xr:uid="{00000000-0005-0000-0000-000033010000}"/>
    <cellStyle name="20% - Accent5 6 2" xfId="337" xr:uid="{00000000-0005-0000-0000-000034010000}"/>
    <cellStyle name="20% - Accent5 6 3" xfId="338" xr:uid="{00000000-0005-0000-0000-000035010000}"/>
    <cellStyle name="20% - Accent5 7" xfId="339" xr:uid="{00000000-0005-0000-0000-000036010000}"/>
    <cellStyle name="20% - Accent5 7 2" xfId="340" xr:uid="{00000000-0005-0000-0000-000037010000}"/>
    <cellStyle name="20% - Accent5 7 3" xfId="341" xr:uid="{00000000-0005-0000-0000-000038010000}"/>
    <cellStyle name="20% - Accent5 8" xfId="342" xr:uid="{00000000-0005-0000-0000-000039010000}"/>
    <cellStyle name="20% - Accent5 9" xfId="343" xr:uid="{00000000-0005-0000-0000-00003A010000}"/>
    <cellStyle name="20% - Accent6 10" xfId="344" xr:uid="{00000000-0005-0000-0000-00003B010000}"/>
    <cellStyle name="20% - Accent6 2" xfId="345" xr:uid="{00000000-0005-0000-0000-00003C010000}"/>
    <cellStyle name="20% - Accent6 2 2" xfId="346" xr:uid="{00000000-0005-0000-0000-00003D010000}"/>
    <cellStyle name="20% - Accent6 2 2 2" xfId="347" xr:uid="{00000000-0005-0000-0000-00003E010000}"/>
    <cellStyle name="20% - Accent6 2 2 2 2" xfId="348" xr:uid="{00000000-0005-0000-0000-00003F010000}"/>
    <cellStyle name="20% - Accent6 2 2 2 2 2" xfId="349" xr:uid="{00000000-0005-0000-0000-000040010000}"/>
    <cellStyle name="20% - Accent6 2 2 2 2 3" xfId="350" xr:uid="{00000000-0005-0000-0000-000041010000}"/>
    <cellStyle name="20% - Accent6 2 2 2 3" xfId="351" xr:uid="{00000000-0005-0000-0000-000042010000}"/>
    <cellStyle name="20% - Accent6 2 2 2 4" xfId="352" xr:uid="{00000000-0005-0000-0000-000043010000}"/>
    <cellStyle name="20% - Accent6 2 2 3" xfId="353" xr:uid="{00000000-0005-0000-0000-000044010000}"/>
    <cellStyle name="20% - Accent6 2 2 3 2" xfId="354" xr:uid="{00000000-0005-0000-0000-000045010000}"/>
    <cellStyle name="20% - Accent6 2 2 3 3" xfId="355" xr:uid="{00000000-0005-0000-0000-000046010000}"/>
    <cellStyle name="20% - Accent6 2 2 4" xfId="356" xr:uid="{00000000-0005-0000-0000-000047010000}"/>
    <cellStyle name="20% - Accent6 2 2 4 2" xfId="357" xr:uid="{00000000-0005-0000-0000-000048010000}"/>
    <cellStyle name="20% - Accent6 2 2 4 3" xfId="358" xr:uid="{00000000-0005-0000-0000-000049010000}"/>
    <cellStyle name="20% - Accent6 2 2 5" xfId="359" xr:uid="{00000000-0005-0000-0000-00004A010000}"/>
    <cellStyle name="20% - Accent6 2 2 6" xfId="360" xr:uid="{00000000-0005-0000-0000-00004B010000}"/>
    <cellStyle name="20% - Accent6 2 3" xfId="361" xr:uid="{00000000-0005-0000-0000-00004C010000}"/>
    <cellStyle name="20% - Accent6 2 3 2" xfId="362" xr:uid="{00000000-0005-0000-0000-00004D010000}"/>
    <cellStyle name="20% - Accent6 2 3 2 2" xfId="363" xr:uid="{00000000-0005-0000-0000-00004E010000}"/>
    <cellStyle name="20% - Accent6 2 3 2 3" xfId="364" xr:uid="{00000000-0005-0000-0000-00004F010000}"/>
    <cellStyle name="20% - Accent6 2 3 3" xfId="365" xr:uid="{00000000-0005-0000-0000-000050010000}"/>
    <cellStyle name="20% - Accent6 2 3 4" xfId="366" xr:uid="{00000000-0005-0000-0000-000051010000}"/>
    <cellStyle name="20% - Accent6 2 4" xfId="367" xr:uid="{00000000-0005-0000-0000-000052010000}"/>
    <cellStyle name="20% - Accent6 2 4 2" xfId="368" xr:uid="{00000000-0005-0000-0000-000053010000}"/>
    <cellStyle name="20% - Accent6 2 4 3" xfId="369" xr:uid="{00000000-0005-0000-0000-000054010000}"/>
    <cellStyle name="20% - Accent6 2 5" xfId="370" xr:uid="{00000000-0005-0000-0000-000055010000}"/>
    <cellStyle name="20% - Accent6 2 5 2" xfId="371" xr:uid="{00000000-0005-0000-0000-000056010000}"/>
    <cellStyle name="20% - Accent6 2 5 3" xfId="372" xr:uid="{00000000-0005-0000-0000-000057010000}"/>
    <cellStyle name="20% - Accent6 2 6" xfId="373" xr:uid="{00000000-0005-0000-0000-000058010000}"/>
    <cellStyle name="20% - Accent6 2 7" xfId="374" xr:uid="{00000000-0005-0000-0000-000059010000}"/>
    <cellStyle name="20% - Accent6 3" xfId="375" xr:uid="{00000000-0005-0000-0000-00005A010000}"/>
    <cellStyle name="20% - Accent6 3 2" xfId="376" xr:uid="{00000000-0005-0000-0000-00005B010000}"/>
    <cellStyle name="20% - Accent6 3 2 2" xfId="377" xr:uid="{00000000-0005-0000-0000-00005C010000}"/>
    <cellStyle name="20% - Accent6 3 2 2 2" xfId="378" xr:uid="{00000000-0005-0000-0000-00005D010000}"/>
    <cellStyle name="20% - Accent6 3 2 2 3" xfId="379" xr:uid="{00000000-0005-0000-0000-00005E010000}"/>
    <cellStyle name="20% - Accent6 3 2 3" xfId="380" xr:uid="{00000000-0005-0000-0000-00005F010000}"/>
    <cellStyle name="20% - Accent6 3 2 4" xfId="381" xr:uid="{00000000-0005-0000-0000-000060010000}"/>
    <cellStyle name="20% - Accent6 3 3" xfId="382" xr:uid="{00000000-0005-0000-0000-000061010000}"/>
    <cellStyle name="20% - Accent6 3 3 2" xfId="383" xr:uid="{00000000-0005-0000-0000-000062010000}"/>
    <cellStyle name="20% - Accent6 3 3 3" xfId="384" xr:uid="{00000000-0005-0000-0000-000063010000}"/>
    <cellStyle name="20% - Accent6 3 4" xfId="385" xr:uid="{00000000-0005-0000-0000-000064010000}"/>
    <cellStyle name="20% - Accent6 3 4 2" xfId="386" xr:uid="{00000000-0005-0000-0000-000065010000}"/>
    <cellStyle name="20% - Accent6 3 4 3" xfId="387" xr:uid="{00000000-0005-0000-0000-000066010000}"/>
    <cellStyle name="20% - Accent6 3 5" xfId="388" xr:uid="{00000000-0005-0000-0000-000067010000}"/>
    <cellStyle name="20% - Accent6 3 6" xfId="389" xr:uid="{00000000-0005-0000-0000-000068010000}"/>
    <cellStyle name="20% - Accent6 4" xfId="390" xr:uid="{00000000-0005-0000-0000-000069010000}"/>
    <cellStyle name="20% - Accent6 4 2" xfId="391" xr:uid="{00000000-0005-0000-0000-00006A010000}"/>
    <cellStyle name="20% - Accent6 4 2 2" xfId="392" xr:uid="{00000000-0005-0000-0000-00006B010000}"/>
    <cellStyle name="20% - Accent6 4 2 3" xfId="393" xr:uid="{00000000-0005-0000-0000-00006C010000}"/>
    <cellStyle name="20% - Accent6 4 3" xfId="394" xr:uid="{00000000-0005-0000-0000-00006D010000}"/>
    <cellStyle name="20% - Accent6 4 4" xfId="395" xr:uid="{00000000-0005-0000-0000-00006E010000}"/>
    <cellStyle name="20% - Accent6 5" xfId="396" xr:uid="{00000000-0005-0000-0000-00006F010000}"/>
    <cellStyle name="20% - Accent6 5 2" xfId="397" xr:uid="{00000000-0005-0000-0000-000070010000}"/>
    <cellStyle name="20% - Accent6 5 3" xfId="398" xr:uid="{00000000-0005-0000-0000-000071010000}"/>
    <cellStyle name="20% - Accent6 6" xfId="399" xr:uid="{00000000-0005-0000-0000-000072010000}"/>
    <cellStyle name="20% - Accent6 6 2" xfId="400" xr:uid="{00000000-0005-0000-0000-000073010000}"/>
    <cellStyle name="20% - Accent6 6 3" xfId="401" xr:uid="{00000000-0005-0000-0000-000074010000}"/>
    <cellStyle name="20% - Accent6 7" xfId="402" xr:uid="{00000000-0005-0000-0000-000075010000}"/>
    <cellStyle name="20% - Accent6 7 2" xfId="403" xr:uid="{00000000-0005-0000-0000-000076010000}"/>
    <cellStyle name="20% - Accent6 7 3" xfId="404" xr:uid="{00000000-0005-0000-0000-000077010000}"/>
    <cellStyle name="20% - Accent6 8" xfId="405" xr:uid="{00000000-0005-0000-0000-000078010000}"/>
    <cellStyle name="20% - Accent6 9" xfId="406" xr:uid="{00000000-0005-0000-0000-000079010000}"/>
    <cellStyle name="40% - Accent1 10" xfId="407" xr:uid="{00000000-0005-0000-0000-00007A010000}"/>
    <cellStyle name="40% - Accent1 2" xfId="408" xr:uid="{00000000-0005-0000-0000-00007B010000}"/>
    <cellStyle name="40% - Accent1 2 2" xfId="409" xr:uid="{00000000-0005-0000-0000-00007C010000}"/>
    <cellStyle name="40% - Accent1 2 2 2" xfId="410" xr:uid="{00000000-0005-0000-0000-00007D010000}"/>
    <cellStyle name="40% - Accent1 2 2 2 2" xfId="411" xr:uid="{00000000-0005-0000-0000-00007E010000}"/>
    <cellStyle name="40% - Accent1 2 2 2 2 2" xfId="412" xr:uid="{00000000-0005-0000-0000-00007F010000}"/>
    <cellStyle name="40% - Accent1 2 2 2 2 3" xfId="413" xr:uid="{00000000-0005-0000-0000-000080010000}"/>
    <cellStyle name="40% - Accent1 2 2 2 3" xfId="414" xr:uid="{00000000-0005-0000-0000-000081010000}"/>
    <cellStyle name="40% - Accent1 2 2 2 4" xfId="415" xr:uid="{00000000-0005-0000-0000-000082010000}"/>
    <cellStyle name="40% - Accent1 2 2 3" xfId="416" xr:uid="{00000000-0005-0000-0000-000083010000}"/>
    <cellStyle name="40% - Accent1 2 2 3 2" xfId="417" xr:uid="{00000000-0005-0000-0000-000084010000}"/>
    <cellStyle name="40% - Accent1 2 2 3 3" xfId="418" xr:uid="{00000000-0005-0000-0000-000085010000}"/>
    <cellStyle name="40% - Accent1 2 2 4" xfId="419" xr:uid="{00000000-0005-0000-0000-000086010000}"/>
    <cellStyle name="40% - Accent1 2 2 4 2" xfId="420" xr:uid="{00000000-0005-0000-0000-000087010000}"/>
    <cellStyle name="40% - Accent1 2 2 4 3" xfId="421" xr:uid="{00000000-0005-0000-0000-000088010000}"/>
    <cellStyle name="40% - Accent1 2 2 5" xfId="422" xr:uid="{00000000-0005-0000-0000-000089010000}"/>
    <cellStyle name="40% - Accent1 2 2 6" xfId="423" xr:uid="{00000000-0005-0000-0000-00008A010000}"/>
    <cellStyle name="40% - Accent1 2 3" xfId="424" xr:uid="{00000000-0005-0000-0000-00008B010000}"/>
    <cellStyle name="40% - Accent1 2 3 2" xfId="425" xr:uid="{00000000-0005-0000-0000-00008C010000}"/>
    <cellStyle name="40% - Accent1 2 3 2 2" xfId="426" xr:uid="{00000000-0005-0000-0000-00008D010000}"/>
    <cellStyle name="40% - Accent1 2 3 2 3" xfId="427" xr:uid="{00000000-0005-0000-0000-00008E010000}"/>
    <cellStyle name="40% - Accent1 2 3 3" xfId="428" xr:uid="{00000000-0005-0000-0000-00008F010000}"/>
    <cellStyle name="40% - Accent1 2 3 4" xfId="429" xr:uid="{00000000-0005-0000-0000-000090010000}"/>
    <cellStyle name="40% - Accent1 2 4" xfId="430" xr:uid="{00000000-0005-0000-0000-000091010000}"/>
    <cellStyle name="40% - Accent1 2 4 2" xfId="431" xr:uid="{00000000-0005-0000-0000-000092010000}"/>
    <cellStyle name="40% - Accent1 2 4 3" xfId="432" xr:uid="{00000000-0005-0000-0000-000093010000}"/>
    <cellStyle name="40% - Accent1 2 5" xfId="433" xr:uid="{00000000-0005-0000-0000-000094010000}"/>
    <cellStyle name="40% - Accent1 2 5 2" xfId="434" xr:uid="{00000000-0005-0000-0000-000095010000}"/>
    <cellStyle name="40% - Accent1 2 5 3" xfId="435" xr:uid="{00000000-0005-0000-0000-000096010000}"/>
    <cellStyle name="40% - Accent1 2 6" xfId="436" xr:uid="{00000000-0005-0000-0000-000097010000}"/>
    <cellStyle name="40% - Accent1 2 7" xfId="437" xr:uid="{00000000-0005-0000-0000-000098010000}"/>
    <cellStyle name="40% - Accent1 3" xfId="438" xr:uid="{00000000-0005-0000-0000-000099010000}"/>
    <cellStyle name="40% - Accent1 3 2" xfId="439" xr:uid="{00000000-0005-0000-0000-00009A010000}"/>
    <cellStyle name="40% - Accent1 3 2 2" xfId="440" xr:uid="{00000000-0005-0000-0000-00009B010000}"/>
    <cellStyle name="40% - Accent1 3 2 2 2" xfId="441" xr:uid="{00000000-0005-0000-0000-00009C010000}"/>
    <cellStyle name="40% - Accent1 3 2 2 3" xfId="442" xr:uid="{00000000-0005-0000-0000-00009D010000}"/>
    <cellStyle name="40% - Accent1 3 2 3" xfId="443" xr:uid="{00000000-0005-0000-0000-00009E010000}"/>
    <cellStyle name="40% - Accent1 3 2 4" xfId="444" xr:uid="{00000000-0005-0000-0000-00009F010000}"/>
    <cellStyle name="40% - Accent1 3 3" xfId="445" xr:uid="{00000000-0005-0000-0000-0000A0010000}"/>
    <cellStyle name="40% - Accent1 3 3 2" xfId="446" xr:uid="{00000000-0005-0000-0000-0000A1010000}"/>
    <cellStyle name="40% - Accent1 3 3 3" xfId="447" xr:uid="{00000000-0005-0000-0000-0000A2010000}"/>
    <cellStyle name="40% - Accent1 3 4" xfId="448" xr:uid="{00000000-0005-0000-0000-0000A3010000}"/>
    <cellStyle name="40% - Accent1 3 4 2" xfId="449" xr:uid="{00000000-0005-0000-0000-0000A4010000}"/>
    <cellStyle name="40% - Accent1 3 4 3" xfId="450" xr:uid="{00000000-0005-0000-0000-0000A5010000}"/>
    <cellStyle name="40% - Accent1 3 5" xfId="451" xr:uid="{00000000-0005-0000-0000-0000A6010000}"/>
    <cellStyle name="40% - Accent1 3 6" xfId="452" xr:uid="{00000000-0005-0000-0000-0000A7010000}"/>
    <cellStyle name="40% - Accent1 4" xfId="453" xr:uid="{00000000-0005-0000-0000-0000A8010000}"/>
    <cellStyle name="40% - Accent1 4 2" xfId="454" xr:uid="{00000000-0005-0000-0000-0000A9010000}"/>
    <cellStyle name="40% - Accent1 4 2 2" xfId="455" xr:uid="{00000000-0005-0000-0000-0000AA010000}"/>
    <cellStyle name="40% - Accent1 4 2 3" xfId="456" xr:uid="{00000000-0005-0000-0000-0000AB010000}"/>
    <cellStyle name="40% - Accent1 4 3" xfId="457" xr:uid="{00000000-0005-0000-0000-0000AC010000}"/>
    <cellStyle name="40% - Accent1 4 4" xfId="458" xr:uid="{00000000-0005-0000-0000-0000AD010000}"/>
    <cellStyle name="40% - Accent1 5" xfId="459" xr:uid="{00000000-0005-0000-0000-0000AE010000}"/>
    <cellStyle name="40% - Accent1 5 2" xfId="460" xr:uid="{00000000-0005-0000-0000-0000AF010000}"/>
    <cellStyle name="40% - Accent1 5 3" xfId="461" xr:uid="{00000000-0005-0000-0000-0000B0010000}"/>
    <cellStyle name="40% - Accent1 6" xfId="462" xr:uid="{00000000-0005-0000-0000-0000B1010000}"/>
    <cellStyle name="40% - Accent1 6 2" xfId="463" xr:uid="{00000000-0005-0000-0000-0000B2010000}"/>
    <cellStyle name="40% - Accent1 6 3" xfId="464" xr:uid="{00000000-0005-0000-0000-0000B3010000}"/>
    <cellStyle name="40% - Accent1 7" xfId="465" xr:uid="{00000000-0005-0000-0000-0000B4010000}"/>
    <cellStyle name="40% - Accent1 7 2" xfId="466" xr:uid="{00000000-0005-0000-0000-0000B5010000}"/>
    <cellStyle name="40% - Accent1 7 3" xfId="467" xr:uid="{00000000-0005-0000-0000-0000B6010000}"/>
    <cellStyle name="40% - Accent1 8" xfId="468" xr:uid="{00000000-0005-0000-0000-0000B7010000}"/>
    <cellStyle name="40% - Accent1 9" xfId="469" xr:uid="{00000000-0005-0000-0000-0000B8010000}"/>
    <cellStyle name="40% - Accent2 10" xfId="470" xr:uid="{00000000-0005-0000-0000-0000B9010000}"/>
    <cellStyle name="40% - Accent2 2" xfId="471" xr:uid="{00000000-0005-0000-0000-0000BA010000}"/>
    <cellStyle name="40% - Accent2 2 2" xfId="472" xr:uid="{00000000-0005-0000-0000-0000BB010000}"/>
    <cellStyle name="40% - Accent2 2 2 2" xfId="473" xr:uid="{00000000-0005-0000-0000-0000BC010000}"/>
    <cellStyle name="40% - Accent2 2 2 2 2" xfId="474" xr:uid="{00000000-0005-0000-0000-0000BD010000}"/>
    <cellStyle name="40% - Accent2 2 2 2 2 2" xfId="475" xr:uid="{00000000-0005-0000-0000-0000BE010000}"/>
    <cellStyle name="40% - Accent2 2 2 2 2 3" xfId="476" xr:uid="{00000000-0005-0000-0000-0000BF010000}"/>
    <cellStyle name="40% - Accent2 2 2 2 3" xfId="477" xr:uid="{00000000-0005-0000-0000-0000C0010000}"/>
    <cellStyle name="40% - Accent2 2 2 2 4" xfId="478" xr:uid="{00000000-0005-0000-0000-0000C1010000}"/>
    <cellStyle name="40% - Accent2 2 2 3" xfId="479" xr:uid="{00000000-0005-0000-0000-0000C2010000}"/>
    <cellStyle name="40% - Accent2 2 2 3 2" xfId="480" xr:uid="{00000000-0005-0000-0000-0000C3010000}"/>
    <cellStyle name="40% - Accent2 2 2 3 3" xfId="481" xr:uid="{00000000-0005-0000-0000-0000C4010000}"/>
    <cellStyle name="40% - Accent2 2 2 4" xfId="482" xr:uid="{00000000-0005-0000-0000-0000C5010000}"/>
    <cellStyle name="40% - Accent2 2 2 4 2" xfId="483" xr:uid="{00000000-0005-0000-0000-0000C6010000}"/>
    <cellStyle name="40% - Accent2 2 2 4 3" xfId="484" xr:uid="{00000000-0005-0000-0000-0000C7010000}"/>
    <cellStyle name="40% - Accent2 2 2 5" xfId="485" xr:uid="{00000000-0005-0000-0000-0000C8010000}"/>
    <cellStyle name="40% - Accent2 2 2 6" xfId="486" xr:uid="{00000000-0005-0000-0000-0000C9010000}"/>
    <cellStyle name="40% - Accent2 2 3" xfId="487" xr:uid="{00000000-0005-0000-0000-0000CA010000}"/>
    <cellStyle name="40% - Accent2 2 3 2" xfId="488" xr:uid="{00000000-0005-0000-0000-0000CB010000}"/>
    <cellStyle name="40% - Accent2 2 3 2 2" xfId="489" xr:uid="{00000000-0005-0000-0000-0000CC010000}"/>
    <cellStyle name="40% - Accent2 2 3 2 3" xfId="490" xr:uid="{00000000-0005-0000-0000-0000CD010000}"/>
    <cellStyle name="40% - Accent2 2 3 3" xfId="491" xr:uid="{00000000-0005-0000-0000-0000CE010000}"/>
    <cellStyle name="40% - Accent2 2 3 4" xfId="492" xr:uid="{00000000-0005-0000-0000-0000CF010000}"/>
    <cellStyle name="40% - Accent2 2 4" xfId="493" xr:uid="{00000000-0005-0000-0000-0000D0010000}"/>
    <cellStyle name="40% - Accent2 2 4 2" xfId="494" xr:uid="{00000000-0005-0000-0000-0000D1010000}"/>
    <cellStyle name="40% - Accent2 2 4 3" xfId="495" xr:uid="{00000000-0005-0000-0000-0000D2010000}"/>
    <cellStyle name="40% - Accent2 2 5" xfId="496" xr:uid="{00000000-0005-0000-0000-0000D3010000}"/>
    <cellStyle name="40% - Accent2 2 5 2" xfId="497" xr:uid="{00000000-0005-0000-0000-0000D4010000}"/>
    <cellStyle name="40% - Accent2 2 5 3" xfId="498" xr:uid="{00000000-0005-0000-0000-0000D5010000}"/>
    <cellStyle name="40% - Accent2 2 6" xfId="499" xr:uid="{00000000-0005-0000-0000-0000D6010000}"/>
    <cellStyle name="40% - Accent2 2 7" xfId="500" xr:uid="{00000000-0005-0000-0000-0000D7010000}"/>
    <cellStyle name="40% - Accent2 3" xfId="501" xr:uid="{00000000-0005-0000-0000-0000D8010000}"/>
    <cellStyle name="40% - Accent2 3 2" xfId="502" xr:uid="{00000000-0005-0000-0000-0000D9010000}"/>
    <cellStyle name="40% - Accent2 3 2 2" xfId="503" xr:uid="{00000000-0005-0000-0000-0000DA010000}"/>
    <cellStyle name="40% - Accent2 3 2 2 2" xfId="504" xr:uid="{00000000-0005-0000-0000-0000DB010000}"/>
    <cellStyle name="40% - Accent2 3 2 2 3" xfId="505" xr:uid="{00000000-0005-0000-0000-0000DC010000}"/>
    <cellStyle name="40% - Accent2 3 2 3" xfId="506" xr:uid="{00000000-0005-0000-0000-0000DD010000}"/>
    <cellStyle name="40% - Accent2 3 2 4" xfId="507" xr:uid="{00000000-0005-0000-0000-0000DE010000}"/>
    <cellStyle name="40% - Accent2 3 3" xfId="508" xr:uid="{00000000-0005-0000-0000-0000DF010000}"/>
    <cellStyle name="40% - Accent2 3 3 2" xfId="509" xr:uid="{00000000-0005-0000-0000-0000E0010000}"/>
    <cellStyle name="40% - Accent2 3 3 3" xfId="510" xr:uid="{00000000-0005-0000-0000-0000E1010000}"/>
    <cellStyle name="40% - Accent2 3 4" xfId="511" xr:uid="{00000000-0005-0000-0000-0000E2010000}"/>
    <cellStyle name="40% - Accent2 3 4 2" xfId="512" xr:uid="{00000000-0005-0000-0000-0000E3010000}"/>
    <cellStyle name="40% - Accent2 3 4 3" xfId="513" xr:uid="{00000000-0005-0000-0000-0000E4010000}"/>
    <cellStyle name="40% - Accent2 3 5" xfId="514" xr:uid="{00000000-0005-0000-0000-0000E5010000}"/>
    <cellStyle name="40% - Accent2 3 6" xfId="515" xr:uid="{00000000-0005-0000-0000-0000E6010000}"/>
    <cellStyle name="40% - Accent2 4" xfId="516" xr:uid="{00000000-0005-0000-0000-0000E7010000}"/>
    <cellStyle name="40% - Accent2 4 2" xfId="517" xr:uid="{00000000-0005-0000-0000-0000E8010000}"/>
    <cellStyle name="40% - Accent2 4 2 2" xfId="518" xr:uid="{00000000-0005-0000-0000-0000E9010000}"/>
    <cellStyle name="40% - Accent2 4 2 3" xfId="519" xr:uid="{00000000-0005-0000-0000-0000EA010000}"/>
    <cellStyle name="40% - Accent2 4 3" xfId="520" xr:uid="{00000000-0005-0000-0000-0000EB010000}"/>
    <cellStyle name="40% - Accent2 4 4" xfId="521" xr:uid="{00000000-0005-0000-0000-0000EC010000}"/>
    <cellStyle name="40% - Accent2 5" xfId="522" xr:uid="{00000000-0005-0000-0000-0000ED010000}"/>
    <cellStyle name="40% - Accent2 5 2" xfId="523" xr:uid="{00000000-0005-0000-0000-0000EE010000}"/>
    <cellStyle name="40% - Accent2 5 3" xfId="524" xr:uid="{00000000-0005-0000-0000-0000EF010000}"/>
    <cellStyle name="40% - Accent2 6" xfId="525" xr:uid="{00000000-0005-0000-0000-0000F0010000}"/>
    <cellStyle name="40% - Accent2 6 2" xfId="526" xr:uid="{00000000-0005-0000-0000-0000F1010000}"/>
    <cellStyle name="40% - Accent2 6 3" xfId="527" xr:uid="{00000000-0005-0000-0000-0000F2010000}"/>
    <cellStyle name="40% - Accent2 7" xfId="528" xr:uid="{00000000-0005-0000-0000-0000F3010000}"/>
    <cellStyle name="40% - Accent2 7 2" xfId="529" xr:uid="{00000000-0005-0000-0000-0000F4010000}"/>
    <cellStyle name="40% - Accent2 7 3" xfId="530" xr:uid="{00000000-0005-0000-0000-0000F5010000}"/>
    <cellStyle name="40% - Accent2 8" xfId="531" xr:uid="{00000000-0005-0000-0000-0000F6010000}"/>
    <cellStyle name="40% - Accent2 9" xfId="532" xr:uid="{00000000-0005-0000-0000-0000F7010000}"/>
    <cellStyle name="40% - Accent3 10" xfId="533" xr:uid="{00000000-0005-0000-0000-0000F8010000}"/>
    <cellStyle name="40% - Accent3 2" xfId="534" xr:uid="{00000000-0005-0000-0000-0000F9010000}"/>
    <cellStyle name="40% - Accent3 2 2" xfId="535" xr:uid="{00000000-0005-0000-0000-0000FA010000}"/>
    <cellStyle name="40% - Accent3 2 2 2" xfId="536" xr:uid="{00000000-0005-0000-0000-0000FB010000}"/>
    <cellStyle name="40% - Accent3 2 2 2 2" xfId="537" xr:uid="{00000000-0005-0000-0000-0000FC010000}"/>
    <cellStyle name="40% - Accent3 2 2 2 2 2" xfId="538" xr:uid="{00000000-0005-0000-0000-0000FD010000}"/>
    <cellStyle name="40% - Accent3 2 2 2 2 3" xfId="539" xr:uid="{00000000-0005-0000-0000-0000FE010000}"/>
    <cellStyle name="40% - Accent3 2 2 2 3" xfId="540" xr:uid="{00000000-0005-0000-0000-0000FF010000}"/>
    <cellStyle name="40% - Accent3 2 2 2 4" xfId="541" xr:uid="{00000000-0005-0000-0000-000000020000}"/>
    <cellStyle name="40% - Accent3 2 2 3" xfId="542" xr:uid="{00000000-0005-0000-0000-000001020000}"/>
    <cellStyle name="40% - Accent3 2 2 3 2" xfId="543" xr:uid="{00000000-0005-0000-0000-000002020000}"/>
    <cellStyle name="40% - Accent3 2 2 3 3" xfId="544" xr:uid="{00000000-0005-0000-0000-000003020000}"/>
    <cellStyle name="40% - Accent3 2 2 4" xfId="545" xr:uid="{00000000-0005-0000-0000-000004020000}"/>
    <cellStyle name="40% - Accent3 2 2 4 2" xfId="546" xr:uid="{00000000-0005-0000-0000-000005020000}"/>
    <cellStyle name="40% - Accent3 2 2 4 3" xfId="547" xr:uid="{00000000-0005-0000-0000-000006020000}"/>
    <cellStyle name="40% - Accent3 2 2 5" xfId="548" xr:uid="{00000000-0005-0000-0000-000007020000}"/>
    <cellStyle name="40% - Accent3 2 2 6" xfId="549" xr:uid="{00000000-0005-0000-0000-000008020000}"/>
    <cellStyle name="40% - Accent3 2 3" xfId="550" xr:uid="{00000000-0005-0000-0000-000009020000}"/>
    <cellStyle name="40% - Accent3 2 3 2" xfId="551" xr:uid="{00000000-0005-0000-0000-00000A020000}"/>
    <cellStyle name="40% - Accent3 2 3 2 2" xfId="552" xr:uid="{00000000-0005-0000-0000-00000B020000}"/>
    <cellStyle name="40% - Accent3 2 3 2 3" xfId="553" xr:uid="{00000000-0005-0000-0000-00000C020000}"/>
    <cellStyle name="40% - Accent3 2 3 3" xfId="554" xr:uid="{00000000-0005-0000-0000-00000D020000}"/>
    <cellStyle name="40% - Accent3 2 3 4" xfId="555" xr:uid="{00000000-0005-0000-0000-00000E020000}"/>
    <cellStyle name="40% - Accent3 2 4" xfId="556" xr:uid="{00000000-0005-0000-0000-00000F020000}"/>
    <cellStyle name="40% - Accent3 2 4 2" xfId="557" xr:uid="{00000000-0005-0000-0000-000010020000}"/>
    <cellStyle name="40% - Accent3 2 4 3" xfId="558" xr:uid="{00000000-0005-0000-0000-000011020000}"/>
    <cellStyle name="40% - Accent3 2 5" xfId="559" xr:uid="{00000000-0005-0000-0000-000012020000}"/>
    <cellStyle name="40% - Accent3 2 5 2" xfId="560" xr:uid="{00000000-0005-0000-0000-000013020000}"/>
    <cellStyle name="40% - Accent3 2 5 3" xfId="561" xr:uid="{00000000-0005-0000-0000-000014020000}"/>
    <cellStyle name="40% - Accent3 2 6" xfId="562" xr:uid="{00000000-0005-0000-0000-000015020000}"/>
    <cellStyle name="40% - Accent3 2 7" xfId="563" xr:uid="{00000000-0005-0000-0000-000016020000}"/>
    <cellStyle name="40% - Accent3 3" xfId="564" xr:uid="{00000000-0005-0000-0000-000017020000}"/>
    <cellStyle name="40% - Accent3 3 2" xfId="565" xr:uid="{00000000-0005-0000-0000-000018020000}"/>
    <cellStyle name="40% - Accent3 3 2 2" xfId="566" xr:uid="{00000000-0005-0000-0000-000019020000}"/>
    <cellStyle name="40% - Accent3 3 2 2 2" xfId="567" xr:uid="{00000000-0005-0000-0000-00001A020000}"/>
    <cellStyle name="40% - Accent3 3 2 2 3" xfId="568" xr:uid="{00000000-0005-0000-0000-00001B020000}"/>
    <cellStyle name="40% - Accent3 3 2 3" xfId="569" xr:uid="{00000000-0005-0000-0000-00001C020000}"/>
    <cellStyle name="40% - Accent3 3 2 4" xfId="570" xr:uid="{00000000-0005-0000-0000-00001D020000}"/>
    <cellStyle name="40% - Accent3 3 3" xfId="571" xr:uid="{00000000-0005-0000-0000-00001E020000}"/>
    <cellStyle name="40% - Accent3 3 3 2" xfId="572" xr:uid="{00000000-0005-0000-0000-00001F020000}"/>
    <cellStyle name="40% - Accent3 3 3 3" xfId="573" xr:uid="{00000000-0005-0000-0000-000020020000}"/>
    <cellStyle name="40% - Accent3 3 4" xfId="574" xr:uid="{00000000-0005-0000-0000-000021020000}"/>
    <cellStyle name="40% - Accent3 3 4 2" xfId="575" xr:uid="{00000000-0005-0000-0000-000022020000}"/>
    <cellStyle name="40% - Accent3 3 4 3" xfId="576" xr:uid="{00000000-0005-0000-0000-000023020000}"/>
    <cellStyle name="40% - Accent3 3 5" xfId="577" xr:uid="{00000000-0005-0000-0000-000024020000}"/>
    <cellStyle name="40% - Accent3 3 6" xfId="578" xr:uid="{00000000-0005-0000-0000-000025020000}"/>
    <cellStyle name="40% - Accent3 4" xfId="579" xr:uid="{00000000-0005-0000-0000-000026020000}"/>
    <cellStyle name="40% - Accent3 4 2" xfId="580" xr:uid="{00000000-0005-0000-0000-000027020000}"/>
    <cellStyle name="40% - Accent3 4 2 2" xfId="581" xr:uid="{00000000-0005-0000-0000-000028020000}"/>
    <cellStyle name="40% - Accent3 4 2 3" xfId="582" xr:uid="{00000000-0005-0000-0000-000029020000}"/>
    <cellStyle name="40% - Accent3 4 3" xfId="583" xr:uid="{00000000-0005-0000-0000-00002A020000}"/>
    <cellStyle name="40% - Accent3 4 4" xfId="584" xr:uid="{00000000-0005-0000-0000-00002B020000}"/>
    <cellStyle name="40% - Accent3 5" xfId="585" xr:uid="{00000000-0005-0000-0000-00002C020000}"/>
    <cellStyle name="40% - Accent3 5 2" xfId="586" xr:uid="{00000000-0005-0000-0000-00002D020000}"/>
    <cellStyle name="40% - Accent3 5 3" xfId="587" xr:uid="{00000000-0005-0000-0000-00002E020000}"/>
    <cellStyle name="40% - Accent3 6" xfId="588" xr:uid="{00000000-0005-0000-0000-00002F020000}"/>
    <cellStyle name="40% - Accent3 6 2" xfId="589" xr:uid="{00000000-0005-0000-0000-000030020000}"/>
    <cellStyle name="40% - Accent3 6 3" xfId="590" xr:uid="{00000000-0005-0000-0000-000031020000}"/>
    <cellStyle name="40% - Accent3 7" xfId="591" xr:uid="{00000000-0005-0000-0000-000032020000}"/>
    <cellStyle name="40% - Accent3 7 2" xfId="592" xr:uid="{00000000-0005-0000-0000-000033020000}"/>
    <cellStyle name="40% - Accent3 7 3" xfId="593" xr:uid="{00000000-0005-0000-0000-000034020000}"/>
    <cellStyle name="40% - Accent3 8" xfId="594" xr:uid="{00000000-0005-0000-0000-000035020000}"/>
    <cellStyle name="40% - Accent3 9" xfId="595" xr:uid="{00000000-0005-0000-0000-000036020000}"/>
    <cellStyle name="40% - Accent4 10" xfId="596" xr:uid="{00000000-0005-0000-0000-000037020000}"/>
    <cellStyle name="40% - Accent4 2" xfId="597" xr:uid="{00000000-0005-0000-0000-000038020000}"/>
    <cellStyle name="40% - Accent4 2 2" xfId="598" xr:uid="{00000000-0005-0000-0000-000039020000}"/>
    <cellStyle name="40% - Accent4 2 2 2" xfId="599" xr:uid="{00000000-0005-0000-0000-00003A020000}"/>
    <cellStyle name="40% - Accent4 2 2 2 2" xfId="600" xr:uid="{00000000-0005-0000-0000-00003B020000}"/>
    <cellStyle name="40% - Accent4 2 2 2 2 2" xfId="601" xr:uid="{00000000-0005-0000-0000-00003C020000}"/>
    <cellStyle name="40% - Accent4 2 2 2 2 3" xfId="602" xr:uid="{00000000-0005-0000-0000-00003D020000}"/>
    <cellStyle name="40% - Accent4 2 2 2 3" xfId="603" xr:uid="{00000000-0005-0000-0000-00003E020000}"/>
    <cellStyle name="40% - Accent4 2 2 2 4" xfId="604" xr:uid="{00000000-0005-0000-0000-00003F020000}"/>
    <cellStyle name="40% - Accent4 2 2 3" xfId="605" xr:uid="{00000000-0005-0000-0000-000040020000}"/>
    <cellStyle name="40% - Accent4 2 2 3 2" xfId="606" xr:uid="{00000000-0005-0000-0000-000041020000}"/>
    <cellStyle name="40% - Accent4 2 2 3 3" xfId="607" xr:uid="{00000000-0005-0000-0000-000042020000}"/>
    <cellStyle name="40% - Accent4 2 2 4" xfId="608" xr:uid="{00000000-0005-0000-0000-000043020000}"/>
    <cellStyle name="40% - Accent4 2 2 4 2" xfId="609" xr:uid="{00000000-0005-0000-0000-000044020000}"/>
    <cellStyle name="40% - Accent4 2 2 4 3" xfId="610" xr:uid="{00000000-0005-0000-0000-000045020000}"/>
    <cellStyle name="40% - Accent4 2 2 5" xfId="611" xr:uid="{00000000-0005-0000-0000-000046020000}"/>
    <cellStyle name="40% - Accent4 2 2 6" xfId="612" xr:uid="{00000000-0005-0000-0000-000047020000}"/>
    <cellStyle name="40% - Accent4 2 3" xfId="613" xr:uid="{00000000-0005-0000-0000-000048020000}"/>
    <cellStyle name="40% - Accent4 2 3 2" xfId="614" xr:uid="{00000000-0005-0000-0000-000049020000}"/>
    <cellStyle name="40% - Accent4 2 3 2 2" xfId="615" xr:uid="{00000000-0005-0000-0000-00004A020000}"/>
    <cellStyle name="40% - Accent4 2 3 2 3" xfId="616" xr:uid="{00000000-0005-0000-0000-00004B020000}"/>
    <cellStyle name="40% - Accent4 2 3 3" xfId="617" xr:uid="{00000000-0005-0000-0000-00004C020000}"/>
    <cellStyle name="40% - Accent4 2 3 4" xfId="618" xr:uid="{00000000-0005-0000-0000-00004D020000}"/>
    <cellStyle name="40% - Accent4 2 4" xfId="619" xr:uid="{00000000-0005-0000-0000-00004E020000}"/>
    <cellStyle name="40% - Accent4 2 4 2" xfId="620" xr:uid="{00000000-0005-0000-0000-00004F020000}"/>
    <cellStyle name="40% - Accent4 2 4 3" xfId="621" xr:uid="{00000000-0005-0000-0000-000050020000}"/>
    <cellStyle name="40% - Accent4 2 5" xfId="622" xr:uid="{00000000-0005-0000-0000-000051020000}"/>
    <cellStyle name="40% - Accent4 2 5 2" xfId="623" xr:uid="{00000000-0005-0000-0000-000052020000}"/>
    <cellStyle name="40% - Accent4 2 5 3" xfId="624" xr:uid="{00000000-0005-0000-0000-000053020000}"/>
    <cellStyle name="40% - Accent4 2 6" xfId="625" xr:uid="{00000000-0005-0000-0000-000054020000}"/>
    <cellStyle name="40% - Accent4 2 7" xfId="626" xr:uid="{00000000-0005-0000-0000-000055020000}"/>
    <cellStyle name="40% - Accent4 3" xfId="627" xr:uid="{00000000-0005-0000-0000-000056020000}"/>
    <cellStyle name="40% - Accent4 3 2" xfId="628" xr:uid="{00000000-0005-0000-0000-000057020000}"/>
    <cellStyle name="40% - Accent4 3 2 2" xfId="629" xr:uid="{00000000-0005-0000-0000-000058020000}"/>
    <cellStyle name="40% - Accent4 3 2 2 2" xfId="630" xr:uid="{00000000-0005-0000-0000-000059020000}"/>
    <cellStyle name="40% - Accent4 3 2 2 3" xfId="631" xr:uid="{00000000-0005-0000-0000-00005A020000}"/>
    <cellStyle name="40% - Accent4 3 2 3" xfId="632" xr:uid="{00000000-0005-0000-0000-00005B020000}"/>
    <cellStyle name="40% - Accent4 3 2 4" xfId="633" xr:uid="{00000000-0005-0000-0000-00005C020000}"/>
    <cellStyle name="40% - Accent4 3 3" xfId="634" xr:uid="{00000000-0005-0000-0000-00005D020000}"/>
    <cellStyle name="40% - Accent4 3 3 2" xfId="635" xr:uid="{00000000-0005-0000-0000-00005E020000}"/>
    <cellStyle name="40% - Accent4 3 3 3" xfId="636" xr:uid="{00000000-0005-0000-0000-00005F020000}"/>
    <cellStyle name="40% - Accent4 3 4" xfId="637" xr:uid="{00000000-0005-0000-0000-000060020000}"/>
    <cellStyle name="40% - Accent4 3 4 2" xfId="638" xr:uid="{00000000-0005-0000-0000-000061020000}"/>
    <cellStyle name="40% - Accent4 3 4 3" xfId="639" xr:uid="{00000000-0005-0000-0000-000062020000}"/>
    <cellStyle name="40% - Accent4 3 5" xfId="640" xr:uid="{00000000-0005-0000-0000-000063020000}"/>
    <cellStyle name="40% - Accent4 3 6" xfId="641" xr:uid="{00000000-0005-0000-0000-000064020000}"/>
    <cellStyle name="40% - Accent4 4" xfId="642" xr:uid="{00000000-0005-0000-0000-000065020000}"/>
    <cellStyle name="40% - Accent4 4 2" xfId="643" xr:uid="{00000000-0005-0000-0000-000066020000}"/>
    <cellStyle name="40% - Accent4 4 2 2" xfId="644" xr:uid="{00000000-0005-0000-0000-000067020000}"/>
    <cellStyle name="40% - Accent4 4 2 3" xfId="645" xr:uid="{00000000-0005-0000-0000-000068020000}"/>
    <cellStyle name="40% - Accent4 4 3" xfId="646" xr:uid="{00000000-0005-0000-0000-000069020000}"/>
    <cellStyle name="40% - Accent4 4 4" xfId="647" xr:uid="{00000000-0005-0000-0000-00006A020000}"/>
    <cellStyle name="40% - Accent4 5" xfId="648" xr:uid="{00000000-0005-0000-0000-00006B020000}"/>
    <cellStyle name="40% - Accent4 5 2" xfId="649" xr:uid="{00000000-0005-0000-0000-00006C020000}"/>
    <cellStyle name="40% - Accent4 5 3" xfId="650" xr:uid="{00000000-0005-0000-0000-00006D020000}"/>
    <cellStyle name="40% - Accent4 6" xfId="651" xr:uid="{00000000-0005-0000-0000-00006E020000}"/>
    <cellStyle name="40% - Accent4 6 2" xfId="652" xr:uid="{00000000-0005-0000-0000-00006F020000}"/>
    <cellStyle name="40% - Accent4 6 3" xfId="653" xr:uid="{00000000-0005-0000-0000-000070020000}"/>
    <cellStyle name="40% - Accent4 7" xfId="654" xr:uid="{00000000-0005-0000-0000-000071020000}"/>
    <cellStyle name="40% - Accent4 7 2" xfId="655" xr:uid="{00000000-0005-0000-0000-000072020000}"/>
    <cellStyle name="40% - Accent4 7 3" xfId="656" xr:uid="{00000000-0005-0000-0000-000073020000}"/>
    <cellStyle name="40% - Accent4 8" xfId="657" xr:uid="{00000000-0005-0000-0000-000074020000}"/>
    <cellStyle name="40% - Accent4 9" xfId="658" xr:uid="{00000000-0005-0000-0000-000075020000}"/>
    <cellStyle name="40% - Accent5 10" xfId="659" xr:uid="{00000000-0005-0000-0000-000076020000}"/>
    <cellStyle name="40% - Accent5 2" xfId="660" xr:uid="{00000000-0005-0000-0000-000077020000}"/>
    <cellStyle name="40% - Accent5 2 2" xfId="661" xr:uid="{00000000-0005-0000-0000-000078020000}"/>
    <cellStyle name="40% - Accent5 2 2 2" xfId="662" xr:uid="{00000000-0005-0000-0000-000079020000}"/>
    <cellStyle name="40% - Accent5 2 2 2 2" xfId="663" xr:uid="{00000000-0005-0000-0000-00007A020000}"/>
    <cellStyle name="40% - Accent5 2 2 2 2 2" xfId="664" xr:uid="{00000000-0005-0000-0000-00007B020000}"/>
    <cellStyle name="40% - Accent5 2 2 2 2 3" xfId="665" xr:uid="{00000000-0005-0000-0000-00007C020000}"/>
    <cellStyle name="40% - Accent5 2 2 2 3" xfId="666" xr:uid="{00000000-0005-0000-0000-00007D020000}"/>
    <cellStyle name="40% - Accent5 2 2 2 4" xfId="667" xr:uid="{00000000-0005-0000-0000-00007E020000}"/>
    <cellStyle name="40% - Accent5 2 2 3" xfId="668" xr:uid="{00000000-0005-0000-0000-00007F020000}"/>
    <cellStyle name="40% - Accent5 2 2 3 2" xfId="669" xr:uid="{00000000-0005-0000-0000-000080020000}"/>
    <cellStyle name="40% - Accent5 2 2 3 3" xfId="670" xr:uid="{00000000-0005-0000-0000-000081020000}"/>
    <cellStyle name="40% - Accent5 2 2 4" xfId="671" xr:uid="{00000000-0005-0000-0000-000082020000}"/>
    <cellStyle name="40% - Accent5 2 2 4 2" xfId="672" xr:uid="{00000000-0005-0000-0000-000083020000}"/>
    <cellStyle name="40% - Accent5 2 2 4 3" xfId="673" xr:uid="{00000000-0005-0000-0000-000084020000}"/>
    <cellStyle name="40% - Accent5 2 2 5" xfId="674" xr:uid="{00000000-0005-0000-0000-000085020000}"/>
    <cellStyle name="40% - Accent5 2 2 6" xfId="675" xr:uid="{00000000-0005-0000-0000-000086020000}"/>
    <cellStyle name="40% - Accent5 2 3" xfId="676" xr:uid="{00000000-0005-0000-0000-000087020000}"/>
    <cellStyle name="40% - Accent5 2 3 2" xfId="677" xr:uid="{00000000-0005-0000-0000-000088020000}"/>
    <cellStyle name="40% - Accent5 2 3 2 2" xfId="678" xr:uid="{00000000-0005-0000-0000-000089020000}"/>
    <cellStyle name="40% - Accent5 2 3 2 3" xfId="679" xr:uid="{00000000-0005-0000-0000-00008A020000}"/>
    <cellStyle name="40% - Accent5 2 3 3" xfId="680" xr:uid="{00000000-0005-0000-0000-00008B020000}"/>
    <cellStyle name="40% - Accent5 2 3 4" xfId="681" xr:uid="{00000000-0005-0000-0000-00008C020000}"/>
    <cellStyle name="40% - Accent5 2 4" xfId="682" xr:uid="{00000000-0005-0000-0000-00008D020000}"/>
    <cellStyle name="40% - Accent5 2 4 2" xfId="683" xr:uid="{00000000-0005-0000-0000-00008E020000}"/>
    <cellStyle name="40% - Accent5 2 4 3" xfId="684" xr:uid="{00000000-0005-0000-0000-00008F020000}"/>
    <cellStyle name="40% - Accent5 2 5" xfId="685" xr:uid="{00000000-0005-0000-0000-000090020000}"/>
    <cellStyle name="40% - Accent5 2 5 2" xfId="686" xr:uid="{00000000-0005-0000-0000-000091020000}"/>
    <cellStyle name="40% - Accent5 2 5 3" xfId="687" xr:uid="{00000000-0005-0000-0000-000092020000}"/>
    <cellStyle name="40% - Accent5 2 6" xfId="688" xr:uid="{00000000-0005-0000-0000-000093020000}"/>
    <cellStyle name="40% - Accent5 2 7" xfId="689" xr:uid="{00000000-0005-0000-0000-000094020000}"/>
    <cellStyle name="40% - Accent5 3" xfId="690" xr:uid="{00000000-0005-0000-0000-000095020000}"/>
    <cellStyle name="40% - Accent5 3 2" xfId="691" xr:uid="{00000000-0005-0000-0000-000096020000}"/>
    <cellStyle name="40% - Accent5 3 2 2" xfId="692" xr:uid="{00000000-0005-0000-0000-000097020000}"/>
    <cellStyle name="40% - Accent5 3 2 2 2" xfId="693" xr:uid="{00000000-0005-0000-0000-000098020000}"/>
    <cellStyle name="40% - Accent5 3 2 2 3" xfId="694" xr:uid="{00000000-0005-0000-0000-000099020000}"/>
    <cellStyle name="40% - Accent5 3 2 3" xfId="695" xr:uid="{00000000-0005-0000-0000-00009A020000}"/>
    <cellStyle name="40% - Accent5 3 2 4" xfId="696" xr:uid="{00000000-0005-0000-0000-00009B020000}"/>
    <cellStyle name="40% - Accent5 3 3" xfId="697" xr:uid="{00000000-0005-0000-0000-00009C020000}"/>
    <cellStyle name="40% - Accent5 3 3 2" xfId="698" xr:uid="{00000000-0005-0000-0000-00009D020000}"/>
    <cellStyle name="40% - Accent5 3 3 3" xfId="699" xr:uid="{00000000-0005-0000-0000-00009E020000}"/>
    <cellStyle name="40% - Accent5 3 4" xfId="700" xr:uid="{00000000-0005-0000-0000-00009F020000}"/>
    <cellStyle name="40% - Accent5 3 4 2" xfId="701" xr:uid="{00000000-0005-0000-0000-0000A0020000}"/>
    <cellStyle name="40% - Accent5 3 4 3" xfId="702" xr:uid="{00000000-0005-0000-0000-0000A1020000}"/>
    <cellStyle name="40% - Accent5 3 5" xfId="703" xr:uid="{00000000-0005-0000-0000-0000A2020000}"/>
    <cellStyle name="40% - Accent5 3 6" xfId="704" xr:uid="{00000000-0005-0000-0000-0000A3020000}"/>
    <cellStyle name="40% - Accent5 4" xfId="705" xr:uid="{00000000-0005-0000-0000-0000A4020000}"/>
    <cellStyle name="40% - Accent5 4 2" xfId="706" xr:uid="{00000000-0005-0000-0000-0000A5020000}"/>
    <cellStyle name="40% - Accent5 4 2 2" xfId="707" xr:uid="{00000000-0005-0000-0000-0000A6020000}"/>
    <cellStyle name="40% - Accent5 4 2 3" xfId="708" xr:uid="{00000000-0005-0000-0000-0000A7020000}"/>
    <cellStyle name="40% - Accent5 4 3" xfId="709" xr:uid="{00000000-0005-0000-0000-0000A8020000}"/>
    <cellStyle name="40% - Accent5 4 4" xfId="710" xr:uid="{00000000-0005-0000-0000-0000A9020000}"/>
    <cellStyle name="40% - Accent5 5" xfId="711" xr:uid="{00000000-0005-0000-0000-0000AA020000}"/>
    <cellStyle name="40% - Accent5 5 2" xfId="712" xr:uid="{00000000-0005-0000-0000-0000AB020000}"/>
    <cellStyle name="40% - Accent5 5 3" xfId="713" xr:uid="{00000000-0005-0000-0000-0000AC020000}"/>
    <cellStyle name="40% - Accent5 6" xfId="714" xr:uid="{00000000-0005-0000-0000-0000AD020000}"/>
    <cellStyle name="40% - Accent5 6 2" xfId="715" xr:uid="{00000000-0005-0000-0000-0000AE020000}"/>
    <cellStyle name="40% - Accent5 6 3" xfId="716" xr:uid="{00000000-0005-0000-0000-0000AF020000}"/>
    <cellStyle name="40% - Accent5 7" xfId="717" xr:uid="{00000000-0005-0000-0000-0000B0020000}"/>
    <cellStyle name="40% - Accent5 7 2" xfId="718" xr:uid="{00000000-0005-0000-0000-0000B1020000}"/>
    <cellStyle name="40% - Accent5 7 3" xfId="719" xr:uid="{00000000-0005-0000-0000-0000B2020000}"/>
    <cellStyle name="40% - Accent5 8" xfId="720" xr:uid="{00000000-0005-0000-0000-0000B3020000}"/>
    <cellStyle name="40% - Accent5 9" xfId="721" xr:uid="{00000000-0005-0000-0000-0000B4020000}"/>
    <cellStyle name="40% - Accent6 10" xfId="722" xr:uid="{00000000-0005-0000-0000-0000B5020000}"/>
    <cellStyle name="40% - Accent6 2" xfId="723" xr:uid="{00000000-0005-0000-0000-0000B6020000}"/>
    <cellStyle name="40% - Accent6 2 2" xfId="724" xr:uid="{00000000-0005-0000-0000-0000B7020000}"/>
    <cellStyle name="40% - Accent6 2 2 2" xfId="725" xr:uid="{00000000-0005-0000-0000-0000B8020000}"/>
    <cellStyle name="40% - Accent6 2 2 2 2" xfId="726" xr:uid="{00000000-0005-0000-0000-0000B9020000}"/>
    <cellStyle name="40% - Accent6 2 2 2 2 2" xfId="727" xr:uid="{00000000-0005-0000-0000-0000BA020000}"/>
    <cellStyle name="40% - Accent6 2 2 2 2 3" xfId="728" xr:uid="{00000000-0005-0000-0000-0000BB020000}"/>
    <cellStyle name="40% - Accent6 2 2 2 3" xfId="729" xr:uid="{00000000-0005-0000-0000-0000BC020000}"/>
    <cellStyle name="40% - Accent6 2 2 2 4" xfId="730" xr:uid="{00000000-0005-0000-0000-0000BD020000}"/>
    <cellStyle name="40% - Accent6 2 2 3" xfId="731" xr:uid="{00000000-0005-0000-0000-0000BE020000}"/>
    <cellStyle name="40% - Accent6 2 2 3 2" xfId="732" xr:uid="{00000000-0005-0000-0000-0000BF020000}"/>
    <cellStyle name="40% - Accent6 2 2 3 3" xfId="733" xr:uid="{00000000-0005-0000-0000-0000C0020000}"/>
    <cellStyle name="40% - Accent6 2 2 4" xfId="734" xr:uid="{00000000-0005-0000-0000-0000C1020000}"/>
    <cellStyle name="40% - Accent6 2 2 4 2" xfId="735" xr:uid="{00000000-0005-0000-0000-0000C2020000}"/>
    <cellStyle name="40% - Accent6 2 2 4 3" xfId="736" xr:uid="{00000000-0005-0000-0000-0000C3020000}"/>
    <cellStyle name="40% - Accent6 2 2 5" xfId="737" xr:uid="{00000000-0005-0000-0000-0000C4020000}"/>
    <cellStyle name="40% - Accent6 2 2 6" xfId="738" xr:uid="{00000000-0005-0000-0000-0000C5020000}"/>
    <cellStyle name="40% - Accent6 2 3" xfId="739" xr:uid="{00000000-0005-0000-0000-0000C6020000}"/>
    <cellStyle name="40% - Accent6 2 3 2" xfId="740" xr:uid="{00000000-0005-0000-0000-0000C7020000}"/>
    <cellStyle name="40% - Accent6 2 3 2 2" xfId="741" xr:uid="{00000000-0005-0000-0000-0000C8020000}"/>
    <cellStyle name="40% - Accent6 2 3 2 3" xfId="742" xr:uid="{00000000-0005-0000-0000-0000C9020000}"/>
    <cellStyle name="40% - Accent6 2 3 3" xfId="743" xr:uid="{00000000-0005-0000-0000-0000CA020000}"/>
    <cellStyle name="40% - Accent6 2 3 4" xfId="744" xr:uid="{00000000-0005-0000-0000-0000CB020000}"/>
    <cellStyle name="40% - Accent6 2 4" xfId="745" xr:uid="{00000000-0005-0000-0000-0000CC020000}"/>
    <cellStyle name="40% - Accent6 2 4 2" xfId="746" xr:uid="{00000000-0005-0000-0000-0000CD020000}"/>
    <cellStyle name="40% - Accent6 2 4 3" xfId="747" xr:uid="{00000000-0005-0000-0000-0000CE020000}"/>
    <cellStyle name="40% - Accent6 2 5" xfId="748" xr:uid="{00000000-0005-0000-0000-0000CF020000}"/>
    <cellStyle name="40% - Accent6 2 5 2" xfId="749" xr:uid="{00000000-0005-0000-0000-0000D0020000}"/>
    <cellStyle name="40% - Accent6 2 5 3" xfId="750" xr:uid="{00000000-0005-0000-0000-0000D1020000}"/>
    <cellStyle name="40% - Accent6 2 6" xfId="751" xr:uid="{00000000-0005-0000-0000-0000D2020000}"/>
    <cellStyle name="40% - Accent6 2 7" xfId="752" xr:uid="{00000000-0005-0000-0000-0000D3020000}"/>
    <cellStyle name="40% - Accent6 3" xfId="753" xr:uid="{00000000-0005-0000-0000-0000D4020000}"/>
    <cellStyle name="40% - Accent6 3 2" xfId="754" xr:uid="{00000000-0005-0000-0000-0000D5020000}"/>
    <cellStyle name="40% - Accent6 3 2 2" xfId="755" xr:uid="{00000000-0005-0000-0000-0000D6020000}"/>
    <cellStyle name="40% - Accent6 3 2 2 2" xfId="756" xr:uid="{00000000-0005-0000-0000-0000D7020000}"/>
    <cellStyle name="40% - Accent6 3 2 2 3" xfId="757" xr:uid="{00000000-0005-0000-0000-0000D8020000}"/>
    <cellStyle name="40% - Accent6 3 2 3" xfId="758" xr:uid="{00000000-0005-0000-0000-0000D9020000}"/>
    <cellStyle name="40% - Accent6 3 2 4" xfId="759" xr:uid="{00000000-0005-0000-0000-0000DA020000}"/>
    <cellStyle name="40% - Accent6 3 3" xfId="760" xr:uid="{00000000-0005-0000-0000-0000DB020000}"/>
    <cellStyle name="40% - Accent6 3 3 2" xfId="761" xr:uid="{00000000-0005-0000-0000-0000DC020000}"/>
    <cellStyle name="40% - Accent6 3 3 3" xfId="762" xr:uid="{00000000-0005-0000-0000-0000DD020000}"/>
    <cellStyle name="40% - Accent6 3 4" xfId="763" xr:uid="{00000000-0005-0000-0000-0000DE020000}"/>
    <cellStyle name="40% - Accent6 3 4 2" xfId="764" xr:uid="{00000000-0005-0000-0000-0000DF020000}"/>
    <cellStyle name="40% - Accent6 3 4 3" xfId="765" xr:uid="{00000000-0005-0000-0000-0000E0020000}"/>
    <cellStyle name="40% - Accent6 3 5" xfId="766" xr:uid="{00000000-0005-0000-0000-0000E1020000}"/>
    <cellStyle name="40% - Accent6 3 6" xfId="767" xr:uid="{00000000-0005-0000-0000-0000E2020000}"/>
    <cellStyle name="40% - Accent6 4" xfId="768" xr:uid="{00000000-0005-0000-0000-0000E3020000}"/>
    <cellStyle name="40% - Accent6 4 2" xfId="769" xr:uid="{00000000-0005-0000-0000-0000E4020000}"/>
    <cellStyle name="40% - Accent6 4 2 2" xfId="770" xr:uid="{00000000-0005-0000-0000-0000E5020000}"/>
    <cellStyle name="40% - Accent6 4 2 3" xfId="771" xr:uid="{00000000-0005-0000-0000-0000E6020000}"/>
    <cellStyle name="40% - Accent6 4 3" xfId="772" xr:uid="{00000000-0005-0000-0000-0000E7020000}"/>
    <cellStyle name="40% - Accent6 4 4" xfId="773" xr:uid="{00000000-0005-0000-0000-0000E8020000}"/>
    <cellStyle name="40% - Accent6 5" xfId="774" xr:uid="{00000000-0005-0000-0000-0000E9020000}"/>
    <cellStyle name="40% - Accent6 5 2" xfId="775" xr:uid="{00000000-0005-0000-0000-0000EA020000}"/>
    <cellStyle name="40% - Accent6 5 3" xfId="776" xr:uid="{00000000-0005-0000-0000-0000EB020000}"/>
    <cellStyle name="40% - Accent6 6" xfId="777" xr:uid="{00000000-0005-0000-0000-0000EC020000}"/>
    <cellStyle name="40% - Accent6 6 2" xfId="778" xr:uid="{00000000-0005-0000-0000-0000ED020000}"/>
    <cellStyle name="40% - Accent6 6 3" xfId="779" xr:uid="{00000000-0005-0000-0000-0000EE020000}"/>
    <cellStyle name="40% - Accent6 7" xfId="780" xr:uid="{00000000-0005-0000-0000-0000EF020000}"/>
    <cellStyle name="40% - Accent6 7 2" xfId="781" xr:uid="{00000000-0005-0000-0000-0000F0020000}"/>
    <cellStyle name="40% - Accent6 7 3" xfId="782" xr:uid="{00000000-0005-0000-0000-0000F1020000}"/>
    <cellStyle name="40% - Accent6 8" xfId="783" xr:uid="{00000000-0005-0000-0000-0000F2020000}"/>
    <cellStyle name="40% - Accent6 9" xfId="784" xr:uid="{00000000-0005-0000-0000-0000F3020000}"/>
    <cellStyle name="60% - Accent1 2" xfId="785" xr:uid="{00000000-0005-0000-0000-0000F4020000}"/>
    <cellStyle name="60% - Accent1 2 2" xfId="786" xr:uid="{00000000-0005-0000-0000-0000F5020000}"/>
    <cellStyle name="60% - Accent1 3" xfId="787" xr:uid="{00000000-0005-0000-0000-0000F6020000}"/>
    <cellStyle name="60% - Accent1 3 2" xfId="788" xr:uid="{00000000-0005-0000-0000-0000F7020000}"/>
    <cellStyle name="60% - Accent1 4" xfId="789" xr:uid="{00000000-0005-0000-0000-0000F8020000}"/>
    <cellStyle name="60% - Accent1 4 2" xfId="790" xr:uid="{00000000-0005-0000-0000-0000F9020000}"/>
    <cellStyle name="60% - Accent1 5" xfId="791" xr:uid="{00000000-0005-0000-0000-0000FA020000}"/>
    <cellStyle name="60% - Accent2 2" xfId="792" xr:uid="{00000000-0005-0000-0000-0000FB020000}"/>
    <cellStyle name="60% - Accent2 2 2" xfId="793" xr:uid="{00000000-0005-0000-0000-0000FC020000}"/>
    <cellStyle name="60% - Accent2 3" xfId="794" xr:uid="{00000000-0005-0000-0000-0000FD020000}"/>
    <cellStyle name="60% - Accent2 3 2" xfId="795" xr:uid="{00000000-0005-0000-0000-0000FE020000}"/>
    <cellStyle name="60% - Accent2 4" xfId="796" xr:uid="{00000000-0005-0000-0000-0000FF020000}"/>
    <cellStyle name="60% - Accent2 4 2" xfId="797" xr:uid="{00000000-0005-0000-0000-000000030000}"/>
    <cellStyle name="60% - Accent2 5" xfId="798" xr:uid="{00000000-0005-0000-0000-000001030000}"/>
    <cellStyle name="60% - Accent3 2" xfId="799" xr:uid="{00000000-0005-0000-0000-000002030000}"/>
    <cellStyle name="60% - Accent3 2 2" xfId="800" xr:uid="{00000000-0005-0000-0000-000003030000}"/>
    <cellStyle name="60% - Accent3 3" xfId="801" xr:uid="{00000000-0005-0000-0000-000004030000}"/>
    <cellStyle name="60% - Accent3 3 2" xfId="802" xr:uid="{00000000-0005-0000-0000-000005030000}"/>
    <cellStyle name="60% - Accent3 4" xfId="803" xr:uid="{00000000-0005-0000-0000-000006030000}"/>
    <cellStyle name="60% - Accent3 4 2" xfId="804" xr:uid="{00000000-0005-0000-0000-000007030000}"/>
    <cellStyle name="60% - Accent3 5" xfId="805" xr:uid="{00000000-0005-0000-0000-000008030000}"/>
    <cellStyle name="60% - Accent4 2" xfId="806" xr:uid="{00000000-0005-0000-0000-000009030000}"/>
    <cellStyle name="60% - Accent4 2 2" xfId="807" xr:uid="{00000000-0005-0000-0000-00000A030000}"/>
    <cellStyle name="60% - Accent4 3" xfId="808" xr:uid="{00000000-0005-0000-0000-00000B030000}"/>
    <cellStyle name="60% - Accent4 3 2" xfId="809" xr:uid="{00000000-0005-0000-0000-00000C030000}"/>
    <cellStyle name="60% - Accent4 4" xfId="810" xr:uid="{00000000-0005-0000-0000-00000D030000}"/>
    <cellStyle name="60% - Accent4 4 2" xfId="811" xr:uid="{00000000-0005-0000-0000-00000E030000}"/>
    <cellStyle name="60% - Accent4 5" xfId="812" xr:uid="{00000000-0005-0000-0000-00000F030000}"/>
    <cellStyle name="60% - Accent5 2" xfId="813" xr:uid="{00000000-0005-0000-0000-000010030000}"/>
    <cellStyle name="60% - Accent5 2 2" xfId="814" xr:uid="{00000000-0005-0000-0000-000011030000}"/>
    <cellStyle name="60% - Accent5 3" xfId="815" xr:uid="{00000000-0005-0000-0000-000012030000}"/>
    <cellStyle name="60% - Accent5 3 2" xfId="816" xr:uid="{00000000-0005-0000-0000-000013030000}"/>
    <cellStyle name="60% - Accent5 4" xfId="817" xr:uid="{00000000-0005-0000-0000-000014030000}"/>
    <cellStyle name="60% - Accent5 4 2" xfId="818" xr:uid="{00000000-0005-0000-0000-000015030000}"/>
    <cellStyle name="60% - Accent5 5" xfId="819" xr:uid="{00000000-0005-0000-0000-000016030000}"/>
    <cellStyle name="60% - Accent6 2" xfId="820" xr:uid="{00000000-0005-0000-0000-000017030000}"/>
    <cellStyle name="60% - Accent6 2 2" xfId="821" xr:uid="{00000000-0005-0000-0000-000018030000}"/>
    <cellStyle name="60% - Accent6 3" xfId="822" xr:uid="{00000000-0005-0000-0000-000019030000}"/>
    <cellStyle name="60% - Accent6 3 2" xfId="823" xr:uid="{00000000-0005-0000-0000-00001A030000}"/>
    <cellStyle name="60% - Accent6 4" xfId="824" xr:uid="{00000000-0005-0000-0000-00001B030000}"/>
    <cellStyle name="60% - Accent6 4 2" xfId="825" xr:uid="{00000000-0005-0000-0000-00001C030000}"/>
    <cellStyle name="60% - Accent6 5" xfId="826" xr:uid="{00000000-0005-0000-0000-00001D030000}"/>
    <cellStyle name="Accent1 2" xfId="827" xr:uid="{00000000-0005-0000-0000-00001E030000}"/>
    <cellStyle name="Accent1 2 2" xfId="828" xr:uid="{00000000-0005-0000-0000-00001F030000}"/>
    <cellStyle name="Accent1 3" xfId="829" xr:uid="{00000000-0005-0000-0000-000020030000}"/>
    <cellStyle name="Accent1 3 2" xfId="830" xr:uid="{00000000-0005-0000-0000-000021030000}"/>
    <cellStyle name="Accent1 4" xfId="831" xr:uid="{00000000-0005-0000-0000-000022030000}"/>
    <cellStyle name="Accent1 4 2" xfId="832" xr:uid="{00000000-0005-0000-0000-000023030000}"/>
    <cellStyle name="Accent1 5" xfId="833" xr:uid="{00000000-0005-0000-0000-000024030000}"/>
    <cellStyle name="Accent2 2" xfId="834" xr:uid="{00000000-0005-0000-0000-000025030000}"/>
    <cellStyle name="Accent2 2 2" xfId="835" xr:uid="{00000000-0005-0000-0000-000026030000}"/>
    <cellStyle name="Accent2 3" xfId="836" xr:uid="{00000000-0005-0000-0000-000027030000}"/>
    <cellStyle name="Accent2 3 2" xfId="837" xr:uid="{00000000-0005-0000-0000-000028030000}"/>
    <cellStyle name="Accent2 4" xfId="838" xr:uid="{00000000-0005-0000-0000-000029030000}"/>
    <cellStyle name="Accent2 4 2" xfId="839" xr:uid="{00000000-0005-0000-0000-00002A030000}"/>
    <cellStyle name="Accent2 5" xfId="840" xr:uid="{00000000-0005-0000-0000-00002B030000}"/>
    <cellStyle name="Accent3 2" xfId="841" xr:uid="{00000000-0005-0000-0000-00002C030000}"/>
    <cellStyle name="Accent3 2 2" xfId="842" xr:uid="{00000000-0005-0000-0000-00002D030000}"/>
    <cellStyle name="Accent3 3" xfId="843" xr:uid="{00000000-0005-0000-0000-00002E030000}"/>
    <cellStyle name="Accent3 3 2" xfId="844" xr:uid="{00000000-0005-0000-0000-00002F030000}"/>
    <cellStyle name="Accent3 4" xfId="845" xr:uid="{00000000-0005-0000-0000-000030030000}"/>
    <cellStyle name="Accent3 4 2" xfId="846" xr:uid="{00000000-0005-0000-0000-000031030000}"/>
    <cellStyle name="Accent3 5" xfId="847" xr:uid="{00000000-0005-0000-0000-000032030000}"/>
    <cellStyle name="Accent4 2" xfId="848" xr:uid="{00000000-0005-0000-0000-000033030000}"/>
    <cellStyle name="Accent4 2 2" xfId="849" xr:uid="{00000000-0005-0000-0000-000034030000}"/>
    <cellStyle name="Accent4 3" xfId="850" xr:uid="{00000000-0005-0000-0000-000035030000}"/>
    <cellStyle name="Accent4 3 2" xfId="851" xr:uid="{00000000-0005-0000-0000-000036030000}"/>
    <cellStyle name="Accent4 4" xfId="852" xr:uid="{00000000-0005-0000-0000-000037030000}"/>
    <cellStyle name="Accent4 4 2" xfId="853" xr:uid="{00000000-0005-0000-0000-000038030000}"/>
    <cellStyle name="Accent4 5" xfId="854" xr:uid="{00000000-0005-0000-0000-000039030000}"/>
    <cellStyle name="Accent5 2" xfId="855" xr:uid="{00000000-0005-0000-0000-00003A030000}"/>
    <cellStyle name="Accent5 2 2" xfId="856" xr:uid="{00000000-0005-0000-0000-00003B030000}"/>
    <cellStyle name="Accent5 3" xfId="857" xr:uid="{00000000-0005-0000-0000-00003C030000}"/>
    <cellStyle name="Accent5 3 2" xfId="858" xr:uid="{00000000-0005-0000-0000-00003D030000}"/>
    <cellStyle name="Accent5 4" xfId="859" xr:uid="{00000000-0005-0000-0000-00003E030000}"/>
    <cellStyle name="Accent5 4 2" xfId="860" xr:uid="{00000000-0005-0000-0000-00003F030000}"/>
    <cellStyle name="Accent5 5" xfId="861" xr:uid="{00000000-0005-0000-0000-000040030000}"/>
    <cellStyle name="Accent6 2" xfId="862" xr:uid="{00000000-0005-0000-0000-000041030000}"/>
    <cellStyle name="Accent6 2 2" xfId="863" xr:uid="{00000000-0005-0000-0000-000042030000}"/>
    <cellStyle name="Accent6 3" xfId="864" xr:uid="{00000000-0005-0000-0000-000043030000}"/>
    <cellStyle name="Accent6 3 2" xfId="865" xr:uid="{00000000-0005-0000-0000-000044030000}"/>
    <cellStyle name="Accent6 4" xfId="866" xr:uid="{00000000-0005-0000-0000-000045030000}"/>
    <cellStyle name="Accent6 4 2" xfId="867" xr:uid="{00000000-0005-0000-0000-000046030000}"/>
    <cellStyle name="Accent6 5" xfId="868" xr:uid="{00000000-0005-0000-0000-000047030000}"/>
    <cellStyle name="Bad 2" xfId="869" xr:uid="{00000000-0005-0000-0000-000048030000}"/>
    <cellStyle name="Bad 2 2" xfId="870" xr:uid="{00000000-0005-0000-0000-000049030000}"/>
    <cellStyle name="Bad 3" xfId="871" xr:uid="{00000000-0005-0000-0000-00004A030000}"/>
    <cellStyle name="Bad 3 2" xfId="872" xr:uid="{00000000-0005-0000-0000-00004B030000}"/>
    <cellStyle name="Bad 4" xfId="873" xr:uid="{00000000-0005-0000-0000-00004C030000}"/>
    <cellStyle name="Bad 4 2" xfId="874" xr:uid="{00000000-0005-0000-0000-00004D030000}"/>
    <cellStyle name="Bad 5" xfId="875" xr:uid="{00000000-0005-0000-0000-00004E030000}"/>
    <cellStyle name="Calculation 10" xfId="876" xr:uid="{00000000-0005-0000-0000-00004F030000}"/>
    <cellStyle name="Calculation 2" xfId="877" xr:uid="{00000000-0005-0000-0000-000050030000}"/>
    <cellStyle name="Calculation 2 2" xfId="878" xr:uid="{00000000-0005-0000-0000-000051030000}"/>
    <cellStyle name="Calculation 2 2 2" xfId="879" xr:uid="{00000000-0005-0000-0000-000052030000}"/>
    <cellStyle name="Calculation 2 2 2 2" xfId="880" xr:uid="{00000000-0005-0000-0000-000053030000}"/>
    <cellStyle name="Calculation 2 2 2 2 2" xfId="881" xr:uid="{00000000-0005-0000-0000-000054030000}"/>
    <cellStyle name="Calculation 2 2 2 2 3" xfId="882" xr:uid="{00000000-0005-0000-0000-000055030000}"/>
    <cellStyle name="Calculation 2 2 2 3" xfId="883" xr:uid="{00000000-0005-0000-0000-000056030000}"/>
    <cellStyle name="Calculation 2 2 2 4" xfId="884" xr:uid="{00000000-0005-0000-0000-000057030000}"/>
    <cellStyle name="Calculation 2 2 3" xfId="885" xr:uid="{00000000-0005-0000-0000-000058030000}"/>
    <cellStyle name="Calculation 2 2 3 2" xfId="886" xr:uid="{00000000-0005-0000-0000-000059030000}"/>
    <cellStyle name="Calculation 2 2 3 3" xfId="887" xr:uid="{00000000-0005-0000-0000-00005A030000}"/>
    <cellStyle name="Calculation 2 2 4" xfId="888" xr:uid="{00000000-0005-0000-0000-00005B030000}"/>
    <cellStyle name="Calculation 2 2 5" xfId="889" xr:uid="{00000000-0005-0000-0000-00005C030000}"/>
    <cellStyle name="Calculation 2 2 6" xfId="890" xr:uid="{00000000-0005-0000-0000-00005D030000}"/>
    <cellStyle name="Calculation 2 3" xfId="891" xr:uid="{00000000-0005-0000-0000-00005E030000}"/>
    <cellStyle name="Calculation 2 3 2" xfId="892" xr:uid="{00000000-0005-0000-0000-00005F030000}"/>
    <cellStyle name="Calculation 2 3 2 2" xfId="893" xr:uid="{00000000-0005-0000-0000-000060030000}"/>
    <cellStyle name="Calculation 2 3 2 3" xfId="894" xr:uid="{00000000-0005-0000-0000-000061030000}"/>
    <cellStyle name="Calculation 2 3 3" xfId="895" xr:uid="{00000000-0005-0000-0000-000062030000}"/>
    <cellStyle name="Calculation 2 3 4" xfId="896" xr:uid="{00000000-0005-0000-0000-000063030000}"/>
    <cellStyle name="Calculation 2 4" xfId="897" xr:uid="{00000000-0005-0000-0000-000064030000}"/>
    <cellStyle name="Calculation 2 5" xfId="898" xr:uid="{00000000-0005-0000-0000-000065030000}"/>
    <cellStyle name="Calculation 2 5 2" xfId="899" xr:uid="{00000000-0005-0000-0000-000066030000}"/>
    <cellStyle name="Calculation 2 5 3" xfId="900" xr:uid="{00000000-0005-0000-0000-000067030000}"/>
    <cellStyle name="Calculation 2 6" xfId="901" xr:uid="{00000000-0005-0000-0000-000068030000}"/>
    <cellStyle name="Calculation 2 7" xfId="902" xr:uid="{00000000-0005-0000-0000-000069030000}"/>
    <cellStyle name="Calculation 3" xfId="903" xr:uid="{00000000-0005-0000-0000-00006A030000}"/>
    <cellStyle name="Calculation 3 2" xfId="904" xr:uid="{00000000-0005-0000-0000-00006B030000}"/>
    <cellStyle name="Calculation 3 2 2" xfId="905" xr:uid="{00000000-0005-0000-0000-00006C030000}"/>
    <cellStyle name="Calculation 3 2 2 2" xfId="906" xr:uid="{00000000-0005-0000-0000-00006D030000}"/>
    <cellStyle name="Calculation 3 2 2 3" xfId="907" xr:uid="{00000000-0005-0000-0000-00006E030000}"/>
    <cellStyle name="Calculation 3 2 3" xfId="908" xr:uid="{00000000-0005-0000-0000-00006F030000}"/>
    <cellStyle name="Calculation 3 2 4" xfId="909" xr:uid="{00000000-0005-0000-0000-000070030000}"/>
    <cellStyle name="Calculation 3 2 5" xfId="910" xr:uid="{00000000-0005-0000-0000-000071030000}"/>
    <cellStyle name="Calculation 3 2 6" xfId="911" xr:uid="{00000000-0005-0000-0000-000072030000}"/>
    <cellStyle name="Calculation 3 3" xfId="912" xr:uid="{00000000-0005-0000-0000-000073030000}"/>
    <cellStyle name="Calculation 3 3 2" xfId="913" xr:uid="{00000000-0005-0000-0000-000074030000}"/>
    <cellStyle name="Calculation 3 3 3" xfId="914" xr:uid="{00000000-0005-0000-0000-000075030000}"/>
    <cellStyle name="Calculation 3 3 4" xfId="915" xr:uid="{00000000-0005-0000-0000-000076030000}"/>
    <cellStyle name="Calculation 3 3 5" xfId="916" xr:uid="{00000000-0005-0000-0000-000077030000}"/>
    <cellStyle name="Calculation 3 3 6" xfId="917" xr:uid="{00000000-0005-0000-0000-000078030000}"/>
    <cellStyle name="Calculation 3 4" xfId="918" xr:uid="{00000000-0005-0000-0000-000079030000}"/>
    <cellStyle name="Calculation 3 5" xfId="919" xr:uid="{00000000-0005-0000-0000-00007A030000}"/>
    <cellStyle name="Calculation 3 6" xfId="920" xr:uid="{00000000-0005-0000-0000-00007B030000}"/>
    <cellStyle name="Calculation 3 7" xfId="921" xr:uid="{00000000-0005-0000-0000-00007C030000}"/>
    <cellStyle name="Calculation 3 8" xfId="922" xr:uid="{00000000-0005-0000-0000-00007D030000}"/>
    <cellStyle name="Calculation 4" xfId="923" xr:uid="{00000000-0005-0000-0000-00007E030000}"/>
    <cellStyle name="Calculation 4 2" xfId="924" xr:uid="{00000000-0005-0000-0000-00007F030000}"/>
    <cellStyle name="Calculation 4 2 2" xfId="925" xr:uid="{00000000-0005-0000-0000-000080030000}"/>
    <cellStyle name="Calculation 4 2 3" xfId="926" xr:uid="{00000000-0005-0000-0000-000081030000}"/>
    <cellStyle name="Calculation 4 2 4" xfId="927" xr:uid="{00000000-0005-0000-0000-000082030000}"/>
    <cellStyle name="Calculation 4 2 5" xfId="928" xr:uid="{00000000-0005-0000-0000-000083030000}"/>
    <cellStyle name="Calculation 4 2 6" xfId="929" xr:uid="{00000000-0005-0000-0000-000084030000}"/>
    <cellStyle name="Calculation 4 3" xfId="930" xr:uid="{00000000-0005-0000-0000-000085030000}"/>
    <cellStyle name="Calculation 4 4" xfId="931" xr:uid="{00000000-0005-0000-0000-000086030000}"/>
    <cellStyle name="Calculation 4 5" xfId="932" xr:uid="{00000000-0005-0000-0000-000087030000}"/>
    <cellStyle name="Calculation 4 6" xfId="933" xr:uid="{00000000-0005-0000-0000-000088030000}"/>
    <cellStyle name="Calculation 4 7" xfId="934" xr:uid="{00000000-0005-0000-0000-000089030000}"/>
    <cellStyle name="Calculation 5" xfId="935" xr:uid="{00000000-0005-0000-0000-00008A030000}"/>
    <cellStyle name="Calculation 5 2" xfId="936" xr:uid="{00000000-0005-0000-0000-00008B030000}"/>
    <cellStyle name="Calculation 5 3" xfId="937" xr:uid="{00000000-0005-0000-0000-00008C030000}"/>
    <cellStyle name="Calculation 5 4" xfId="938" xr:uid="{00000000-0005-0000-0000-00008D030000}"/>
    <cellStyle name="Calculation 5 5" xfId="939" xr:uid="{00000000-0005-0000-0000-00008E030000}"/>
    <cellStyle name="Calculation 5 6" xfId="940" xr:uid="{00000000-0005-0000-0000-00008F030000}"/>
    <cellStyle name="Calculation 6" xfId="941" xr:uid="{00000000-0005-0000-0000-000090030000}"/>
    <cellStyle name="Calculation 7" xfId="942" xr:uid="{00000000-0005-0000-0000-000091030000}"/>
    <cellStyle name="Calculation 8" xfId="943" xr:uid="{00000000-0005-0000-0000-000092030000}"/>
    <cellStyle name="Calculation 9" xfId="944" xr:uid="{00000000-0005-0000-0000-000093030000}"/>
    <cellStyle name="Check Cell 2" xfId="945" xr:uid="{00000000-0005-0000-0000-000094030000}"/>
    <cellStyle name="Check Cell 2 2" xfId="946" xr:uid="{00000000-0005-0000-0000-000095030000}"/>
    <cellStyle name="Check Cell 3" xfId="947" xr:uid="{00000000-0005-0000-0000-000096030000}"/>
    <cellStyle name="Check Cell 3 2" xfId="948" xr:uid="{00000000-0005-0000-0000-000097030000}"/>
    <cellStyle name="Check Cell 4" xfId="949" xr:uid="{00000000-0005-0000-0000-000098030000}"/>
    <cellStyle name="Check Cell 4 2" xfId="950" xr:uid="{00000000-0005-0000-0000-000099030000}"/>
    <cellStyle name="Check Cell 5" xfId="951" xr:uid="{00000000-0005-0000-0000-00009A030000}"/>
    <cellStyle name="Comma" xfId="3" builtinId="3"/>
    <cellStyle name="Comma 10" xfId="952" xr:uid="{00000000-0005-0000-0000-00009C030000}"/>
    <cellStyle name="Comma 10 2" xfId="953" xr:uid="{00000000-0005-0000-0000-00009D030000}"/>
    <cellStyle name="Comma 10 3" xfId="954" xr:uid="{00000000-0005-0000-0000-00009E030000}"/>
    <cellStyle name="Comma 10 3 2" xfId="955" xr:uid="{00000000-0005-0000-0000-00009F030000}"/>
    <cellStyle name="Comma 10 4" xfId="956" xr:uid="{00000000-0005-0000-0000-0000A0030000}"/>
    <cellStyle name="Comma 100" xfId="957" xr:uid="{00000000-0005-0000-0000-0000A1030000}"/>
    <cellStyle name="Comma 100 2" xfId="958" xr:uid="{00000000-0005-0000-0000-0000A2030000}"/>
    <cellStyle name="Comma 101" xfId="959" xr:uid="{00000000-0005-0000-0000-0000A3030000}"/>
    <cellStyle name="Comma 104" xfId="960" xr:uid="{00000000-0005-0000-0000-0000A4030000}"/>
    <cellStyle name="Comma 105" xfId="961" xr:uid="{00000000-0005-0000-0000-0000A5030000}"/>
    <cellStyle name="Comma 108" xfId="962" xr:uid="{00000000-0005-0000-0000-0000A6030000}"/>
    <cellStyle name="Comma 11" xfId="963" xr:uid="{00000000-0005-0000-0000-0000A7030000}"/>
    <cellStyle name="Comma 111" xfId="964" xr:uid="{00000000-0005-0000-0000-0000A8030000}"/>
    <cellStyle name="Comma 113" xfId="965" xr:uid="{00000000-0005-0000-0000-0000A9030000}"/>
    <cellStyle name="Comma 114" xfId="966" xr:uid="{00000000-0005-0000-0000-0000AA030000}"/>
    <cellStyle name="Comma 117" xfId="967" xr:uid="{00000000-0005-0000-0000-0000AB030000}"/>
    <cellStyle name="Comma 12" xfId="968" xr:uid="{00000000-0005-0000-0000-0000AC030000}"/>
    <cellStyle name="Comma 120" xfId="969" xr:uid="{00000000-0005-0000-0000-0000AD030000}"/>
    <cellStyle name="Comma 121" xfId="970" xr:uid="{00000000-0005-0000-0000-0000AE030000}"/>
    <cellStyle name="Comma 124" xfId="971" xr:uid="{00000000-0005-0000-0000-0000AF030000}"/>
    <cellStyle name="Comma 127" xfId="972" xr:uid="{00000000-0005-0000-0000-0000B0030000}"/>
    <cellStyle name="Comma 13" xfId="973" xr:uid="{00000000-0005-0000-0000-0000B1030000}"/>
    <cellStyle name="Comma 14" xfId="974" xr:uid="{00000000-0005-0000-0000-0000B2030000}"/>
    <cellStyle name="Comma 15" xfId="975" xr:uid="{00000000-0005-0000-0000-0000B3030000}"/>
    <cellStyle name="Comma 18" xfId="976" xr:uid="{00000000-0005-0000-0000-0000B4030000}"/>
    <cellStyle name="Comma 18 2" xfId="977" xr:uid="{00000000-0005-0000-0000-0000B5030000}"/>
    <cellStyle name="Comma 18 2 2" xfId="978" xr:uid="{00000000-0005-0000-0000-0000B6030000}"/>
    <cellStyle name="Comma 18 2 2 2" xfId="979" xr:uid="{00000000-0005-0000-0000-0000B7030000}"/>
    <cellStyle name="Comma 18 3" xfId="980" xr:uid="{00000000-0005-0000-0000-0000B8030000}"/>
    <cellStyle name="Comma 19" xfId="981" xr:uid="{00000000-0005-0000-0000-0000B9030000}"/>
    <cellStyle name="Comma 2" xfId="982" xr:uid="{00000000-0005-0000-0000-0000BA030000}"/>
    <cellStyle name="Comma 2 2" xfId="983" xr:uid="{00000000-0005-0000-0000-0000BB030000}"/>
    <cellStyle name="Comma 2 2 2" xfId="984" xr:uid="{00000000-0005-0000-0000-0000BC030000}"/>
    <cellStyle name="Comma 2 2 3" xfId="985" xr:uid="{00000000-0005-0000-0000-0000BD030000}"/>
    <cellStyle name="Comma 2 3" xfId="986" xr:uid="{00000000-0005-0000-0000-0000BE030000}"/>
    <cellStyle name="Comma 2 3 2" xfId="987" xr:uid="{00000000-0005-0000-0000-0000BF030000}"/>
    <cellStyle name="Comma 2 3 3" xfId="988" xr:uid="{00000000-0005-0000-0000-0000C0030000}"/>
    <cellStyle name="Comma 2 3 4" xfId="989" xr:uid="{00000000-0005-0000-0000-0000C1030000}"/>
    <cellStyle name="Comma 2 3 5" xfId="990" xr:uid="{00000000-0005-0000-0000-0000C2030000}"/>
    <cellStyle name="Comma 2 4" xfId="991" xr:uid="{00000000-0005-0000-0000-0000C3030000}"/>
    <cellStyle name="Comma 2 5" xfId="992" xr:uid="{00000000-0005-0000-0000-0000C4030000}"/>
    <cellStyle name="Comma 2 5 2" xfId="993" xr:uid="{00000000-0005-0000-0000-0000C5030000}"/>
    <cellStyle name="Comma 2 5 2 2" xfId="994" xr:uid="{00000000-0005-0000-0000-0000C6030000}"/>
    <cellStyle name="Comma 2 5 3" xfId="995" xr:uid="{00000000-0005-0000-0000-0000C7030000}"/>
    <cellStyle name="Comma 2 6" xfId="996" xr:uid="{00000000-0005-0000-0000-0000C8030000}"/>
    <cellStyle name="Comma 2 6 2" xfId="997" xr:uid="{00000000-0005-0000-0000-0000C9030000}"/>
    <cellStyle name="Comma 2 7" xfId="998" xr:uid="{00000000-0005-0000-0000-0000CA030000}"/>
    <cellStyle name="Comma 2 8" xfId="999" xr:uid="{00000000-0005-0000-0000-0000CB030000}"/>
    <cellStyle name="Comma 2 9" xfId="1000" xr:uid="{00000000-0005-0000-0000-0000CC030000}"/>
    <cellStyle name="Comma 3" xfId="1001" xr:uid="{00000000-0005-0000-0000-0000CD030000}"/>
    <cellStyle name="Comma 3 2" xfId="1002" xr:uid="{00000000-0005-0000-0000-0000CE030000}"/>
    <cellStyle name="Comma 3 2 2" xfId="1003" xr:uid="{00000000-0005-0000-0000-0000CF030000}"/>
    <cellStyle name="Comma 3 3" xfId="1004" xr:uid="{00000000-0005-0000-0000-0000D0030000}"/>
    <cellStyle name="Comma 3 3 2" xfId="1005" xr:uid="{00000000-0005-0000-0000-0000D1030000}"/>
    <cellStyle name="Comma 3 3 2 2" xfId="1006" xr:uid="{00000000-0005-0000-0000-0000D2030000}"/>
    <cellStyle name="Comma 3 3 2 2 2" xfId="1007" xr:uid="{00000000-0005-0000-0000-0000D3030000}"/>
    <cellStyle name="Comma 3 3 2 3" xfId="1008" xr:uid="{00000000-0005-0000-0000-0000D4030000}"/>
    <cellStyle name="Comma 3 3 3" xfId="1009" xr:uid="{00000000-0005-0000-0000-0000D5030000}"/>
    <cellStyle name="Comma 3 3 3 2" xfId="1010" xr:uid="{00000000-0005-0000-0000-0000D6030000}"/>
    <cellStyle name="Comma 3 3 4" xfId="1011" xr:uid="{00000000-0005-0000-0000-0000D7030000}"/>
    <cellStyle name="Comma 3 4" xfId="1012" xr:uid="{00000000-0005-0000-0000-0000D8030000}"/>
    <cellStyle name="Comma 3 4 2" xfId="1013" xr:uid="{00000000-0005-0000-0000-0000D9030000}"/>
    <cellStyle name="Comma 3 4 2 2" xfId="1014" xr:uid="{00000000-0005-0000-0000-0000DA030000}"/>
    <cellStyle name="Comma 3 4 3" xfId="1015" xr:uid="{00000000-0005-0000-0000-0000DB030000}"/>
    <cellStyle name="Comma 3 5" xfId="1016" xr:uid="{00000000-0005-0000-0000-0000DC030000}"/>
    <cellStyle name="Comma 3 5 2" xfId="1017" xr:uid="{00000000-0005-0000-0000-0000DD030000}"/>
    <cellStyle name="Comma 3 5 2 2" xfId="1018" xr:uid="{00000000-0005-0000-0000-0000DE030000}"/>
    <cellStyle name="Comma 3 5 3" xfId="1019" xr:uid="{00000000-0005-0000-0000-0000DF030000}"/>
    <cellStyle name="Comma 3 6" xfId="1020" xr:uid="{00000000-0005-0000-0000-0000E0030000}"/>
    <cellStyle name="Comma 3 6 2" xfId="1021" xr:uid="{00000000-0005-0000-0000-0000E1030000}"/>
    <cellStyle name="Comma 3 6 2 2" xfId="1022" xr:uid="{00000000-0005-0000-0000-0000E2030000}"/>
    <cellStyle name="Comma 3 6 3" xfId="1023" xr:uid="{00000000-0005-0000-0000-0000E3030000}"/>
    <cellStyle name="Comma 3 7" xfId="1024" xr:uid="{00000000-0005-0000-0000-0000E4030000}"/>
    <cellStyle name="Comma 3 7 2" xfId="1025" xr:uid="{00000000-0005-0000-0000-0000E5030000}"/>
    <cellStyle name="Comma 3 8" xfId="1026" xr:uid="{00000000-0005-0000-0000-0000E6030000}"/>
    <cellStyle name="Comma 3 9" xfId="1027" xr:uid="{00000000-0005-0000-0000-0000E7030000}"/>
    <cellStyle name="Comma 37" xfId="1028" xr:uid="{00000000-0005-0000-0000-0000E8030000}"/>
    <cellStyle name="Comma 38" xfId="1029" xr:uid="{00000000-0005-0000-0000-0000E9030000}"/>
    <cellStyle name="Comma 4" xfId="1030" xr:uid="{00000000-0005-0000-0000-0000EA030000}"/>
    <cellStyle name="Comma 4 2" xfId="1031" xr:uid="{00000000-0005-0000-0000-0000EB030000}"/>
    <cellStyle name="Comma 4 2 2" xfId="1032" xr:uid="{00000000-0005-0000-0000-0000EC030000}"/>
    <cellStyle name="Comma 4 2 2 2" xfId="1033" xr:uid="{00000000-0005-0000-0000-0000ED030000}"/>
    <cellStyle name="Comma 4 2 2 2 2" xfId="1034" xr:uid="{00000000-0005-0000-0000-0000EE030000}"/>
    <cellStyle name="Comma 4 2 2 3" xfId="1035" xr:uid="{00000000-0005-0000-0000-0000EF030000}"/>
    <cellStyle name="Comma 4 2 3" xfId="1036" xr:uid="{00000000-0005-0000-0000-0000F0030000}"/>
    <cellStyle name="Comma 4 2 3 2" xfId="1037" xr:uid="{00000000-0005-0000-0000-0000F1030000}"/>
    <cellStyle name="Comma 4 2 4" xfId="1038" xr:uid="{00000000-0005-0000-0000-0000F2030000}"/>
    <cellStyle name="Comma 4 3" xfId="1039" xr:uid="{00000000-0005-0000-0000-0000F3030000}"/>
    <cellStyle name="Comma 4 3 2" xfId="1040" xr:uid="{00000000-0005-0000-0000-0000F4030000}"/>
    <cellStyle name="Comma 4 3 2 2" xfId="1041" xr:uid="{00000000-0005-0000-0000-0000F5030000}"/>
    <cellStyle name="Comma 4 3 3" xfId="1042" xr:uid="{00000000-0005-0000-0000-0000F6030000}"/>
    <cellStyle name="Comma 4 4" xfId="1043" xr:uid="{00000000-0005-0000-0000-0000F7030000}"/>
    <cellStyle name="Comma 4 4 2" xfId="1044" xr:uid="{00000000-0005-0000-0000-0000F8030000}"/>
    <cellStyle name="Comma 4 4 2 2" xfId="1045" xr:uid="{00000000-0005-0000-0000-0000F9030000}"/>
    <cellStyle name="Comma 4 4 3" xfId="1046" xr:uid="{00000000-0005-0000-0000-0000FA030000}"/>
    <cellStyle name="Comma 4 5" xfId="1047" xr:uid="{00000000-0005-0000-0000-0000FB030000}"/>
    <cellStyle name="Comma 4 5 2" xfId="1048" xr:uid="{00000000-0005-0000-0000-0000FC030000}"/>
    <cellStyle name="Comma 4 5 2 2" xfId="1049" xr:uid="{00000000-0005-0000-0000-0000FD030000}"/>
    <cellStyle name="Comma 4 5 3" xfId="1050" xr:uid="{00000000-0005-0000-0000-0000FE030000}"/>
    <cellStyle name="Comma 4 6" xfId="1051" xr:uid="{00000000-0005-0000-0000-0000FF030000}"/>
    <cellStyle name="Comma 4 6 2" xfId="1052" xr:uid="{00000000-0005-0000-0000-000000040000}"/>
    <cellStyle name="Comma 4 7" xfId="1053" xr:uid="{00000000-0005-0000-0000-000001040000}"/>
    <cellStyle name="Comma 41" xfId="1054" xr:uid="{00000000-0005-0000-0000-000002040000}"/>
    <cellStyle name="Comma 42" xfId="1055" xr:uid="{00000000-0005-0000-0000-000003040000}"/>
    <cellStyle name="Comma 45" xfId="1056" xr:uid="{00000000-0005-0000-0000-000004040000}"/>
    <cellStyle name="Comma 46" xfId="1057" xr:uid="{00000000-0005-0000-0000-000005040000}"/>
    <cellStyle name="Comma 49" xfId="1058" xr:uid="{00000000-0005-0000-0000-000006040000}"/>
    <cellStyle name="Comma 5" xfId="1059" xr:uid="{00000000-0005-0000-0000-000007040000}"/>
    <cellStyle name="Comma 5 2" xfId="1060" xr:uid="{00000000-0005-0000-0000-000008040000}"/>
    <cellStyle name="Comma 5 2 2" xfId="1061" xr:uid="{00000000-0005-0000-0000-000009040000}"/>
    <cellStyle name="Comma 5 2 2 2" xfId="1062" xr:uid="{00000000-0005-0000-0000-00000A040000}"/>
    <cellStyle name="Comma 5 2 2 2 2" xfId="1063" xr:uid="{00000000-0005-0000-0000-00000B040000}"/>
    <cellStyle name="Comma 5 2 2 3" xfId="1064" xr:uid="{00000000-0005-0000-0000-00000C040000}"/>
    <cellStyle name="Comma 5 2 3" xfId="1065" xr:uid="{00000000-0005-0000-0000-00000D040000}"/>
    <cellStyle name="Comma 5 2 3 2" xfId="1066" xr:uid="{00000000-0005-0000-0000-00000E040000}"/>
    <cellStyle name="Comma 5 2 4" xfId="1067" xr:uid="{00000000-0005-0000-0000-00000F040000}"/>
    <cellStyle name="Comma 5 3" xfId="1068" xr:uid="{00000000-0005-0000-0000-000010040000}"/>
    <cellStyle name="Comma 5 3 2" xfId="1069" xr:uid="{00000000-0005-0000-0000-000011040000}"/>
    <cellStyle name="Comma 5 3 2 2" xfId="1070" xr:uid="{00000000-0005-0000-0000-000012040000}"/>
    <cellStyle name="Comma 5 3 3" xfId="1071" xr:uid="{00000000-0005-0000-0000-000013040000}"/>
    <cellStyle name="Comma 5 4" xfId="1072" xr:uid="{00000000-0005-0000-0000-000014040000}"/>
    <cellStyle name="Comma 5 4 2" xfId="1073" xr:uid="{00000000-0005-0000-0000-000015040000}"/>
    <cellStyle name="Comma 5 4 2 2" xfId="1074" xr:uid="{00000000-0005-0000-0000-000016040000}"/>
    <cellStyle name="Comma 5 4 3" xfId="1075" xr:uid="{00000000-0005-0000-0000-000017040000}"/>
    <cellStyle name="Comma 5 5" xfId="1076" xr:uid="{00000000-0005-0000-0000-000018040000}"/>
    <cellStyle name="Comma 5 5 2" xfId="1077" xr:uid="{00000000-0005-0000-0000-000019040000}"/>
    <cellStyle name="Comma 5 5 2 2" xfId="1078" xr:uid="{00000000-0005-0000-0000-00001A040000}"/>
    <cellStyle name="Comma 5 5 3" xfId="1079" xr:uid="{00000000-0005-0000-0000-00001B040000}"/>
    <cellStyle name="Comma 5 6" xfId="1080" xr:uid="{00000000-0005-0000-0000-00001C040000}"/>
    <cellStyle name="Comma 5 6 2" xfId="1081" xr:uid="{00000000-0005-0000-0000-00001D040000}"/>
    <cellStyle name="Comma 5 7" xfId="1082" xr:uid="{00000000-0005-0000-0000-00001E040000}"/>
    <cellStyle name="Comma 50" xfId="1083" xr:uid="{00000000-0005-0000-0000-00001F040000}"/>
    <cellStyle name="Comma 53" xfId="1084" xr:uid="{00000000-0005-0000-0000-000020040000}"/>
    <cellStyle name="Comma 54" xfId="1085" xr:uid="{00000000-0005-0000-0000-000021040000}"/>
    <cellStyle name="Comma 57" xfId="1086" xr:uid="{00000000-0005-0000-0000-000022040000}"/>
    <cellStyle name="Comma 58" xfId="1087" xr:uid="{00000000-0005-0000-0000-000023040000}"/>
    <cellStyle name="Comma 6" xfId="1088" xr:uid="{00000000-0005-0000-0000-000024040000}"/>
    <cellStyle name="Comma 6 2" xfId="1089" xr:uid="{00000000-0005-0000-0000-000025040000}"/>
    <cellStyle name="Comma 6 2 2" xfId="1090" xr:uid="{00000000-0005-0000-0000-000026040000}"/>
    <cellStyle name="Comma 6 3" xfId="1091" xr:uid="{00000000-0005-0000-0000-000027040000}"/>
    <cellStyle name="Comma 6 4" xfId="1092" xr:uid="{00000000-0005-0000-0000-000028040000}"/>
    <cellStyle name="Comma 61" xfId="1093" xr:uid="{00000000-0005-0000-0000-000029040000}"/>
    <cellStyle name="Comma 62" xfId="1094" xr:uid="{00000000-0005-0000-0000-00002A040000}"/>
    <cellStyle name="Comma 64" xfId="1095" xr:uid="{00000000-0005-0000-0000-00002B040000}"/>
    <cellStyle name="Comma 67" xfId="1096" xr:uid="{00000000-0005-0000-0000-00002C040000}"/>
    <cellStyle name="Comma 68" xfId="1097" xr:uid="{00000000-0005-0000-0000-00002D040000}"/>
    <cellStyle name="Comma 69" xfId="1098" xr:uid="{00000000-0005-0000-0000-00002E040000}"/>
    <cellStyle name="Comma 7" xfId="1099" xr:uid="{00000000-0005-0000-0000-00002F040000}"/>
    <cellStyle name="Comma 7 2" xfId="1100" xr:uid="{00000000-0005-0000-0000-000030040000}"/>
    <cellStyle name="Comma 7 2 2" xfId="1101" xr:uid="{00000000-0005-0000-0000-000031040000}"/>
    <cellStyle name="Comma 7 3" xfId="1102" xr:uid="{00000000-0005-0000-0000-000032040000}"/>
    <cellStyle name="Comma 7 4" xfId="1103" xr:uid="{00000000-0005-0000-0000-000033040000}"/>
    <cellStyle name="Comma 72" xfId="1104" xr:uid="{00000000-0005-0000-0000-000034040000}"/>
    <cellStyle name="Comma 73" xfId="1105" xr:uid="{00000000-0005-0000-0000-000035040000}"/>
    <cellStyle name="Comma 76" xfId="1106" xr:uid="{00000000-0005-0000-0000-000036040000}"/>
    <cellStyle name="Comma 77" xfId="1107" xr:uid="{00000000-0005-0000-0000-000037040000}"/>
    <cellStyle name="Comma 8" xfId="1108" xr:uid="{00000000-0005-0000-0000-000038040000}"/>
    <cellStyle name="Comma 8 2" xfId="1109" xr:uid="{00000000-0005-0000-0000-000039040000}"/>
    <cellStyle name="Comma 80" xfId="1110" xr:uid="{00000000-0005-0000-0000-00003A040000}"/>
    <cellStyle name="Comma 83" xfId="1111" xr:uid="{00000000-0005-0000-0000-00003B040000}"/>
    <cellStyle name="Comma 84" xfId="1112" xr:uid="{00000000-0005-0000-0000-00003C040000}"/>
    <cellStyle name="Comma 85" xfId="1113" xr:uid="{00000000-0005-0000-0000-00003D040000}"/>
    <cellStyle name="Comma 88" xfId="1114" xr:uid="{00000000-0005-0000-0000-00003E040000}"/>
    <cellStyle name="Comma 89" xfId="1115" xr:uid="{00000000-0005-0000-0000-00003F040000}"/>
    <cellStyle name="Comma 9" xfId="1116" xr:uid="{00000000-0005-0000-0000-000040040000}"/>
    <cellStyle name="Comma 9 2" xfId="1117" xr:uid="{00000000-0005-0000-0000-000041040000}"/>
    <cellStyle name="Comma 92" xfId="1118" xr:uid="{00000000-0005-0000-0000-000042040000}"/>
    <cellStyle name="Comma 93" xfId="1119" xr:uid="{00000000-0005-0000-0000-000043040000}"/>
    <cellStyle name="Comma 96" xfId="1120" xr:uid="{00000000-0005-0000-0000-000044040000}"/>
    <cellStyle name="Comma 97" xfId="1121" xr:uid="{00000000-0005-0000-0000-000045040000}"/>
    <cellStyle name="Currency 10" xfId="1122" xr:uid="{00000000-0005-0000-0000-000046040000}"/>
    <cellStyle name="Currency 11" xfId="1123" xr:uid="{00000000-0005-0000-0000-000047040000}"/>
    <cellStyle name="Currency 19" xfId="1124" xr:uid="{00000000-0005-0000-0000-000048040000}"/>
    <cellStyle name="Currency 19 2" xfId="1125" xr:uid="{00000000-0005-0000-0000-000049040000}"/>
    <cellStyle name="Currency 19 2 2" xfId="1126" xr:uid="{00000000-0005-0000-0000-00004A040000}"/>
    <cellStyle name="Currency 19 2 2 2" xfId="1127" xr:uid="{00000000-0005-0000-0000-00004B040000}"/>
    <cellStyle name="Currency 19 3" xfId="1128" xr:uid="{00000000-0005-0000-0000-00004C040000}"/>
    <cellStyle name="Currency 2" xfId="1129" xr:uid="{00000000-0005-0000-0000-00004D040000}"/>
    <cellStyle name="Currency 2 10" xfId="1130" xr:uid="{00000000-0005-0000-0000-00004E040000}"/>
    <cellStyle name="Currency 2 11" xfId="1131" xr:uid="{00000000-0005-0000-0000-00004F040000}"/>
    <cellStyle name="Currency 2 12" xfId="1132" xr:uid="{00000000-0005-0000-0000-000050040000}"/>
    <cellStyle name="Currency 2 2" xfId="1133" xr:uid="{00000000-0005-0000-0000-000051040000}"/>
    <cellStyle name="Currency 2 2 2" xfId="1134" xr:uid="{00000000-0005-0000-0000-000052040000}"/>
    <cellStyle name="Currency 2 2 3" xfId="1135" xr:uid="{00000000-0005-0000-0000-000053040000}"/>
    <cellStyle name="Currency 2 2 4" xfId="1136" xr:uid="{00000000-0005-0000-0000-000054040000}"/>
    <cellStyle name="Currency 2 3" xfId="1137" xr:uid="{00000000-0005-0000-0000-000055040000}"/>
    <cellStyle name="Currency 2 3 2" xfId="1138" xr:uid="{00000000-0005-0000-0000-000056040000}"/>
    <cellStyle name="Currency 2 3 3" xfId="1139" xr:uid="{00000000-0005-0000-0000-000057040000}"/>
    <cellStyle name="Currency 2 4" xfId="1140" xr:uid="{00000000-0005-0000-0000-000058040000}"/>
    <cellStyle name="Currency 2 4 2" xfId="1141" xr:uid="{00000000-0005-0000-0000-000059040000}"/>
    <cellStyle name="Currency 2 4 2 2" xfId="1142" xr:uid="{00000000-0005-0000-0000-00005A040000}"/>
    <cellStyle name="Currency 2 4 2 2 2" xfId="1143" xr:uid="{00000000-0005-0000-0000-00005B040000}"/>
    <cellStyle name="Currency 2 4 2 3" xfId="1144" xr:uid="{00000000-0005-0000-0000-00005C040000}"/>
    <cellStyle name="Currency 2 4 3" xfId="1145" xr:uid="{00000000-0005-0000-0000-00005D040000}"/>
    <cellStyle name="Currency 2 4 3 2" xfId="1146" xr:uid="{00000000-0005-0000-0000-00005E040000}"/>
    <cellStyle name="Currency 2 4 4" xfId="1147" xr:uid="{00000000-0005-0000-0000-00005F040000}"/>
    <cellStyle name="Currency 2 4 5" xfId="1148" xr:uid="{00000000-0005-0000-0000-000060040000}"/>
    <cellStyle name="Currency 2 5" xfId="1149" xr:uid="{00000000-0005-0000-0000-000061040000}"/>
    <cellStyle name="Currency 2 5 2" xfId="1150" xr:uid="{00000000-0005-0000-0000-000062040000}"/>
    <cellStyle name="Currency 2 5 2 2" xfId="1151" xr:uid="{00000000-0005-0000-0000-000063040000}"/>
    <cellStyle name="Currency 2 5 3" xfId="1152" xr:uid="{00000000-0005-0000-0000-000064040000}"/>
    <cellStyle name="Currency 2 6" xfId="1153" xr:uid="{00000000-0005-0000-0000-000065040000}"/>
    <cellStyle name="Currency 2 6 2" xfId="1154" xr:uid="{00000000-0005-0000-0000-000066040000}"/>
    <cellStyle name="Currency 2 6 2 2" xfId="1155" xr:uid="{00000000-0005-0000-0000-000067040000}"/>
    <cellStyle name="Currency 2 6 3" xfId="1156" xr:uid="{00000000-0005-0000-0000-000068040000}"/>
    <cellStyle name="Currency 2 7" xfId="1157" xr:uid="{00000000-0005-0000-0000-000069040000}"/>
    <cellStyle name="Currency 2 7 2" xfId="1158" xr:uid="{00000000-0005-0000-0000-00006A040000}"/>
    <cellStyle name="Currency 2 7 2 2" xfId="1159" xr:uid="{00000000-0005-0000-0000-00006B040000}"/>
    <cellStyle name="Currency 2 7 3" xfId="1160" xr:uid="{00000000-0005-0000-0000-00006C040000}"/>
    <cellStyle name="Currency 2 8" xfId="1161" xr:uid="{00000000-0005-0000-0000-00006D040000}"/>
    <cellStyle name="Currency 2 8 2" xfId="1162" xr:uid="{00000000-0005-0000-0000-00006E040000}"/>
    <cellStyle name="Currency 2 9" xfId="1163" xr:uid="{00000000-0005-0000-0000-00006F040000}"/>
    <cellStyle name="Currency 3" xfId="1164" xr:uid="{00000000-0005-0000-0000-000070040000}"/>
    <cellStyle name="Currency 3 2" xfId="1165" xr:uid="{00000000-0005-0000-0000-000071040000}"/>
    <cellStyle name="Currency 3 2 2" xfId="1166" xr:uid="{00000000-0005-0000-0000-000072040000}"/>
    <cellStyle name="Currency 4" xfId="1167" xr:uid="{00000000-0005-0000-0000-000073040000}"/>
    <cellStyle name="Currency 4 2" xfId="1168" xr:uid="{00000000-0005-0000-0000-000074040000}"/>
    <cellStyle name="Currency 4 2 2" xfId="1169" xr:uid="{00000000-0005-0000-0000-000075040000}"/>
    <cellStyle name="Currency 4 2 2 2" xfId="1170" xr:uid="{00000000-0005-0000-0000-000076040000}"/>
    <cellStyle name="Currency 4 2 2 2 2" xfId="1171" xr:uid="{00000000-0005-0000-0000-000077040000}"/>
    <cellStyle name="Currency 4 2 2 3" xfId="1172" xr:uid="{00000000-0005-0000-0000-000078040000}"/>
    <cellStyle name="Currency 4 2 3" xfId="1173" xr:uid="{00000000-0005-0000-0000-000079040000}"/>
    <cellStyle name="Currency 4 2 3 2" xfId="1174" xr:uid="{00000000-0005-0000-0000-00007A040000}"/>
    <cellStyle name="Currency 4 2 4" xfId="1175" xr:uid="{00000000-0005-0000-0000-00007B040000}"/>
    <cellStyle name="Currency 4 3" xfId="1176" xr:uid="{00000000-0005-0000-0000-00007C040000}"/>
    <cellStyle name="Currency 4 3 2" xfId="1177" xr:uid="{00000000-0005-0000-0000-00007D040000}"/>
    <cellStyle name="Currency 4 3 2 2" xfId="1178" xr:uid="{00000000-0005-0000-0000-00007E040000}"/>
    <cellStyle name="Currency 4 3 3" xfId="1179" xr:uid="{00000000-0005-0000-0000-00007F040000}"/>
    <cellStyle name="Currency 4 4" xfId="1180" xr:uid="{00000000-0005-0000-0000-000080040000}"/>
    <cellStyle name="Currency 4 4 2" xfId="1181" xr:uid="{00000000-0005-0000-0000-000081040000}"/>
    <cellStyle name="Currency 4 4 2 2" xfId="1182" xr:uid="{00000000-0005-0000-0000-000082040000}"/>
    <cellStyle name="Currency 4 4 3" xfId="1183" xr:uid="{00000000-0005-0000-0000-000083040000}"/>
    <cellStyle name="Currency 4 5" xfId="1184" xr:uid="{00000000-0005-0000-0000-000084040000}"/>
    <cellStyle name="Currency 4 5 2" xfId="1185" xr:uid="{00000000-0005-0000-0000-000085040000}"/>
    <cellStyle name="Currency 4 5 2 2" xfId="1186" xr:uid="{00000000-0005-0000-0000-000086040000}"/>
    <cellStyle name="Currency 4 5 3" xfId="1187" xr:uid="{00000000-0005-0000-0000-000087040000}"/>
    <cellStyle name="Currency 4 6" xfId="1188" xr:uid="{00000000-0005-0000-0000-000088040000}"/>
    <cellStyle name="Currency 4 6 2" xfId="1189" xr:uid="{00000000-0005-0000-0000-000089040000}"/>
    <cellStyle name="Currency 4 7" xfId="1190" xr:uid="{00000000-0005-0000-0000-00008A040000}"/>
    <cellStyle name="Currency 4 8" xfId="1191" xr:uid="{00000000-0005-0000-0000-00008B040000}"/>
    <cellStyle name="Currency 4 9" xfId="1192" xr:uid="{00000000-0005-0000-0000-00008C040000}"/>
    <cellStyle name="Currency 5" xfId="1193" xr:uid="{00000000-0005-0000-0000-00008D040000}"/>
    <cellStyle name="Currency 5 2" xfId="1194" xr:uid="{00000000-0005-0000-0000-00008E040000}"/>
    <cellStyle name="Currency 5 2 2" xfId="1195" xr:uid="{00000000-0005-0000-0000-00008F040000}"/>
    <cellStyle name="Currency 5 2 2 2" xfId="1196" xr:uid="{00000000-0005-0000-0000-000090040000}"/>
    <cellStyle name="Currency 5 2 2 2 2" xfId="1197" xr:uid="{00000000-0005-0000-0000-000091040000}"/>
    <cellStyle name="Currency 5 2 2 3" xfId="1198" xr:uid="{00000000-0005-0000-0000-000092040000}"/>
    <cellStyle name="Currency 5 2 3" xfId="1199" xr:uid="{00000000-0005-0000-0000-000093040000}"/>
    <cellStyle name="Currency 5 2 3 2" xfId="1200" xr:uid="{00000000-0005-0000-0000-000094040000}"/>
    <cellStyle name="Currency 5 2 4" xfId="1201" xr:uid="{00000000-0005-0000-0000-000095040000}"/>
    <cellStyle name="Currency 5 3" xfId="1202" xr:uid="{00000000-0005-0000-0000-000096040000}"/>
    <cellStyle name="Currency 5 3 2" xfId="1203" xr:uid="{00000000-0005-0000-0000-000097040000}"/>
    <cellStyle name="Currency 5 3 2 2" xfId="1204" xr:uid="{00000000-0005-0000-0000-000098040000}"/>
    <cellStyle name="Currency 5 3 3" xfId="1205" xr:uid="{00000000-0005-0000-0000-000099040000}"/>
    <cellStyle name="Currency 5 4" xfId="1206" xr:uid="{00000000-0005-0000-0000-00009A040000}"/>
    <cellStyle name="Currency 5 4 2" xfId="1207" xr:uid="{00000000-0005-0000-0000-00009B040000}"/>
    <cellStyle name="Currency 5 4 2 2" xfId="1208" xr:uid="{00000000-0005-0000-0000-00009C040000}"/>
    <cellStyle name="Currency 5 4 3" xfId="1209" xr:uid="{00000000-0005-0000-0000-00009D040000}"/>
    <cellStyle name="Currency 5 5" xfId="1210" xr:uid="{00000000-0005-0000-0000-00009E040000}"/>
    <cellStyle name="Currency 5 5 2" xfId="1211" xr:uid="{00000000-0005-0000-0000-00009F040000}"/>
    <cellStyle name="Currency 5 5 2 2" xfId="1212" xr:uid="{00000000-0005-0000-0000-0000A0040000}"/>
    <cellStyle name="Currency 5 5 3" xfId="1213" xr:uid="{00000000-0005-0000-0000-0000A1040000}"/>
    <cellStyle name="Currency 5 6" xfId="1214" xr:uid="{00000000-0005-0000-0000-0000A2040000}"/>
    <cellStyle name="Currency 5 6 2" xfId="1215" xr:uid="{00000000-0005-0000-0000-0000A3040000}"/>
    <cellStyle name="Currency 5 7" xfId="1216" xr:uid="{00000000-0005-0000-0000-0000A4040000}"/>
    <cellStyle name="Currency 5 8" xfId="1217" xr:uid="{00000000-0005-0000-0000-0000A5040000}"/>
    <cellStyle name="Currency 6" xfId="1218" xr:uid="{00000000-0005-0000-0000-0000A6040000}"/>
    <cellStyle name="Currency 6 2" xfId="1219" xr:uid="{00000000-0005-0000-0000-0000A7040000}"/>
    <cellStyle name="Currency 7" xfId="1220" xr:uid="{00000000-0005-0000-0000-0000A8040000}"/>
    <cellStyle name="Currency 7 2" xfId="1221" xr:uid="{00000000-0005-0000-0000-0000A9040000}"/>
    <cellStyle name="Currency 8" xfId="1222" xr:uid="{00000000-0005-0000-0000-0000AA040000}"/>
    <cellStyle name="Currency 9" xfId="1223" xr:uid="{00000000-0005-0000-0000-0000AB040000}"/>
    <cellStyle name="Currency 9 2" xfId="1224" xr:uid="{00000000-0005-0000-0000-0000AC040000}"/>
    <cellStyle name="DRG Table" xfId="1225" xr:uid="{00000000-0005-0000-0000-0000AD040000}"/>
    <cellStyle name="Explanatory Text 2" xfId="1226" xr:uid="{00000000-0005-0000-0000-0000AE040000}"/>
    <cellStyle name="Explanatory Text 2 2" xfId="1227" xr:uid="{00000000-0005-0000-0000-0000AF040000}"/>
    <cellStyle name="Explanatory Text 3" xfId="1228" xr:uid="{00000000-0005-0000-0000-0000B0040000}"/>
    <cellStyle name="Explanatory Text 3 2" xfId="1229" xr:uid="{00000000-0005-0000-0000-0000B1040000}"/>
    <cellStyle name="Explanatory Text 4" xfId="1230" xr:uid="{00000000-0005-0000-0000-0000B2040000}"/>
    <cellStyle name="Explanatory Text 4 2" xfId="1231" xr:uid="{00000000-0005-0000-0000-0000B3040000}"/>
    <cellStyle name="Explanatory Text 5" xfId="1232" xr:uid="{00000000-0005-0000-0000-0000B4040000}"/>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2" xfId="1233" xr:uid="{00000000-0005-0000-0000-0000C2040000}"/>
    <cellStyle name="Followed Hyperlink 3" xfId="1234" xr:uid="{00000000-0005-0000-0000-0000C3040000}"/>
    <cellStyle name="four" xfId="1235" xr:uid="{00000000-0005-0000-0000-0000C4040000}"/>
    <cellStyle name="Good 2" xfId="1236" xr:uid="{00000000-0005-0000-0000-0000C5040000}"/>
    <cellStyle name="Good 2 2" xfId="1237" xr:uid="{00000000-0005-0000-0000-0000C6040000}"/>
    <cellStyle name="Good 3" xfId="1238" xr:uid="{00000000-0005-0000-0000-0000C7040000}"/>
    <cellStyle name="Good 3 2" xfId="1239" xr:uid="{00000000-0005-0000-0000-0000C8040000}"/>
    <cellStyle name="Good 4" xfId="1240" xr:uid="{00000000-0005-0000-0000-0000C9040000}"/>
    <cellStyle name="Good 4 2" xfId="1241" xr:uid="{00000000-0005-0000-0000-0000CA040000}"/>
    <cellStyle name="Good 5" xfId="1242" xr:uid="{00000000-0005-0000-0000-0000CB040000}"/>
    <cellStyle name="Heading 1 2" xfId="1243" xr:uid="{00000000-0005-0000-0000-0000CC040000}"/>
    <cellStyle name="Heading 1 2 2" xfId="1244" xr:uid="{00000000-0005-0000-0000-0000CD040000}"/>
    <cellStyle name="Heading 1 3" xfId="1245" xr:uid="{00000000-0005-0000-0000-0000CE040000}"/>
    <cellStyle name="Heading 1 3 2" xfId="1246" xr:uid="{00000000-0005-0000-0000-0000CF040000}"/>
    <cellStyle name="Heading 1 4" xfId="1247" xr:uid="{00000000-0005-0000-0000-0000D0040000}"/>
    <cellStyle name="Heading 1 4 2" xfId="1248" xr:uid="{00000000-0005-0000-0000-0000D1040000}"/>
    <cellStyle name="Heading 1 5" xfId="1249" xr:uid="{00000000-0005-0000-0000-0000D2040000}"/>
    <cellStyle name="Heading 2 2" xfId="1250" xr:uid="{00000000-0005-0000-0000-0000D3040000}"/>
    <cellStyle name="Heading 2 2 2" xfId="1251" xr:uid="{00000000-0005-0000-0000-0000D4040000}"/>
    <cellStyle name="Heading 2 3" xfId="1252" xr:uid="{00000000-0005-0000-0000-0000D5040000}"/>
    <cellStyle name="Heading 2 3 2" xfId="1253" xr:uid="{00000000-0005-0000-0000-0000D6040000}"/>
    <cellStyle name="Heading 2 4" xfId="1254" xr:uid="{00000000-0005-0000-0000-0000D7040000}"/>
    <cellStyle name="Heading 2 4 2" xfId="1255" xr:uid="{00000000-0005-0000-0000-0000D8040000}"/>
    <cellStyle name="Heading 2 5" xfId="1256" xr:uid="{00000000-0005-0000-0000-0000D9040000}"/>
    <cellStyle name="Heading 3 2" xfId="1257" xr:uid="{00000000-0005-0000-0000-0000DA040000}"/>
    <cellStyle name="Heading 3 2 2" xfId="1258" xr:uid="{00000000-0005-0000-0000-0000DB040000}"/>
    <cellStyle name="Heading 3 3" xfId="1259" xr:uid="{00000000-0005-0000-0000-0000DC040000}"/>
    <cellStyle name="Heading 3 3 2" xfId="1260" xr:uid="{00000000-0005-0000-0000-0000DD040000}"/>
    <cellStyle name="Heading 3 4" xfId="1261" xr:uid="{00000000-0005-0000-0000-0000DE040000}"/>
    <cellStyle name="Heading 3 4 2" xfId="1262" xr:uid="{00000000-0005-0000-0000-0000DF040000}"/>
    <cellStyle name="Heading 3 5" xfId="1263" xr:uid="{00000000-0005-0000-0000-0000E0040000}"/>
    <cellStyle name="Heading 4 2" xfId="1264" xr:uid="{00000000-0005-0000-0000-0000E1040000}"/>
    <cellStyle name="Heading 4 2 2" xfId="1265" xr:uid="{00000000-0005-0000-0000-0000E2040000}"/>
    <cellStyle name="Heading 4 3" xfId="1266" xr:uid="{00000000-0005-0000-0000-0000E3040000}"/>
    <cellStyle name="Heading 4 3 2" xfId="1267" xr:uid="{00000000-0005-0000-0000-0000E4040000}"/>
    <cellStyle name="Heading 4 4" xfId="1268" xr:uid="{00000000-0005-0000-0000-0000E5040000}"/>
    <cellStyle name="Heading 4 4 2" xfId="1269" xr:uid="{00000000-0005-0000-0000-0000E6040000}"/>
    <cellStyle name="Heading 4 5" xfId="1270" xr:uid="{00000000-0005-0000-0000-0000E7040000}"/>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2" xfId="1271" xr:uid="{00000000-0005-0000-0000-0000F5040000}"/>
    <cellStyle name="Hyperlink 2 2" xfId="1272" xr:uid="{00000000-0005-0000-0000-0000F6040000}"/>
    <cellStyle name="Hyperlink 3" xfId="1273" xr:uid="{00000000-0005-0000-0000-0000F7040000}"/>
    <cellStyle name="Hyperlink 4" xfId="1274" xr:uid="{00000000-0005-0000-0000-0000F8040000}"/>
    <cellStyle name="Input 10" xfId="1275" xr:uid="{00000000-0005-0000-0000-0000F9040000}"/>
    <cellStyle name="Input 2" xfId="1276" xr:uid="{00000000-0005-0000-0000-0000FA040000}"/>
    <cellStyle name="Input 2 2" xfId="1277" xr:uid="{00000000-0005-0000-0000-0000FB040000}"/>
    <cellStyle name="Input 2 2 2" xfId="1278" xr:uid="{00000000-0005-0000-0000-0000FC040000}"/>
    <cellStyle name="Input 2 2 2 2" xfId="1279" xr:uid="{00000000-0005-0000-0000-0000FD040000}"/>
    <cellStyle name="Input 2 2 2 2 2" xfId="1280" xr:uid="{00000000-0005-0000-0000-0000FE040000}"/>
    <cellStyle name="Input 2 2 2 2 3" xfId="1281" xr:uid="{00000000-0005-0000-0000-0000FF040000}"/>
    <cellStyle name="Input 2 2 2 3" xfId="1282" xr:uid="{00000000-0005-0000-0000-000000050000}"/>
    <cellStyle name="Input 2 2 2 4" xfId="1283" xr:uid="{00000000-0005-0000-0000-000001050000}"/>
    <cellStyle name="Input 2 2 3" xfId="1284" xr:uid="{00000000-0005-0000-0000-000002050000}"/>
    <cellStyle name="Input 2 2 3 2" xfId="1285" xr:uid="{00000000-0005-0000-0000-000003050000}"/>
    <cellStyle name="Input 2 2 3 3" xfId="1286" xr:uid="{00000000-0005-0000-0000-000004050000}"/>
    <cellStyle name="Input 2 2 4" xfId="1287" xr:uid="{00000000-0005-0000-0000-000005050000}"/>
    <cellStyle name="Input 2 2 5" xfId="1288" xr:uid="{00000000-0005-0000-0000-000006050000}"/>
    <cellStyle name="Input 2 2 6" xfId="1289" xr:uid="{00000000-0005-0000-0000-000007050000}"/>
    <cellStyle name="Input 2 3" xfId="1290" xr:uid="{00000000-0005-0000-0000-000008050000}"/>
    <cellStyle name="Input 2 3 2" xfId="1291" xr:uid="{00000000-0005-0000-0000-000009050000}"/>
    <cellStyle name="Input 2 3 2 2" xfId="1292" xr:uid="{00000000-0005-0000-0000-00000A050000}"/>
    <cellStyle name="Input 2 3 2 3" xfId="1293" xr:uid="{00000000-0005-0000-0000-00000B050000}"/>
    <cellStyle name="Input 2 3 3" xfId="1294" xr:uid="{00000000-0005-0000-0000-00000C050000}"/>
    <cellStyle name="Input 2 3 4" xfId="1295" xr:uid="{00000000-0005-0000-0000-00000D050000}"/>
    <cellStyle name="Input 2 4" xfId="1296" xr:uid="{00000000-0005-0000-0000-00000E050000}"/>
    <cellStyle name="Input 2 5" xfId="1297" xr:uid="{00000000-0005-0000-0000-00000F050000}"/>
    <cellStyle name="Input 2 5 2" xfId="1298" xr:uid="{00000000-0005-0000-0000-000010050000}"/>
    <cellStyle name="Input 2 5 3" xfId="1299" xr:uid="{00000000-0005-0000-0000-000011050000}"/>
    <cellStyle name="Input 2 6" xfId="1300" xr:uid="{00000000-0005-0000-0000-000012050000}"/>
    <cellStyle name="Input 2 7" xfId="1301" xr:uid="{00000000-0005-0000-0000-000013050000}"/>
    <cellStyle name="Input 3" xfId="1302" xr:uid="{00000000-0005-0000-0000-000014050000}"/>
    <cellStyle name="Input 3 2" xfId="1303" xr:uid="{00000000-0005-0000-0000-000015050000}"/>
    <cellStyle name="Input 3 2 2" xfId="1304" xr:uid="{00000000-0005-0000-0000-000016050000}"/>
    <cellStyle name="Input 3 2 2 2" xfId="1305" xr:uid="{00000000-0005-0000-0000-000017050000}"/>
    <cellStyle name="Input 3 2 2 3" xfId="1306" xr:uid="{00000000-0005-0000-0000-000018050000}"/>
    <cellStyle name="Input 3 2 3" xfId="1307" xr:uid="{00000000-0005-0000-0000-000019050000}"/>
    <cellStyle name="Input 3 2 4" xfId="1308" xr:uid="{00000000-0005-0000-0000-00001A050000}"/>
    <cellStyle name="Input 3 2 5" xfId="1309" xr:uid="{00000000-0005-0000-0000-00001B050000}"/>
    <cellStyle name="Input 3 2 6" xfId="1310" xr:uid="{00000000-0005-0000-0000-00001C050000}"/>
    <cellStyle name="Input 3 3" xfId="1311" xr:uid="{00000000-0005-0000-0000-00001D050000}"/>
    <cellStyle name="Input 3 3 2" xfId="1312" xr:uid="{00000000-0005-0000-0000-00001E050000}"/>
    <cellStyle name="Input 3 3 3" xfId="1313" xr:uid="{00000000-0005-0000-0000-00001F050000}"/>
    <cellStyle name="Input 3 3 4" xfId="1314" xr:uid="{00000000-0005-0000-0000-000020050000}"/>
    <cellStyle name="Input 3 3 5" xfId="1315" xr:uid="{00000000-0005-0000-0000-000021050000}"/>
    <cellStyle name="Input 3 3 6" xfId="1316" xr:uid="{00000000-0005-0000-0000-000022050000}"/>
    <cellStyle name="Input 3 4" xfId="1317" xr:uid="{00000000-0005-0000-0000-000023050000}"/>
    <cellStyle name="Input 3 5" xfId="1318" xr:uid="{00000000-0005-0000-0000-000024050000}"/>
    <cellStyle name="Input 3 6" xfId="1319" xr:uid="{00000000-0005-0000-0000-000025050000}"/>
    <cellStyle name="Input 3 7" xfId="1320" xr:uid="{00000000-0005-0000-0000-000026050000}"/>
    <cellStyle name="Input 3 8" xfId="1321" xr:uid="{00000000-0005-0000-0000-000027050000}"/>
    <cellStyle name="Input 4" xfId="1322" xr:uid="{00000000-0005-0000-0000-000028050000}"/>
    <cellStyle name="Input 4 2" xfId="1323" xr:uid="{00000000-0005-0000-0000-000029050000}"/>
    <cellStyle name="Input 4 2 2" xfId="1324" xr:uid="{00000000-0005-0000-0000-00002A050000}"/>
    <cellStyle name="Input 4 2 3" xfId="1325" xr:uid="{00000000-0005-0000-0000-00002B050000}"/>
    <cellStyle name="Input 4 2 4" xfId="1326" xr:uid="{00000000-0005-0000-0000-00002C050000}"/>
    <cellStyle name="Input 4 2 5" xfId="1327" xr:uid="{00000000-0005-0000-0000-00002D050000}"/>
    <cellStyle name="Input 4 2 6" xfId="1328" xr:uid="{00000000-0005-0000-0000-00002E050000}"/>
    <cellStyle name="Input 4 3" xfId="1329" xr:uid="{00000000-0005-0000-0000-00002F050000}"/>
    <cellStyle name="Input 4 4" xfId="1330" xr:uid="{00000000-0005-0000-0000-000030050000}"/>
    <cellStyle name="Input 4 5" xfId="1331" xr:uid="{00000000-0005-0000-0000-000031050000}"/>
    <cellStyle name="Input 4 6" xfId="1332" xr:uid="{00000000-0005-0000-0000-000032050000}"/>
    <cellStyle name="Input 4 7" xfId="1333" xr:uid="{00000000-0005-0000-0000-000033050000}"/>
    <cellStyle name="Input 5" xfId="1334" xr:uid="{00000000-0005-0000-0000-000034050000}"/>
    <cellStyle name="Input 5 2" xfId="1335" xr:uid="{00000000-0005-0000-0000-000035050000}"/>
    <cellStyle name="Input 5 3" xfId="1336" xr:uid="{00000000-0005-0000-0000-000036050000}"/>
    <cellStyle name="Input 5 4" xfId="1337" xr:uid="{00000000-0005-0000-0000-000037050000}"/>
    <cellStyle name="Input 5 5" xfId="1338" xr:uid="{00000000-0005-0000-0000-000038050000}"/>
    <cellStyle name="Input 5 6" xfId="1339" xr:uid="{00000000-0005-0000-0000-000039050000}"/>
    <cellStyle name="Input 6" xfId="1340" xr:uid="{00000000-0005-0000-0000-00003A050000}"/>
    <cellStyle name="Input 7" xfId="1341" xr:uid="{00000000-0005-0000-0000-00003B050000}"/>
    <cellStyle name="Input 8" xfId="1342" xr:uid="{00000000-0005-0000-0000-00003C050000}"/>
    <cellStyle name="Input 9" xfId="1343" xr:uid="{00000000-0005-0000-0000-00003D050000}"/>
    <cellStyle name="Linked Cell 2" xfId="1344" xr:uid="{00000000-0005-0000-0000-00003E050000}"/>
    <cellStyle name="Linked Cell 2 2" xfId="1345" xr:uid="{00000000-0005-0000-0000-00003F050000}"/>
    <cellStyle name="Linked Cell 3" xfId="1346" xr:uid="{00000000-0005-0000-0000-000040050000}"/>
    <cellStyle name="Linked Cell 3 2" xfId="1347" xr:uid="{00000000-0005-0000-0000-000041050000}"/>
    <cellStyle name="Linked Cell 4" xfId="1348" xr:uid="{00000000-0005-0000-0000-000042050000}"/>
    <cellStyle name="Linked Cell 4 2" xfId="1349" xr:uid="{00000000-0005-0000-0000-000043050000}"/>
    <cellStyle name="Linked Cell 5" xfId="1350" xr:uid="{00000000-0005-0000-0000-000044050000}"/>
    <cellStyle name="Neutral 2" xfId="1351" xr:uid="{00000000-0005-0000-0000-000045050000}"/>
    <cellStyle name="Neutral 2 2" xfId="1352" xr:uid="{00000000-0005-0000-0000-000046050000}"/>
    <cellStyle name="Neutral 3" xfId="1353" xr:uid="{00000000-0005-0000-0000-000047050000}"/>
    <cellStyle name="Neutral 3 2" xfId="1354" xr:uid="{00000000-0005-0000-0000-000048050000}"/>
    <cellStyle name="Neutral 4" xfId="1355" xr:uid="{00000000-0005-0000-0000-000049050000}"/>
    <cellStyle name="Neutral 4 2" xfId="1356" xr:uid="{00000000-0005-0000-0000-00004A050000}"/>
    <cellStyle name="Neutral 5" xfId="1357" xr:uid="{00000000-0005-0000-0000-00004B050000}"/>
    <cellStyle name="Normal" xfId="0" builtinId="0"/>
    <cellStyle name="Normal 10" xfId="1358" xr:uid="{00000000-0005-0000-0000-00004D050000}"/>
    <cellStyle name="Normal 10 10" xfId="1359" xr:uid="{00000000-0005-0000-0000-00004E050000}"/>
    <cellStyle name="Normal 10 2" xfId="1360" xr:uid="{00000000-0005-0000-0000-00004F050000}"/>
    <cellStyle name="Normal 10 2 2" xfId="1361" xr:uid="{00000000-0005-0000-0000-000050050000}"/>
    <cellStyle name="Normal 10 2 2 2" xfId="1362" xr:uid="{00000000-0005-0000-0000-000051050000}"/>
    <cellStyle name="Normal 10 2 2 2 2" xfId="1363" xr:uid="{00000000-0005-0000-0000-000052050000}"/>
    <cellStyle name="Normal 10 2 2 2 2 2" xfId="1364" xr:uid="{00000000-0005-0000-0000-000053050000}"/>
    <cellStyle name="Normal 10 2 2 3" xfId="1365" xr:uid="{00000000-0005-0000-0000-000054050000}"/>
    <cellStyle name="Normal 10 2 3" xfId="1366" xr:uid="{00000000-0005-0000-0000-000055050000}"/>
    <cellStyle name="Normal 10 2 3 2" xfId="1367" xr:uid="{00000000-0005-0000-0000-000056050000}"/>
    <cellStyle name="Normal 10 2 3 2 2" xfId="1368" xr:uid="{00000000-0005-0000-0000-000057050000}"/>
    <cellStyle name="Normal 10 2 3 2 2 2" xfId="1369" xr:uid="{00000000-0005-0000-0000-000058050000}"/>
    <cellStyle name="Normal 10 2 3 2 3" xfId="1370" xr:uid="{00000000-0005-0000-0000-000059050000}"/>
    <cellStyle name="Normal 10 2 3 3" xfId="1371" xr:uid="{00000000-0005-0000-0000-00005A050000}"/>
    <cellStyle name="Normal 10 2 3 3 2" xfId="1372" xr:uid="{00000000-0005-0000-0000-00005B050000}"/>
    <cellStyle name="Normal 10 2 3 4" xfId="1373" xr:uid="{00000000-0005-0000-0000-00005C050000}"/>
    <cellStyle name="Normal 10 2 4" xfId="1374" xr:uid="{00000000-0005-0000-0000-00005D050000}"/>
    <cellStyle name="Normal 10 2 4 2" xfId="1375" xr:uid="{00000000-0005-0000-0000-00005E050000}"/>
    <cellStyle name="Normal 10 2 4 2 2" xfId="1376" xr:uid="{00000000-0005-0000-0000-00005F050000}"/>
    <cellStyle name="Normal 10 2 4 2 2 2" xfId="1377" xr:uid="{00000000-0005-0000-0000-000060050000}"/>
    <cellStyle name="Normal 10 2 4 2 3" xfId="1378" xr:uid="{00000000-0005-0000-0000-000061050000}"/>
    <cellStyle name="Normal 10 2 4 3" xfId="1379" xr:uid="{00000000-0005-0000-0000-000062050000}"/>
    <cellStyle name="Normal 10 2 4 3 2" xfId="1380" xr:uid="{00000000-0005-0000-0000-000063050000}"/>
    <cellStyle name="Normal 10 2 4 4" xfId="1381" xr:uid="{00000000-0005-0000-0000-000064050000}"/>
    <cellStyle name="Normal 10 2 5" xfId="1382" xr:uid="{00000000-0005-0000-0000-000065050000}"/>
    <cellStyle name="Normal 10 2 5 2" xfId="1383" xr:uid="{00000000-0005-0000-0000-000066050000}"/>
    <cellStyle name="Normal 10 2 6" xfId="1384" xr:uid="{00000000-0005-0000-0000-000067050000}"/>
    <cellStyle name="Normal 10 2_Cover" xfId="1385" xr:uid="{00000000-0005-0000-0000-000068050000}"/>
    <cellStyle name="Normal 10 3" xfId="1386" xr:uid="{00000000-0005-0000-0000-000069050000}"/>
    <cellStyle name="Normal 10 3 2" xfId="1387" xr:uid="{00000000-0005-0000-0000-00006A050000}"/>
    <cellStyle name="Normal 10 3 2 2" xfId="1388" xr:uid="{00000000-0005-0000-0000-00006B050000}"/>
    <cellStyle name="Normal 10 3 3" xfId="1389" xr:uid="{00000000-0005-0000-0000-00006C050000}"/>
    <cellStyle name="Normal 10 4" xfId="1390" xr:uid="{00000000-0005-0000-0000-00006D050000}"/>
    <cellStyle name="Normal 10 4 2" xfId="1391" xr:uid="{00000000-0005-0000-0000-00006E050000}"/>
    <cellStyle name="Normal 10 4 2 2" xfId="1392" xr:uid="{00000000-0005-0000-0000-00006F050000}"/>
    <cellStyle name="Normal 10 4 3" xfId="1393" xr:uid="{00000000-0005-0000-0000-000070050000}"/>
    <cellStyle name="Normal 10 5" xfId="1394" xr:uid="{00000000-0005-0000-0000-000071050000}"/>
    <cellStyle name="Normal 10 5 2" xfId="1395" xr:uid="{00000000-0005-0000-0000-000072050000}"/>
    <cellStyle name="Normal 10 5 2 2" xfId="1396" xr:uid="{00000000-0005-0000-0000-000073050000}"/>
    <cellStyle name="Normal 10 5 3" xfId="1397" xr:uid="{00000000-0005-0000-0000-000074050000}"/>
    <cellStyle name="Normal 10 6" xfId="1398" xr:uid="{00000000-0005-0000-0000-000075050000}"/>
    <cellStyle name="Normal 10 6 2" xfId="1399" xr:uid="{00000000-0005-0000-0000-000076050000}"/>
    <cellStyle name="Normal 10 7" xfId="1400" xr:uid="{00000000-0005-0000-0000-000077050000}"/>
    <cellStyle name="Normal 10 8" xfId="1401" xr:uid="{00000000-0005-0000-0000-000078050000}"/>
    <cellStyle name="Normal 10 9" xfId="1402" xr:uid="{00000000-0005-0000-0000-000079050000}"/>
    <cellStyle name="Normal 10_Cover" xfId="1403" xr:uid="{00000000-0005-0000-0000-00007A050000}"/>
    <cellStyle name="Normal 100" xfId="1404" xr:uid="{00000000-0005-0000-0000-00007B050000}"/>
    <cellStyle name="Normal 101" xfId="1405" xr:uid="{00000000-0005-0000-0000-00007C050000}"/>
    <cellStyle name="Normal 102" xfId="1406" xr:uid="{00000000-0005-0000-0000-00007D050000}"/>
    <cellStyle name="Normal 102 2" xfId="1407" xr:uid="{00000000-0005-0000-0000-00007E050000}"/>
    <cellStyle name="Normal 103" xfId="1408" xr:uid="{00000000-0005-0000-0000-00007F050000}"/>
    <cellStyle name="Normal 104" xfId="1409" xr:uid="{00000000-0005-0000-0000-000080050000}"/>
    <cellStyle name="Normal 105" xfId="1410" xr:uid="{00000000-0005-0000-0000-000081050000}"/>
    <cellStyle name="Normal 106" xfId="1411" xr:uid="{00000000-0005-0000-0000-000082050000}"/>
    <cellStyle name="Normal 107" xfId="1412" xr:uid="{00000000-0005-0000-0000-000083050000}"/>
    <cellStyle name="Normal 108" xfId="1413" xr:uid="{00000000-0005-0000-0000-000084050000}"/>
    <cellStyle name="Normal 109" xfId="1414" xr:uid="{00000000-0005-0000-0000-000085050000}"/>
    <cellStyle name="Normal 11" xfId="1415" xr:uid="{00000000-0005-0000-0000-000086050000}"/>
    <cellStyle name="Normal 11 2" xfId="1416" xr:uid="{00000000-0005-0000-0000-000087050000}"/>
    <cellStyle name="Normal 11 3" xfId="1417" xr:uid="{00000000-0005-0000-0000-000088050000}"/>
    <cellStyle name="Normal 110" xfId="1418" xr:uid="{00000000-0005-0000-0000-000089050000}"/>
    <cellStyle name="Normal 111" xfId="1419" xr:uid="{00000000-0005-0000-0000-00008A050000}"/>
    <cellStyle name="Normal 112" xfId="1420" xr:uid="{00000000-0005-0000-0000-00008B050000}"/>
    <cellStyle name="Normal 113" xfId="1421" xr:uid="{00000000-0005-0000-0000-00008C050000}"/>
    <cellStyle name="Normal 114" xfId="1422" xr:uid="{00000000-0005-0000-0000-00008D050000}"/>
    <cellStyle name="Normal 115" xfId="1423" xr:uid="{00000000-0005-0000-0000-00008E050000}"/>
    <cellStyle name="Normal 116" xfId="1424" xr:uid="{00000000-0005-0000-0000-00008F050000}"/>
    <cellStyle name="Normal 117" xfId="1425" xr:uid="{00000000-0005-0000-0000-000090050000}"/>
    <cellStyle name="Normal 118" xfId="1426" xr:uid="{00000000-0005-0000-0000-000091050000}"/>
    <cellStyle name="Normal 119" xfId="1427" xr:uid="{00000000-0005-0000-0000-000092050000}"/>
    <cellStyle name="Normal 12" xfId="1428" xr:uid="{00000000-0005-0000-0000-000093050000}"/>
    <cellStyle name="Normal 12 2" xfId="1429" xr:uid="{00000000-0005-0000-0000-000094050000}"/>
    <cellStyle name="Normal 120" xfId="28" xr:uid="{00000000-0005-0000-0000-000095050000}"/>
    <cellStyle name="Normal 121" xfId="2254" xr:uid="{00000000-0005-0000-0000-000096050000}"/>
    <cellStyle name="Normal 122" xfId="1430" xr:uid="{00000000-0005-0000-0000-000097050000}"/>
    <cellStyle name="Normal 123" xfId="1431" xr:uid="{00000000-0005-0000-0000-000098050000}"/>
    <cellStyle name="Normal 125" xfId="1432" xr:uid="{00000000-0005-0000-0000-000099050000}"/>
    <cellStyle name="Normal 126" xfId="1433" xr:uid="{00000000-0005-0000-0000-00009A050000}"/>
    <cellStyle name="Normal 13" xfId="1434" xr:uid="{00000000-0005-0000-0000-00009B050000}"/>
    <cellStyle name="Normal 13 2" xfId="1435" xr:uid="{00000000-0005-0000-0000-00009C050000}"/>
    <cellStyle name="Normal 13 2 2" xfId="1436" xr:uid="{00000000-0005-0000-0000-00009D050000}"/>
    <cellStyle name="Normal 13 2 3" xfId="1437" xr:uid="{00000000-0005-0000-0000-00009E050000}"/>
    <cellStyle name="Normal 13 3" xfId="1438" xr:uid="{00000000-0005-0000-0000-00009F050000}"/>
    <cellStyle name="Normal 13 3 2" xfId="1439" xr:uid="{00000000-0005-0000-0000-0000A0050000}"/>
    <cellStyle name="Normal 13 3 3" xfId="1440" xr:uid="{00000000-0005-0000-0000-0000A1050000}"/>
    <cellStyle name="Normal 13 4" xfId="1441" xr:uid="{00000000-0005-0000-0000-0000A2050000}"/>
    <cellStyle name="Normal 13 5" xfId="1442" xr:uid="{00000000-0005-0000-0000-0000A3050000}"/>
    <cellStyle name="Normal 13 6" xfId="1443" xr:uid="{00000000-0005-0000-0000-0000A4050000}"/>
    <cellStyle name="Normal 14" xfId="1444" xr:uid="{00000000-0005-0000-0000-0000A5050000}"/>
    <cellStyle name="Normal 14 2" xfId="1445" xr:uid="{00000000-0005-0000-0000-0000A6050000}"/>
    <cellStyle name="Normal 14 2 2" xfId="1446" xr:uid="{00000000-0005-0000-0000-0000A7050000}"/>
    <cellStyle name="Normal 14 3" xfId="1447" xr:uid="{00000000-0005-0000-0000-0000A8050000}"/>
    <cellStyle name="Normal 14 4" xfId="1448" xr:uid="{00000000-0005-0000-0000-0000A9050000}"/>
    <cellStyle name="Normal 15" xfId="1449" xr:uid="{00000000-0005-0000-0000-0000AA050000}"/>
    <cellStyle name="Normal 15 2" xfId="1450" xr:uid="{00000000-0005-0000-0000-0000AB050000}"/>
    <cellStyle name="Normal 15 3" xfId="1451" xr:uid="{00000000-0005-0000-0000-0000AC050000}"/>
    <cellStyle name="Normal 16" xfId="1452" xr:uid="{00000000-0005-0000-0000-0000AD050000}"/>
    <cellStyle name="Normal 17" xfId="1453" xr:uid="{00000000-0005-0000-0000-0000AE050000}"/>
    <cellStyle name="Normal 18" xfId="1454" xr:uid="{00000000-0005-0000-0000-0000AF050000}"/>
    <cellStyle name="Normal 18 2" xfId="1455" xr:uid="{00000000-0005-0000-0000-0000B0050000}"/>
    <cellStyle name="Normal 18 3" xfId="1456" xr:uid="{00000000-0005-0000-0000-0000B1050000}"/>
    <cellStyle name="Normal 19" xfId="1457" xr:uid="{00000000-0005-0000-0000-0000B2050000}"/>
    <cellStyle name="Normal 19 2" xfId="1458" xr:uid="{00000000-0005-0000-0000-0000B3050000}"/>
    <cellStyle name="Normal 19 3" xfId="1459" xr:uid="{00000000-0005-0000-0000-0000B4050000}"/>
    <cellStyle name="Normal 2" xfId="1460" xr:uid="{00000000-0005-0000-0000-0000B5050000}"/>
    <cellStyle name="Normal 2 10" xfId="1461" xr:uid="{00000000-0005-0000-0000-0000B6050000}"/>
    <cellStyle name="Normal 2 11" xfId="1462" xr:uid="{00000000-0005-0000-0000-0000B7050000}"/>
    <cellStyle name="Normal 2 12" xfId="1463" xr:uid="{00000000-0005-0000-0000-0000B8050000}"/>
    <cellStyle name="Normal 2 13" xfId="1464" xr:uid="{00000000-0005-0000-0000-0000B9050000}"/>
    <cellStyle name="Normal 2 14" xfId="1465" xr:uid="{00000000-0005-0000-0000-0000BA050000}"/>
    <cellStyle name="Normal 2 15" xfId="1466" xr:uid="{00000000-0005-0000-0000-0000BB050000}"/>
    <cellStyle name="Normal 2 16" xfId="1467" xr:uid="{00000000-0005-0000-0000-0000BC050000}"/>
    <cellStyle name="Normal 2 17" xfId="1468" xr:uid="{00000000-0005-0000-0000-0000BD050000}"/>
    <cellStyle name="Normal 2 18" xfId="1469" xr:uid="{00000000-0005-0000-0000-0000BE050000}"/>
    <cellStyle name="Normal 2 18 2" xfId="1470" xr:uid="{00000000-0005-0000-0000-0000BF050000}"/>
    <cellStyle name="Normal 2 19" xfId="1471" xr:uid="{00000000-0005-0000-0000-0000C0050000}"/>
    <cellStyle name="Normal 2 19 2" xfId="1472" xr:uid="{00000000-0005-0000-0000-0000C1050000}"/>
    <cellStyle name="Normal 2 19 2 2" xfId="1473" xr:uid="{00000000-0005-0000-0000-0000C2050000}"/>
    <cellStyle name="Normal 2 19 3" xfId="1474" xr:uid="{00000000-0005-0000-0000-0000C3050000}"/>
    <cellStyle name="Normal 2 2" xfId="1475" xr:uid="{00000000-0005-0000-0000-0000C4050000}"/>
    <cellStyle name="Normal 2 2 2" xfId="1476" xr:uid="{00000000-0005-0000-0000-0000C5050000}"/>
    <cellStyle name="Normal 2 2 2 2" xfId="1477" xr:uid="{00000000-0005-0000-0000-0000C6050000}"/>
    <cellStyle name="Normal 2 2 2 2 2" xfId="1478" xr:uid="{00000000-0005-0000-0000-0000C7050000}"/>
    <cellStyle name="Normal 2 2 2 2 2 2" xfId="1479" xr:uid="{00000000-0005-0000-0000-0000C8050000}"/>
    <cellStyle name="Normal 2 2 2 2 2 3" xfId="1480" xr:uid="{00000000-0005-0000-0000-0000C9050000}"/>
    <cellStyle name="Normal 2 2 2 2 3" xfId="1481" xr:uid="{00000000-0005-0000-0000-0000CA050000}"/>
    <cellStyle name="Normal 2 2 2 2 4" xfId="1482" xr:uid="{00000000-0005-0000-0000-0000CB050000}"/>
    <cellStyle name="Normal 2 2 2 3" xfId="1483" xr:uid="{00000000-0005-0000-0000-0000CC050000}"/>
    <cellStyle name="Normal 2 2 2 3 2" xfId="1484" xr:uid="{00000000-0005-0000-0000-0000CD050000}"/>
    <cellStyle name="Normal 2 2 2 3 3" xfId="1485" xr:uid="{00000000-0005-0000-0000-0000CE050000}"/>
    <cellStyle name="Normal 2 2 2 4" xfId="1486" xr:uid="{00000000-0005-0000-0000-0000CF050000}"/>
    <cellStyle name="Normal 2 2 2 4 2" xfId="1487" xr:uid="{00000000-0005-0000-0000-0000D0050000}"/>
    <cellStyle name="Normal 2 2 2 4 3" xfId="1488" xr:uid="{00000000-0005-0000-0000-0000D1050000}"/>
    <cellStyle name="Normal 2 2 2 5" xfId="1489" xr:uid="{00000000-0005-0000-0000-0000D2050000}"/>
    <cellStyle name="Normal 2 2 2 6" xfId="1490" xr:uid="{00000000-0005-0000-0000-0000D3050000}"/>
    <cellStyle name="Normal 2 2 3" xfId="1491" xr:uid="{00000000-0005-0000-0000-0000D4050000}"/>
    <cellStyle name="Normal 2 2 3 2" xfId="1492" xr:uid="{00000000-0005-0000-0000-0000D5050000}"/>
    <cellStyle name="Normal 2 2 3 2 2" xfId="1493" xr:uid="{00000000-0005-0000-0000-0000D6050000}"/>
    <cellStyle name="Normal 2 2 3 2 3" xfId="1494" xr:uid="{00000000-0005-0000-0000-0000D7050000}"/>
    <cellStyle name="Normal 2 2 3 3" xfId="1495" xr:uid="{00000000-0005-0000-0000-0000D8050000}"/>
    <cellStyle name="Normal 2 2 3 4" xfId="1496" xr:uid="{00000000-0005-0000-0000-0000D9050000}"/>
    <cellStyle name="Normal 2 2 4" xfId="1497" xr:uid="{00000000-0005-0000-0000-0000DA050000}"/>
    <cellStyle name="Normal 2 2 4 2" xfId="1498" xr:uid="{00000000-0005-0000-0000-0000DB050000}"/>
    <cellStyle name="Normal 2 2 4 3" xfId="1499" xr:uid="{00000000-0005-0000-0000-0000DC050000}"/>
    <cellStyle name="Normal 2 2 5" xfId="1500" xr:uid="{00000000-0005-0000-0000-0000DD050000}"/>
    <cellStyle name="Normal 2 2 5 2" xfId="1501" xr:uid="{00000000-0005-0000-0000-0000DE050000}"/>
    <cellStyle name="Normal 2 2 5 3" xfId="1502" xr:uid="{00000000-0005-0000-0000-0000DF050000}"/>
    <cellStyle name="Normal 2 2 6" xfId="1503" xr:uid="{00000000-0005-0000-0000-0000E0050000}"/>
    <cellStyle name="Normal 2 2 7" xfId="1504" xr:uid="{00000000-0005-0000-0000-0000E1050000}"/>
    <cellStyle name="Normal 2 20" xfId="1505" xr:uid="{00000000-0005-0000-0000-0000E2050000}"/>
    <cellStyle name="Normal 2 20 2" xfId="1506" xr:uid="{00000000-0005-0000-0000-0000E3050000}"/>
    <cellStyle name="Normal 2 21" xfId="1507" xr:uid="{00000000-0005-0000-0000-0000E4050000}"/>
    <cellStyle name="Normal 2 22" xfId="1508" xr:uid="{00000000-0005-0000-0000-0000E5050000}"/>
    <cellStyle name="Normal 2 23" xfId="1509" xr:uid="{00000000-0005-0000-0000-0000E6050000}"/>
    <cellStyle name="Normal 2 3" xfId="1510" xr:uid="{00000000-0005-0000-0000-0000E7050000}"/>
    <cellStyle name="Normal 2 3 2" xfId="1511" xr:uid="{00000000-0005-0000-0000-0000E8050000}"/>
    <cellStyle name="Normal 2 3 2 2" xfId="1512" xr:uid="{00000000-0005-0000-0000-0000E9050000}"/>
    <cellStyle name="Normal 2 3 2 2 2" xfId="1513" xr:uid="{00000000-0005-0000-0000-0000EA050000}"/>
    <cellStyle name="Normal 2 3 2 2 3" xfId="1514" xr:uid="{00000000-0005-0000-0000-0000EB050000}"/>
    <cellStyle name="Normal 2 3 2 3" xfId="1515" xr:uid="{00000000-0005-0000-0000-0000EC050000}"/>
    <cellStyle name="Normal 2 3 2 4" xfId="1516" xr:uid="{00000000-0005-0000-0000-0000ED050000}"/>
    <cellStyle name="Normal 2 3 3" xfId="1517" xr:uid="{00000000-0005-0000-0000-0000EE050000}"/>
    <cellStyle name="Normal 2 3 3 2" xfId="1518" xr:uid="{00000000-0005-0000-0000-0000EF050000}"/>
    <cellStyle name="Normal 2 3 3 3" xfId="1519" xr:uid="{00000000-0005-0000-0000-0000F0050000}"/>
    <cellStyle name="Normal 2 3 4" xfId="1520" xr:uid="{00000000-0005-0000-0000-0000F1050000}"/>
    <cellStyle name="Normal 2 3 4 2" xfId="1521" xr:uid="{00000000-0005-0000-0000-0000F2050000}"/>
    <cellStyle name="Normal 2 3 4 3" xfId="1522" xr:uid="{00000000-0005-0000-0000-0000F3050000}"/>
    <cellStyle name="Normal 2 3 5" xfId="1523" xr:uid="{00000000-0005-0000-0000-0000F4050000}"/>
    <cellStyle name="Normal 2 3 6" xfId="1524" xr:uid="{00000000-0005-0000-0000-0000F5050000}"/>
    <cellStyle name="Normal 2 4" xfId="1525" xr:uid="{00000000-0005-0000-0000-0000F6050000}"/>
    <cellStyle name="Normal 2 4 2" xfId="1526" xr:uid="{00000000-0005-0000-0000-0000F7050000}"/>
    <cellStyle name="Normal 2 4 2 2" xfId="1527" xr:uid="{00000000-0005-0000-0000-0000F8050000}"/>
    <cellStyle name="Normal 2 4 2 3" xfId="1528" xr:uid="{00000000-0005-0000-0000-0000F9050000}"/>
    <cellStyle name="Normal 2 4 3" xfId="1529" xr:uid="{00000000-0005-0000-0000-0000FA050000}"/>
    <cellStyle name="Normal 2 4 3 2" xfId="1530" xr:uid="{00000000-0005-0000-0000-0000FB050000}"/>
    <cellStyle name="Normal 2 4 4" xfId="1531" xr:uid="{00000000-0005-0000-0000-0000FC050000}"/>
    <cellStyle name="Normal 2 5" xfId="1532" xr:uid="{00000000-0005-0000-0000-0000FD050000}"/>
    <cellStyle name="Normal 2 5 2" xfId="1533" xr:uid="{00000000-0005-0000-0000-0000FE050000}"/>
    <cellStyle name="Normal 2 5 3" xfId="1534" xr:uid="{00000000-0005-0000-0000-0000FF050000}"/>
    <cellStyle name="Normal 2 6" xfId="1535" xr:uid="{00000000-0005-0000-0000-000000060000}"/>
    <cellStyle name="Normal 2 6 2" xfId="1536" xr:uid="{00000000-0005-0000-0000-000001060000}"/>
    <cellStyle name="Normal 2 6 3" xfId="1537" xr:uid="{00000000-0005-0000-0000-000002060000}"/>
    <cellStyle name="Normal 2 7" xfId="1538" xr:uid="{00000000-0005-0000-0000-000003060000}"/>
    <cellStyle name="Normal 2 8" xfId="1539" xr:uid="{00000000-0005-0000-0000-000004060000}"/>
    <cellStyle name="Normal 2 9" xfId="1540" xr:uid="{00000000-0005-0000-0000-000005060000}"/>
    <cellStyle name="Normal 2_SC IP analytical dataset summary part 1 2011-01-29" xfId="1541" xr:uid="{00000000-0005-0000-0000-000006060000}"/>
    <cellStyle name="Normal 20" xfId="1542" xr:uid="{00000000-0005-0000-0000-000007060000}"/>
    <cellStyle name="Normal 21" xfId="1543" xr:uid="{00000000-0005-0000-0000-000008060000}"/>
    <cellStyle name="Normal 21 2" xfId="1544" xr:uid="{00000000-0005-0000-0000-000009060000}"/>
    <cellStyle name="Normal 22" xfId="1545" xr:uid="{00000000-0005-0000-0000-00000A060000}"/>
    <cellStyle name="Normal 23" xfId="1546" xr:uid="{00000000-0005-0000-0000-00000B060000}"/>
    <cellStyle name="Normal 24" xfId="1547" xr:uid="{00000000-0005-0000-0000-00000C060000}"/>
    <cellStyle name="Normal 25" xfId="1548" xr:uid="{00000000-0005-0000-0000-00000D060000}"/>
    <cellStyle name="Normal 26" xfId="1549" xr:uid="{00000000-0005-0000-0000-00000E060000}"/>
    <cellStyle name="Normal 27" xfId="1550" xr:uid="{00000000-0005-0000-0000-00000F060000}"/>
    <cellStyle name="Normal 28" xfId="1551" xr:uid="{00000000-0005-0000-0000-000010060000}"/>
    <cellStyle name="Normal 29" xfId="1552" xr:uid="{00000000-0005-0000-0000-000011060000}"/>
    <cellStyle name="Normal 3" xfId="1553" xr:uid="{00000000-0005-0000-0000-000012060000}"/>
    <cellStyle name="Normal 3 10" xfId="1554" xr:uid="{00000000-0005-0000-0000-000013060000}"/>
    <cellStyle name="Normal 3 11" xfId="1555" xr:uid="{00000000-0005-0000-0000-000014060000}"/>
    <cellStyle name="Normal 3 2" xfId="1556" xr:uid="{00000000-0005-0000-0000-000015060000}"/>
    <cellStyle name="Normal 3 2 2" xfId="1557" xr:uid="{00000000-0005-0000-0000-000016060000}"/>
    <cellStyle name="Normal 3 3" xfId="1558" xr:uid="{00000000-0005-0000-0000-000017060000}"/>
    <cellStyle name="Normal 3 3 2" xfId="1559" xr:uid="{00000000-0005-0000-0000-000018060000}"/>
    <cellStyle name="Normal 3 3 2 2" xfId="1560" xr:uid="{00000000-0005-0000-0000-000019060000}"/>
    <cellStyle name="Normal 3 3 2 2 2" xfId="1561" xr:uid="{00000000-0005-0000-0000-00001A060000}"/>
    <cellStyle name="Normal 3 3 2 3" xfId="1562" xr:uid="{00000000-0005-0000-0000-00001B060000}"/>
    <cellStyle name="Normal 3 3 3" xfId="1563" xr:uid="{00000000-0005-0000-0000-00001C060000}"/>
    <cellStyle name="Normal 3 3 3 2" xfId="1564" xr:uid="{00000000-0005-0000-0000-00001D060000}"/>
    <cellStyle name="Normal 3 3 4" xfId="1565" xr:uid="{00000000-0005-0000-0000-00001E060000}"/>
    <cellStyle name="Normal 3 4" xfId="1566" xr:uid="{00000000-0005-0000-0000-00001F060000}"/>
    <cellStyle name="Normal 3 4 2" xfId="1567" xr:uid="{00000000-0005-0000-0000-000020060000}"/>
    <cellStyle name="Normal 3 4 2 2" xfId="1568" xr:uid="{00000000-0005-0000-0000-000021060000}"/>
    <cellStyle name="Normal 3 4 3" xfId="1569" xr:uid="{00000000-0005-0000-0000-000022060000}"/>
    <cellStyle name="Normal 3 5" xfId="1570" xr:uid="{00000000-0005-0000-0000-000023060000}"/>
    <cellStyle name="Normal 3 5 2" xfId="1571" xr:uid="{00000000-0005-0000-0000-000024060000}"/>
    <cellStyle name="Normal 3 5 2 2" xfId="1572" xr:uid="{00000000-0005-0000-0000-000025060000}"/>
    <cellStyle name="Normal 3 5 3" xfId="1573" xr:uid="{00000000-0005-0000-0000-000026060000}"/>
    <cellStyle name="Normal 3 6" xfId="1574" xr:uid="{00000000-0005-0000-0000-000027060000}"/>
    <cellStyle name="Normal 3 6 2" xfId="1575" xr:uid="{00000000-0005-0000-0000-000028060000}"/>
    <cellStyle name="Normal 3 6 2 2" xfId="1576" xr:uid="{00000000-0005-0000-0000-000029060000}"/>
    <cellStyle name="Normal 3 6 3" xfId="1577" xr:uid="{00000000-0005-0000-0000-00002A060000}"/>
    <cellStyle name="Normal 3 7" xfId="1578" xr:uid="{00000000-0005-0000-0000-00002B060000}"/>
    <cellStyle name="Normal 3 7 2" xfId="1579" xr:uid="{00000000-0005-0000-0000-00002C060000}"/>
    <cellStyle name="Normal 3 8" xfId="1580" xr:uid="{00000000-0005-0000-0000-00002D060000}"/>
    <cellStyle name="Normal 3 9" xfId="1581" xr:uid="{00000000-0005-0000-0000-00002E060000}"/>
    <cellStyle name="Normal 3_Sheet1" xfId="1582" xr:uid="{00000000-0005-0000-0000-00002F060000}"/>
    <cellStyle name="Normal 30" xfId="1583" xr:uid="{00000000-0005-0000-0000-000030060000}"/>
    <cellStyle name="Normal 31" xfId="1584" xr:uid="{00000000-0005-0000-0000-000031060000}"/>
    <cellStyle name="Normal 32" xfId="1585" xr:uid="{00000000-0005-0000-0000-000032060000}"/>
    <cellStyle name="Normal 32 2" xfId="1586" xr:uid="{00000000-0005-0000-0000-000033060000}"/>
    <cellStyle name="Normal 32 2 2" xfId="1587" xr:uid="{00000000-0005-0000-0000-000034060000}"/>
    <cellStyle name="Normal 32 2 3" xfId="1588" xr:uid="{00000000-0005-0000-0000-000035060000}"/>
    <cellStyle name="Normal 32 3" xfId="1589" xr:uid="{00000000-0005-0000-0000-000036060000}"/>
    <cellStyle name="Normal 32 3 2" xfId="1590" xr:uid="{00000000-0005-0000-0000-000037060000}"/>
    <cellStyle name="Normal 32 3 3" xfId="1591" xr:uid="{00000000-0005-0000-0000-000038060000}"/>
    <cellStyle name="Normal 32 4" xfId="1592" xr:uid="{00000000-0005-0000-0000-000039060000}"/>
    <cellStyle name="Normal 32 5" xfId="1593" xr:uid="{00000000-0005-0000-0000-00003A060000}"/>
    <cellStyle name="Normal 33" xfId="1594" xr:uid="{00000000-0005-0000-0000-00003B060000}"/>
    <cellStyle name="Normal 33 10" xfId="1595" xr:uid="{00000000-0005-0000-0000-00003C060000}"/>
    <cellStyle name="Normal 33 11" xfId="1596" xr:uid="{00000000-0005-0000-0000-00003D060000}"/>
    <cellStyle name="Normal 33 12" xfId="1597" xr:uid="{00000000-0005-0000-0000-00003E060000}"/>
    <cellStyle name="Normal 33 2" xfId="1598" xr:uid="{00000000-0005-0000-0000-00003F060000}"/>
    <cellStyle name="Normal 33 2 2" xfId="1599" xr:uid="{00000000-0005-0000-0000-000040060000}"/>
    <cellStyle name="Normal 33 2 2 2" xfId="1600" xr:uid="{00000000-0005-0000-0000-000041060000}"/>
    <cellStyle name="Normal 33 2 2 3" xfId="1601" xr:uid="{00000000-0005-0000-0000-000042060000}"/>
    <cellStyle name="Normal 33 2 2 4" xfId="1602" xr:uid="{00000000-0005-0000-0000-000043060000}"/>
    <cellStyle name="Normal 33 2 2 5" xfId="1603" xr:uid="{00000000-0005-0000-0000-000044060000}"/>
    <cellStyle name="Normal 33 2 2 6" xfId="1604" xr:uid="{00000000-0005-0000-0000-000045060000}"/>
    <cellStyle name="Normal 33 2 3" xfId="1605" xr:uid="{00000000-0005-0000-0000-000046060000}"/>
    <cellStyle name="Normal 33 2 3 2" xfId="1606" xr:uid="{00000000-0005-0000-0000-000047060000}"/>
    <cellStyle name="Normal 33 2 3 3" xfId="1607" xr:uid="{00000000-0005-0000-0000-000048060000}"/>
    <cellStyle name="Normal 33 2 3 4" xfId="1608" xr:uid="{00000000-0005-0000-0000-000049060000}"/>
    <cellStyle name="Normal 33 2 4" xfId="1609" xr:uid="{00000000-0005-0000-0000-00004A060000}"/>
    <cellStyle name="Normal 33 2 4 2" xfId="1610" xr:uid="{00000000-0005-0000-0000-00004B060000}"/>
    <cellStyle name="Normal 33 2 4 3" xfId="1611" xr:uid="{00000000-0005-0000-0000-00004C060000}"/>
    <cellStyle name="Normal 33 2 4 4" xfId="1612" xr:uid="{00000000-0005-0000-0000-00004D060000}"/>
    <cellStyle name="Normal 33 2 5" xfId="1613" xr:uid="{00000000-0005-0000-0000-00004E060000}"/>
    <cellStyle name="Normal 33 2 6" xfId="1614" xr:uid="{00000000-0005-0000-0000-00004F060000}"/>
    <cellStyle name="Normal 33 2 7" xfId="1615" xr:uid="{00000000-0005-0000-0000-000050060000}"/>
    <cellStyle name="Normal 33 2_Cover" xfId="1616" xr:uid="{00000000-0005-0000-0000-000051060000}"/>
    <cellStyle name="Normal 33 3" xfId="1617" xr:uid="{00000000-0005-0000-0000-000052060000}"/>
    <cellStyle name="Normal 33 3 2" xfId="1618" xr:uid="{00000000-0005-0000-0000-000053060000}"/>
    <cellStyle name="Normal 33 3 2 2" xfId="1619" xr:uid="{00000000-0005-0000-0000-000054060000}"/>
    <cellStyle name="Normal 33 3 2 3" xfId="1620" xr:uid="{00000000-0005-0000-0000-000055060000}"/>
    <cellStyle name="Normal 33 3 2 4" xfId="1621" xr:uid="{00000000-0005-0000-0000-000056060000}"/>
    <cellStyle name="Normal 33 3 3" xfId="1622" xr:uid="{00000000-0005-0000-0000-000057060000}"/>
    <cellStyle name="Normal 33 3 4" xfId="1623" xr:uid="{00000000-0005-0000-0000-000058060000}"/>
    <cellStyle name="Normal 33 3 5" xfId="1624" xr:uid="{00000000-0005-0000-0000-000059060000}"/>
    <cellStyle name="Normal 33 3 6" xfId="1625" xr:uid="{00000000-0005-0000-0000-00005A060000}"/>
    <cellStyle name="Normal 33 4" xfId="1626" xr:uid="{00000000-0005-0000-0000-00005B060000}"/>
    <cellStyle name="Normal 33 4 2" xfId="1627" xr:uid="{00000000-0005-0000-0000-00005C060000}"/>
    <cellStyle name="Normal 33 4 2 2" xfId="1628" xr:uid="{00000000-0005-0000-0000-00005D060000}"/>
    <cellStyle name="Normal 33 4 3" xfId="1629" xr:uid="{00000000-0005-0000-0000-00005E060000}"/>
    <cellStyle name="Normal 33 4 4" xfId="1630" xr:uid="{00000000-0005-0000-0000-00005F060000}"/>
    <cellStyle name="Normal 33 4 5" xfId="1631" xr:uid="{00000000-0005-0000-0000-000060060000}"/>
    <cellStyle name="Normal 33 4 6" xfId="1632" xr:uid="{00000000-0005-0000-0000-000061060000}"/>
    <cellStyle name="Normal 33 5" xfId="1633" xr:uid="{00000000-0005-0000-0000-000062060000}"/>
    <cellStyle name="Normal 33 5 2" xfId="1634" xr:uid="{00000000-0005-0000-0000-000063060000}"/>
    <cellStyle name="Normal 33 5 2 2" xfId="1635" xr:uid="{00000000-0005-0000-0000-000064060000}"/>
    <cellStyle name="Normal 33 5 3" xfId="1636" xr:uid="{00000000-0005-0000-0000-000065060000}"/>
    <cellStyle name="Normal 33 5 4" xfId="1637" xr:uid="{00000000-0005-0000-0000-000066060000}"/>
    <cellStyle name="Normal 33 5 5" xfId="1638" xr:uid="{00000000-0005-0000-0000-000067060000}"/>
    <cellStyle name="Normal 33 5 6" xfId="1639" xr:uid="{00000000-0005-0000-0000-000068060000}"/>
    <cellStyle name="Normal 33 6" xfId="1640" xr:uid="{00000000-0005-0000-0000-000069060000}"/>
    <cellStyle name="Normal 33 6 2" xfId="1641" xr:uid="{00000000-0005-0000-0000-00006A060000}"/>
    <cellStyle name="Normal 33 7" xfId="1642" xr:uid="{00000000-0005-0000-0000-00006B060000}"/>
    <cellStyle name="Normal 33 8" xfId="1643" xr:uid="{00000000-0005-0000-0000-00006C060000}"/>
    <cellStyle name="Normal 33 9" xfId="1644" xr:uid="{00000000-0005-0000-0000-00006D060000}"/>
    <cellStyle name="Normal 33 9 2" xfId="1645" xr:uid="{00000000-0005-0000-0000-00006E060000}"/>
    <cellStyle name="Normal 33_Cover" xfId="1646" xr:uid="{00000000-0005-0000-0000-00006F060000}"/>
    <cellStyle name="Normal 34" xfId="1647" xr:uid="{00000000-0005-0000-0000-000070060000}"/>
    <cellStyle name="Normal 34 2" xfId="1648" xr:uid="{00000000-0005-0000-0000-000071060000}"/>
    <cellStyle name="Normal 35" xfId="1649" xr:uid="{00000000-0005-0000-0000-000072060000}"/>
    <cellStyle name="Normal 35 2" xfId="1650" xr:uid="{00000000-0005-0000-0000-000073060000}"/>
    <cellStyle name="Normal 35 2 2" xfId="1651" xr:uid="{00000000-0005-0000-0000-000074060000}"/>
    <cellStyle name="Normal 35 2 3" xfId="1652" xr:uid="{00000000-0005-0000-0000-000075060000}"/>
    <cellStyle name="Normal 35 3" xfId="1653" xr:uid="{00000000-0005-0000-0000-000076060000}"/>
    <cellStyle name="Normal 35 4" xfId="1654" xr:uid="{00000000-0005-0000-0000-000077060000}"/>
    <cellStyle name="Normal 36" xfId="1655" xr:uid="{00000000-0005-0000-0000-000078060000}"/>
    <cellStyle name="Normal 36 2" xfId="1656" xr:uid="{00000000-0005-0000-0000-000079060000}"/>
    <cellStyle name="Normal 36 2 2" xfId="1657" xr:uid="{00000000-0005-0000-0000-00007A060000}"/>
    <cellStyle name="Normal 36 2 3" xfId="1658" xr:uid="{00000000-0005-0000-0000-00007B060000}"/>
    <cellStyle name="Normal 36 3" xfId="1659" xr:uid="{00000000-0005-0000-0000-00007C060000}"/>
    <cellStyle name="Normal 36 3 2" xfId="1660" xr:uid="{00000000-0005-0000-0000-00007D060000}"/>
    <cellStyle name="Normal 36 3 3" xfId="1661" xr:uid="{00000000-0005-0000-0000-00007E060000}"/>
    <cellStyle name="Normal 36 4" xfId="1662" xr:uid="{00000000-0005-0000-0000-00007F060000}"/>
    <cellStyle name="Normal 36 5" xfId="1663" xr:uid="{00000000-0005-0000-0000-000080060000}"/>
    <cellStyle name="Normal 37" xfId="1664" xr:uid="{00000000-0005-0000-0000-000081060000}"/>
    <cellStyle name="Normal 37 2" xfId="1665" xr:uid="{00000000-0005-0000-0000-000082060000}"/>
    <cellStyle name="Normal 37 2 2" xfId="1666" xr:uid="{00000000-0005-0000-0000-000083060000}"/>
    <cellStyle name="Normal 37 3" xfId="1667" xr:uid="{00000000-0005-0000-0000-000084060000}"/>
    <cellStyle name="Normal 38" xfId="1668" xr:uid="{00000000-0005-0000-0000-000085060000}"/>
    <cellStyle name="Normal 38 2" xfId="1669" xr:uid="{00000000-0005-0000-0000-000086060000}"/>
    <cellStyle name="Normal 38 2 2" xfId="1670" xr:uid="{00000000-0005-0000-0000-000087060000}"/>
    <cellStyle name="Normal 38 3" xfId="1671" xr:uid="{00000000-0005-0000-0000-000088060000}"/>
    <cellStyle name="Normal 39" xfId="1672" xr:uid="{00000000-0005-0000-0000-000089060000}"/>
    <cellStyle name="Normal 4" xfId="1673" xr:uid="{00000000-0005-0000-0000-00008A060000}"/>
    <cellStyle name="Normal 4 10" xfId="1674" xr:uid="{00000000-0005-0000-0000-00008B060000}"/>
    <cellStyle name="Normal 4 2" xfId="1675" xr:uid="{00000000-0005-0000-0000-00008C060000}"/>
    <cellStyle name="Normal 4 2 2" xfId="1676" xr:uid="{00000000-0005-0000-0000-00008D060000}"/>
    <cellStyle name="Normal 4 2 2 2" xfId="1677" xr:uid="{00000000-0005-0000-0000-00008E060000}"/>
    <cellStyle name="Normal 4 2 2 3" xfId="1678" xr:uid="{00000000-0005-0000-0000-00008F060000}"/>
    <cellStyle name="Normal 4 2 3" xfId="1679" xr:uid="{00000000-0005-0000-0000-000090060000}"/>
    <cellStyle name="Normal 4 2 3 2" xfId="1680" xr:uid="{00000000-0005-0000-0000-000091060000}"/>
    <cellStyle name="Normal 4 2 3 3" xfId="1681" xr:uid="{00000000-0005-0000-0000-000092060000}"/>
    <cellStyle name="Normal 4 2 4" xfId="1682" xr:uid="{00000000-0005-0000-0000-000093060000}"/>
    <cellStyle name="Normal 4 2 5" xfId="1683" xr:uid="{00000000-0005-0000-0000-000094060000}"/>
    <cellStyle name="Normal 4 2 5 2" xfId="1684" xr:uid="{00000000-0005-0000-0000-000095060000}"/>
    <cellStyle name="Normal 4 2 6" xfId="1685" xr:uid="{00000000-0005-0000-0000-000096060000}"/>
    <cellStyle name="Normal 4 2 7" xfId="1686" xr:uid="{00000000-0005-0000-0000-000097060000}"/>
    <cellStyle name="Normal 4 2 8" xfId="1687" xr:uid="{00000000-0005-0000-0000-000098060000}"/>
    <cellStyle name="Normal 4 3" xfId="1688" xr:uid="{00000000-0005-0000-0000-000099060000}"/>
    <cellStyle name="Normal 4 3 2" xfId="1689" xr:uid="{00000000-0005-0000-0000-00009A060000}"/>
    <cellStyle name="Normal 4 3 3" xfId="1690" xr:uid="{00000000-0005-0000-0000-00009B060000}"/>
    <cellStyle name="Normal 4 3 4" xfId="1691" xr:uid="{00000000-0005-0000-0000-00009C060000}"/>
    <cellStyle name="Normal 4 4" xfId="1692" xr:uid="{00000000-0005-0000-0000-00009D060000}"/>
    <cellStyle name="Normal 4 4 2" xfId="1693" xr:uid="{00000000-0005-0000-0000-00009E060000}"/>
    <cellStyle name="Normal 4 4 3" xfId="1694" xr:uid="{00000000-0005-0000-0000-00009F060000}"/>
    <cellStyle name="Normal 4 5" xfId="1695" xr:uid="{00000000-0005-0000-0000-0000A0060000}"/>
    <cellStyle name="Normal 4 5 2" xfId="1696" xr:uid="{00000000-0005-0000-0000-0000A1060000}"/>
    <cellStyle name="Normal 4 5 3" xfId="1697" xr:uid="{00000000-0005-0000-0000-0000A2060000}"/>
    <cellStyle name="Normal 4 6" xfId="1698" xr:uid="{00000000-0005-0000-0000-0000A3060000}"/>
    <cellStyle name="Normal 4 7" xfId="1699" xr:uid="{00000000-0005-0000-0000-0000A4060000}"/>
    <cellStyle name="Normal 4 7 2" xfId="1700" xr:uid="{00000000-0005-0000-0000-0000A5060000}"/>
    <cellStyle name="Normal 4 8" xfId="1701" xr:uid="{00000000-0005-0000-0000-0000A6060000}"/>
    <cellStyle name="Normal 4 9" xfId="1702" xr:uid="{00000000-0005-0000-0000-0000A7060000}"/>
    <cellStyle name="Normal 40" xfId="1703" xr:uid="{00000000-0005-0000-0000-0000A8060000}"/>
    <cellStyle name="Normal 41" xfId="1704" xr:uid="{00000000-0005-0000-0000-0000A9060000}"/>
    <cellStyle name="Normal 41 2" xfId="1705" xr:uid="{00000000-0005-0000-0000-0000AA060000}"/>
    <cellStyle name="Normal 41 2 2" xfId="1706" xr:uid="{00000000-0005-0000-0000-0000AB060000}"/>
    <cellStyle name="Normal 41 3" xfId="1707" xr:uid="{00000000-0005-0000-0000-0000AC060000}"/>
    <cellStyle name="Normal 42" xfId="1708" xr:uid="{00000000-0005-0000-0000-0000AD060000}"/>
    <cellStyle name="Normal 43" xfId="1709" xr:uid="{00000000-0005-0000-0000-0000AE060000}"/>
    <cellStyle name="Normal 44" xfId="1710" xr:uid="{00000000-0005-0000-0000-0000AF060000}"/>
    <cellStyle name="Normal 45" xfId="1711" xr:uid="{00000000-0005-0000-0000-0000B0060000}"/>
    <cellStyle name="Normal 45 2" xfId="1712" xr:uid="{00000000-0005-0000-0000-0000B1060000}"/>
    <cellStyle name="Normal 46" xfId="1713" xr:uid="{00000000-0005-0000-0000-0000B2060000}"/>
    <cellStyle name="Normal 47" xfId="1714" xr:uid="{00000000-0005-0000-0000-0000B3060000}"/>
    <cellStyle name="Normal 48" xfId="1715" xr:uid="{00000000-0005-0000-0000-0000B4060000}"/>
    <cellStyle name="Normal 49" xfId="1716" xr:uid="{00000000-0005-0000-0000-0000B5060000}"/>
    <cellStyle name="Normal 5" xfId="1717" xr:uid="{00000000-0005-0000-0000-0000B6060000}"/>
    <cellStyle name="Normal 5 10" xfId="1718" xr:uid="{00000000-0005-0000-0000-0000B7060000}"/>
    <cellStyle name="Normal 5 2" xfId="1719" xr:uid="{00000000-0005-0000-0000-0000B8060000}"/>
    <cellStyle name="Normal 5 2 2" xfId="1720" xr:uid="{00000000-0005-0000-0000-0000B9060000}"/>
    <cellStyle name="Normal 5 2 2 2" xfId="1721" xr:uid="{00000000-0005-0000-0000-0000BA060000}"/>
    <cellStyle name="Normal 5 2 2 2 2" xfId="1722" xr:uid="{00000000-0005-0000-0000-0000BB060000}"/>
    <cellStyle name="Normal 5 2 2 3" xfId="1723" xr:uid="{00000000-0005-0000-0000-0000BC060000}"/>
    <cellStyle name="Normal 5 2 3" xfId="1724" xr:uid="{00000000-0005-0000-0000-0000BD060000}"/>
    <cellStyle name="Normal 5 2 3 2" xfId="1725" xr:uid="{00000000-0005-0000-0000-0000BE060000}"/>
    <cellStyle name="Normal 5 2 3 3" xfId="1726" xr:uid="{00000000-0005-0000-0000-0000BF060000}"/>
    <cellStyle name="Normal 5 2 4" xfId="1727" xr:uid="{00000000-0005-0000-0000-0000C0060000}"/>
    <cellStyle name="Normal 5 2 4 2" xfId="1728" xr:uid="{00000000-0005-0000-0000-0000C1060000}"/>
    <cellStyle name="Normal 5 2 5" xfId="1729" xr:uid="{00000000-0005-0000-0000-0000C2060000}"/>
    <cellStyle name="Normal 5 2 6" xfId="1730" xr:uid="{00000000-0005-0000-0000-0000C3060000}"/>
    <cellStyle name="Normal 5 3" xfId="1731" xr:uid="{00000000-0005-0000-0000-0000C4060000}"/>
    <cellStyle name="Normal 5 3 2" xfId="1732" xr:uid="{00000000-0005-0000-0000-0000C5060000}"/>
    <cellStyle name="Normal 5 3 2 2" xfId="1733" xr:uid="{00000000-0005-0000-0000-0000C6060000}"/>
    <cellStyle name="Normal 5 3 3" xfId="1734" xr:uid="{00000000-0005-0000-0000-0000C7060000}"/>
    <cellStyle name="Normal 5 4" xfId="1735" xr:uid="{00000000-0005-0000-0000-0000C8060000}"/>
    <cellStyle name="Normal 5 4 2" xfId="1736" xr:uid="{00000000-0005-0000-0000-0000C9060000}"/>
    <cellStyle name="Normal 5 4 2 2" xfId="1737" xr:uid="{00000000-0005-0000-0000-0000CA060000}"/>
    <cellStyle name="Normal 5 4 3" xfId="1738" xr:uid="{00000000-0005-0000-0000-0000CB060000}"/>
    <cellStyle name="Normal 5 5" xfId="1739" xr:uid="{00000000-0005-0000-0000-0000CC060000}"/>
    <cellStyle name="Normal 5 5 2" xfId="1740" xr:uid="{00000000-0005-0000-0000-0000CD060000}"/>
    <cellStyle name="Normal 5 5 2 2" xfId="1741" xr:uid="{00000000-0005-0000-0000-0000CE060000}"/>
    <cellStyle name="Normal 5 5 3" xfId="1742" xr:uid="{00000000-0005-0000-0000-0000CF060000}"/>
    <cellStyle name="Normal 5 6" xfId="1743" xr:uid="{00000000-0005-0000-0000-0000D0060000}"/>
    <cellStyle name="Normal 5 6 2" xfId="1744" xr:uid="{00000000-0005-0000-0000-0000D1060000}"/>
    <cellStyle name="Normal 5 6 3" xfId="1745" xr:uid="{00000000-0005-0000-0000-0000D2060000}"/>
    <cellStyle name="Normal 5 7" xfId="1746" xr:uid="{00000000-0005-0000-0000-0000D3060000}"/>
    <cellStyle name="Normal 5 7 2" xfId="1747" xr:uid="{00000000-0005-0000-0000-0000D4060000}"/>
    <cellStyle name="Normal 5 8" xfId="1748" xr:uid="{00000000-0005-0000-0000-0000D5060000}"/>
    <cellStyle name="Normal 5 9" xfId="1749" xr:uid="{00000000-0005-0000-0000-0000D6060000}"/>
    <cellStyle name="Normal 50" xfId="1750" xr:uid="{00000000-0005-0000-0000-0000D7060000}"/>
    <cellStyle name="Normal 50 2" xfId="1751" xr:uid="{00000000-0005-0000-0000-0000D8060000}"/>
    <cellStyle name="Normal 50 3" xfId="1752" xr:uid="{00000000-0005-0000-0000-0000D9060000}"/>
    <cellStyle name="Normal 50 3 2" xfId="1753" xr:uid="{00000000-0005-0000-0000-0000DA060000}"/>
    <cellStyle name="Normal 50 4" xfId="1754" xr:uid="{00000000-0005-0000-0000-0000DB060000}"/>
    <cellStyle name="Normal 50 5" xfId="1755" xr:uid="{00000000-0005-0000-0000-0000DC060000}"/>
    <cellStyle name="Normal 50 6" xfId="1756" xr:uid="{00000000-0005-0000-0000-0000DD060000}"/>
    <cellStyle name="Normal 51" xfId="1757" xr:uid="{00000000-0005-0000-0000-0000DE060000}"/>
    <cellStyle name="Normal 52" xfId="1758" xr:uid="{00000000-0005-0000-0000-0000DF060000}"/>
    <cellStyle name="Normal 53" xfId="1759" xr:uid="{00000000-0005-0000-0000-0000E0060000}"/>
    <cellStyle name="Normal 54" xfId="1760" xr:uid="{00000000-0005-0000-0000-0000E1060000}"/>
    <cellStyle name="Normal 55" xfId="1761" xr:uid="{00000000-0005-0000-0000-0000E2060000}"/>
    <cellStyle name="Normal 56" xfId="1762" xr:uid="{00000000-0005-0000-0000-0000E3060000}"/>
    <cellStyle name="Normal 57" xfId="1763" xr:uid="{00000000-0005-0000-0000-0000E4060000}"/>
    <cellStyle name="Normal 58" xfId="1764" xr:uid="{00000000-0005-0000-0000-0000E5060000}"/>
    <cellStyle name="Normal 59" xfId="1765" xr:uid="{00000000-0005-0000-0000-0000E6060000}"/>
    <cellStyle name="Normal 6" xfId="1766" xr:uid="{00000000-0005-0000-0000-0000E7060000}"/>
    <cellStyle name="Normal 6 2" xfId="1767" xr:uid="{00000000-0005-0000-0000-0000E8060000}"/>
    <cellStyle name="Normal 6 2 2" xfId="1768" xr:uid="{00000000-0005-0000-0000-0000E9060000}"/>
    <cellStyle name="Normal 6 2 2 2" xfId="1769" xr:uid="{00000000-0005-0000-0000-0000EA060000}"/>
    <cellStyle name="Normal 6 2 2 2 2" xfId="1770" xr:uid="{00000000-0005-0000-0000-0000EB060000}"/>
    <cellStyle name="Normal 6 2 2 3" xfId="1771" xr:uid="{00000000-0005-0000-0000-0000EC060000}"/>
    <cellStyle name="Normal 6 2 3" xfId="1772" xr:uid="{00000000-0005-0000-0000-0000ED060000}"/>
    <cellStyle name="Normal 6 2 3 2" xfId="1773" xr:uid="{00000000-0005-0000-0000-0000EE060000}"/>
    <cellStyle name="Normal 6 2 3 3" xfId="1774" xr:uid="{00000000-0005-0000-0000-0000EF060000}"/>
    <cellStyle name="Normal 6 2 4" xfId="1775" xr:uid="{00000000-0005-0000-0000-0000F0060000}"/>
    <cellStyle name="Normal 6 2 4 2" xfId="1776" xr:uid="{00000000-0005-0000-0000-0000F1060000}"/>
    <cellStyle name="Normal 6 2 5" xfId="1777" xr:uid="{00000000-0005-0000-0000-0000F2060000}"/>
    <cellStyle name="Normal 6 2 6" xfId="1778" xr:uid="{00000000-0005-0000-0000-0000F3060000}"/>
    <cellStyle name="Normal 6 3" xfId="1779" xr:uid="{00000000-0005-0000-0000-0000F4060000}"/>
    <cellStyle name="Normal 6 3 2" xfId="1780" xr:uid="{00000000-0005-0000-0000-0000F5060000}"/>
    <cellStyle name="Normal 6 3 2 2" xfId="1781" xr:uid="{00000000-0005-0000-0000-0000F6060000}"/>
    <cellStyle name="Normal 6 3 3" xfId="1782" xr:uid="{00000000-0005-0000-0000-0000F7060000}"/>
    <cellStyle name="Normal 6 4" xfId="1783" xr:uid="{00000000-0005-0000-0000-0000F8060000}"/>
    <cellStyle name="Normal 6 4 2" xfId="1784" xr:uid="{00000000-0005-0000-0000-0000F9060000}"/>
    <cellStyle name="Normal 6 4 2 2" xfId="1785" xr:uid="{00000000-0005-0000-0000-0000FA060000}"/>
    <cellStyle name="Normal 6 4 3" xfId="1786" xr:uid="{00000000-0005-0000-0000-0000FB060000}"/>
    <cellStyle name="Normal 6 5" xfId="1787" xr:uid="{00000000-0005-0000-0000-0000FC060000}"/>
    <cellStyle name="Normal 6 5 2" xfId="1788" xr:uid="{00000000-0005-0000-0000-0000FD060000}"/>
    <cellStyle name="Normal 6 5 2 2" xfId="1789" xr:uid="{00000000-0005-0000-0000-0000FE060000}"/>
    <cellStyle name="Normal 6 5 3" xfId="1790" xr:uid="{00000000-0005-0000-0000-0000FF060000}"/>
    <cellStyle name="Normal 6 6" xfId="1791" xr:uid="{00000000-0005-0000-0000-000000070000}"/>
    <cellStyle name="Normal 6 6 2" xfId="1792" xr:uid="{00000000-0005-0000-0000-000001070000}"/>
    <cellStyle name="Normal 6 7" xfId="1793" xr:uid="{00000000-0005-0000-0000-000002070000}"/>
    <cellStyle name="Normal 6 8" xfId="1794" xr:uid="{00000000-0005-0000-0000-000003070000}"/>
    <cellStyle name="Normal 6 9" xfId="1795" xr:uid="{00000000-0005-0000-0000-000004070000}"/>
    <cellStyle name="Normal 60" xfId="1796" xr:uid="{00000000-0005-0000-0000-000005070000}"/>
    <cellStyle name="Normal 61" xfId="1797" xr:uid="{00000000-0005-0000-0000-000006070000}"/>
    <cellStyle name="Normal 62" xfId="1798" xr:uid="{00000000-0005-0000-0000-000007070000}"/>
    <cellStyle name="Normal 63" xfId="1799" xr:uid="{00000000-0005-0000-0000-000008070000}"/>
    <cellStyle name="Normal 64" xfId="1800" xr:uid="{00000000-0005-0000-0000-000009070000}"/>
    <cellStyle name="Normal 65" xfId="1801" xr:uid="{00000000-0005-0000-0000-00000A070000}"/>
    <cellStyle name="Normal 66" xfId="1802" xr:uid="{00000000-0005-0000-0000-00000B070000}"/>
    <cellStyle name="Normal 67" xfId="1803" xr:uid="{00000000-0005-0000-0000-00000C070000}"/>
    <cellStyle name="Normal 68" xfId="1804" xr:uid="{00000000-0005-0000-0000-00000D070000}"/>
    <cellStyle name="Normal 69" xfId="1805" xr:uid="{00000000-0005-0000-0000-00000E070000}"/>
    <cellStyle name="Normal 7" xfId="1806" xr:uid="{00000000-0005-0000-0000-00000F070000}"/>
    <cellStyle name="Normal 7 2" xfId="1807" xr:uid="{00000000-0005-0000-0000-000010070000}"/>
    <cellStyle name="Normal 7 2 2" xfId="1808" xr:uid="{00000000-0005-0000-0000-000011070000}"/>
    <cellStyle name="Normal 7 2 2 2" xfId="1809" xr:uid="{00000000-0005-0000-0000-000012070000}"/>
    <cellStyle name="Normal 7 2 2 2 2" xfId="1810" xr:uid="{00000000-0005-0000-0000-000013070000}"/>
    <cellStyle name="Normal 7 2 2 3" xfId="1811" xr:uid="{00000000-0005-0000-0000-000014070000}"/>
    <cellStyle name="Normal 7 2 3" xfId="1812" xr:uid="{00000000-0005-0000-0000-000015070000}"/>
    <cellStyle name="Normal 7 2 3 2" xfId="1813" xr:uid="{00000000-0005-0000-0000-000016070000}"/>
    <cellStyle name="Normal 7 2 3 3" xfId="1814" xr:uid="{00000000-0005-0000-0000-000017070000}"/>
    <cellStyle name="Normal 7 2 4" xfId="1815" xr:uid="{00000000-0005-0000-0000-000018070000}"/>
    <cellStyle name="Normal 7 2 4 2" xfId="1816" xr:uid="{00000000-0005-0000-0000-000019070000}"/>
    <cellStyle name="Normal 7 2 5" xfId="1817" xr:uid="{00000000-0005-0000-0000-00001A070000}"/>
    <cellStyle name="Normal 7 2 6" xfId="1818" xr:uid="{00000000-0005-0000-0000-00001B070000}"/>
    <cellStyle name="Normal 7 3" xfId="1819" xr:uid="{00000000-0005-0000-0000-00001C070000}"/>
    <cellStyle name="Normal 7 3 2" xfId="1820" xr:uid="{00000000-0005-0000-0000-00001D070000}"/>
    <cellStyle name="Normal 7 3 2 2" xfId="1821" xr:uid="{00000000-0005-0000-0000-00001E070000}"/>
    <cellStyle name="Normal 7 3 3" xfId="1822" xr:uid="{00000000-0005-0000-0000-00001F070000}"/>
    <cellStyle name="Normal 7 4" xfId="1823" xr:uid="{00000000-0005-0000-0000-000020070000}"/>
    <cellStyle name="Normal 7 4 2" xfId="1824" xr:uid="{00000000-0005-0000-0000-000021070000}"/>
    <cellStyle name="Normal 7 4 2 2" xfId="1825" xr:uid="{00000000-0005-0000-0000-000022070000}"/>
    <cellStyle name="Normal 7 4 3" xfId="1826" xr:uid="{00000000-0005-0000-0000-000023070000}"/>
    <cellStyle name="Normal 7 5" xfId="1827" xr:uid="{00000000-0005-0000-0000-000024070000}"/>
    <cellStyle name="Normal 7 5 2" xfId="1828" xr:uid="{00000000-0005-0000-0000-000025070000}"/>
    <cellStyle name="Normal 7 5 2 2" xfId="1829" xr:uid="{00000000-0005-0000-0000-000026070000}"/>
    <cellStyle name="Normal 7 5 3" xfId="1830" xr:uid="{00000000-0005-0000-0000-000027070000}"/>
    <cellStyle name="Normal 7 6" xfId="1831" xr:uid="{00000000-0005-0000-0000-000028070000}"/>
    <cellStyle name="Normal 7 6 2" xfId="1832" xr:uid="{00000000-0005-0000-0000-000029070000}"/>
    <cellStyle name="Normal 7 7" xfId="1833" xr:uid="{00000000-0005-0000-0000-00002A070000}"/>
    <cellStyle name="Normal 7 8" xfId="1834" xr:uid="{00000000-0005-0000-0000-00002B070000}"/>
    <cellStyle name="Normal 7 9" xfId="1835" xr:uid="{00000000-0005-0000-0000-00002C070000}"/>
    <cellStyle name="Normal 70" xfId="1836" xr:uid="{00000000-0005-0000-0000-00002D070000}"/>
    <cellStyle name="Normal 71" xfId="1837" xr:uid="{00000000-0005-0000-0000-00002E070000}"/>
    <cellStyle name="Normal 72" xfId="1838" xr:uid="{00000000-0005-0000-0000-00002F070000}"/>
    <cellStyle name="Normal 73" xfId="1839" xr:uid="{00000000-0005-0000-0000-000030070000}"/>
    <cellStyle name="Normal 74" xfId="1840" xr:uid="{00000000-0005-0000-0000-000031070000}"/>
    <cellStyle name="Normal 75" xfId="1841" xr:uid="{00000000-0005-0000-0000-000032070000}"/>
    <cellStyle name="Normal 76" xfId="1842" xr:uid="{00000000-0005-0000-0000-000033070000}"/>
    <cellStyle name="Normal 76 2" xfId="1843" xr:uid="{00000000-0005-0000-0000-000034070000}"/>
    <cellStyle name="Normal 77" xfId="1844" xr:uid="{00000000-0005-0000-0000-000035070000}"/>
    <cellStyle name="Normal 78" xfId="1845" xr:uid="{00000000-0005-0000-0000-000036070000}"/>
    <cellStyle name="Normal 79" xfId="1846" xr:uid="{00000000-0005-0000-0000-000037070000}"/>
    <cellStyle name="Normal 8" xfId="1847" xr:uid="{00000000-0005-0000-0000-000038070000}"/>
    <cellStyle name="Normal 8 2" xfId="1848" xr:uid="{00000000-0005-0000-0000-000039070000}"/>
    <cellStyle name="Normal 8 2 2" xfId="1849" xr:uid="{00000000-0005-0000-0000-00003A070000}"/>
    <cellStyle name="Normal 8 2 2 2" xfId="1850" xr:uid="{00000000-0005-0000-0000-00003B070000}"/>
    <cellStyle name="Normal 8 2 2 2 2" xfId="1851" xr:uid="{00000000-0005-0000-0000-00003C070000}"/>
    <cellStyle name="Normal 8 2 2 3" xfId="1852" xr:uid="{00000000-0005-0000-0000-00003D070000}"/>
    <cellStyle name="Normal 8 2 3" xfId="1853" xr:uid="{00000000-0005-0000-0000-00003E070000}"/>
    <cellStyle name="Normal 8 2 3 2" xfId="1854" xr:uid="{00000000-0005-0000-0000-00003F070000}"/>
    <cellStyle name="Normal 8 2 4" xfId="1855" xr:uid="{00000000-0005-0000-0000-000040070000}"/>
    <cellStyle name="Normal 8 3" xfId="1856" xr:uid="{00000000-0005-0000-0000-000041070000}"/>
    <cellStyle name="Normal 8 3 2" xfId="1857" xr:uid="{00000000-0005-0000-0000-000042070000}"/>
    <cellStyle name="Normal 8 3 2 2" xfId="1858" xr:uid="{00000000-0005-0000-0000-000043070000}"/>
    <cellStyle name="Normal 8 3 3" xfId="1859" xr:uid="{00000000-0005-0000-0000-000044070000}"/>
    <cellStyle name="Normal 8 4" xfId="1860" xr:uid="{00000000-0005-0000-0000-000045070000}"/>
    <cellStyle name="Normal 8 4 2" xfId="1861" xr:uid="{00000000-0005-0000-0000-000046070000}"/>
    <cellStyle name="Normal 8 4 2 2" xfId="1862" xr:uid="{00000000-0005-0000-0000-000047070000}"/>
    <cellStyle name="Normal 8 4 3" xfId="1863" xr:uid="{00000000-0005-0000-0000-000048070000}"/>
    <cellStyle name="Normal 8 5" xfId="1864" xr:uid="{00000000-0005-0000-0000-000049070000}"/>
    <cellStyle name="Normal 8 5 2" xfId="1865" xr:uid="{00000000-0005-0000-0000-00004A070000}"/>
    <cellStyle name="Normal 8 5 2 2" xfId="1866" xr:uid="{00000000-0005-0000-0000-00004B070000}"/>
    <cellStyle name="Normal 8 5 3" xfId="1867" xr:uid="{00000000-0005-0000-0000-00004C070000}"/>
    <cellStyle name="Normal 8 6" xfId="1868" xr:uid="{00000000-0005-0000-0000-00004D070000}"/>
    <cellStyle name="Normal 8 6 2" xfId="1869" xr:uid="{00000000-0005-0000-0000-00004E070000}"/>
    <cellStyle name="Normal 8 7" xfId="1870" xr:uid="{00000000-0005-0000-0000-00004F070000}"/>
    <cellStyle name="Normal 8_Cover" xfId="1871" xr:uid="{00000000-0005-0000-0000-000050070000}"/>
    <cellStyle name="Normal 80" xfId="1872" xr:uid="{00000000-0005-0000-0000-000051070000}"/>
    <cellStyle name="Normal 81" xfId="1873" xr:uid="{00000000-0005-0000-0000-000052070000}"/>
    <cellStyle name="Normal 82" xfId="1874" xr:uid="{00000000-0005-0000-0000-000053070000}"/>
    <cellStyle name="Normal 83" xfId="1875" xr:uid="{00000000-0005-0000-0000-000054070000}"/>
    <cellStyle name="Normal 84" xfId="1876" xr:uid="{00000000-0005-0000-0000-000055070000}"/>
    <cellStyle name="Normal 85" xfId="1877" xr:uid="{00000000-0005-0000-0000-000056070000}"/>
    <cellStyle name="Normal 86" xfId="1878" xr:uid="{00000000-0005-0000-0000-000057070000}"/>
    <cellStyle name="Normal 87" xfId="1879" xr:uid="{00000000-0005-0000-0000-000058070000}"/>
    <cellStyle name="Normal 88" xfId="1880" xr:uid="{00000000-0005-0000-0000-000059070000}"/>
    <cellStyle name="Normal 89" xfId="1881" xr:uid="{00000000-0005-0000-0000-00005A070000}"/>
    <cellStyle name="Normal 9" xfId="1882" xr:uid="{00000000-0005-0000-0000-00005B070000}"/>
    <cellStyle name="Normal 9 2" xfId="1883" xr:uid="{00000000-0005-0000-0000-00005C070000}"/>
    <cellStyle name="Normal 9 2 2" xfId="1884" xr:uid="{00000000-0005-0000-0000-00005D070000}"/>
    <cellStyle name="Normal 9 2 2 2" xfId="1885" xr:uid="{00000000-0005-0000-0000-00005E070000}"/>
    <cellStyle name="Normal 9 2 2 2 2" xfId="1886" xr:uid="{00000000-0005-0000-0000-00005F070000}"/>
    <cellStyle name="Normal 9 2 2 3" xfId="1887" xr:uid="{00000000-0005-0000-0000-000060070000}"/>
    <cellStyle name="Normal 9 2 3" xfId="1888" xr:uid="{00000000-0005-0000-0000-000061070000}"/>
    <cellStyle name="Normal 9 2 3 2" xfId="1889" xr:uid="{00000000-0005-0000-0000-000062070000}"/>
    <cellStyle name="Normal 9 2 4" xfId="1890" xr:uid="{00000000-0005-0000-0000-000063070000}"/>
    <cellStyle name="Normal 9 3" xfId="1891" xr:uid="{00000000-0005-0000-0000-000064070000}"/>
    <cellStyle name="Normal 9 3 2" xfId="1892" xr:uid="{00000000-0005-0000-0000-000065070000}"/>
    <cellStyle name="Normal 9 3 2 2" xfId="1893" xr:uid="{00000000-0005-0000-0000-000066070000}"/>
    <cellStyle name="Normal 9 3 3" xfId="1894" xr:uid="{00000000-0005-0000-0000-000067070000}"/>
    <cellStyle name="Normal 9 4" xfId="1895" xr:uid="{00000000-0005-0000-0000-000068070000}"/>
    <cellStyle name="Normal 9 4 2" xfId="1896" xr:uid="{00000000-0005-0000-0000-000069070000}"/>
    <cellStyle name="Normal 9 4 2 2" xfId="1897" xr:uid="{00000000-0005-0000-0000-00006A070000}"/>
    <cellStyle name="Normal 9 4 3" xfId="1898" xr:uid="{00000000-0005-0000-0000-00006B070000}"/>
    <cellStyle name="Normal 9 5" xfId="1899" xr:uid="{00000000-0005-0000-0000-00006C070000}"/>
    <cellStyle name="Normal 9 5 2" xfId="1900" xr:uid="{00000000-0005-0000-0000-00006D070000}"/>
    <cellStyle name="Normal 9 5 2 2" xfId="1901" xr:uid="{00000000-0005-0000-0000-00006E070000}"/>
    <cellStyle name="Normal 9 5 3" xfId="1902" xr:uid="{00000000-0005-0000-0000-00006F070000}"/>
    <cellStyle name="Normal 9 6" xfId="1903" xr:uid="{00000000-0005-0000-0000-000070070000}"/>
    <cellStyle name="Normal 9 6 2" xfId="1904" xr:uid="{00000000-0005-0000-0000-000071070000}"/>
    <cellStyle name="Normal 9 7" xfId="1905" xr:uid="{00000000-0005-0000-0000-000072070000}"/>
    <cellStyle name="Normal 90" xfId="1906" xr:uid="{00000000-0005-0000-0000-000073070000}"/>
    <cellStyle name="Normal 91" xfId="1907" xr:uid="{00000000-0005-0000-0000-000074070000}"/>
    <cellStyle name="Normal 92" xfId="1908" xr:uid="{00000000-0005-0000-0000-000075070000}"/>
    <cellStyle name="Normal 93" xfId="1909" xr:uid="{00000000-0005-0000-0000-000076070000}"/>
    <cellStyle name="Normal 94" xfId="1910" xr:uid="{00000000-0005-0000-0000-000077070000}"/>
    <cellStyle name="Normal 95" xfId="1911" xr:uid="{00000000-0005-0000-0000-000078070000}"/>
    <cellStyle name="Normal 96" xfId="1912" xr:uid="{00000000-0005-0000-0000-000079070000}"/>
    <cellStyle name="Normal 97" xfId="1913" xr:uid="{00000000-0005-0000-0000-00007A070000}"/>
    <cellStyle name="Normal 98" xfId="1914" xr:uid="{00000000-0005-0000-0000-00007B070000}"/>
    <cellStyle name="Normal 99" xfId="1915" xr:uid="{00000000-0005-0000-0000-00007C070000}"/>
    <cellStyle name="Note 10" xfId="1916" xr:uid="{00000000-0005-0000-0000-00007D070000}"/>
    <cellStyle name="Note 2" xfId="1917" xr:uid="{00000000-0005-0000-0000-00007E070000}"/>
    <cellStyle name="Note 2 2" xfId="1918" xr:uid="{00000000-0005-0000-0000-00007F070000}"/>
    <cellStyle name="Note 2 2 2" xfId="1919" xr:uid="{00000000-0005-0000-0000-000080070000}"/>
    <cellStyle name="Note 2 2 2 2" xfId="1920" xr:uid="{00000000-0005-0000-0000-000081070000}"/>
    <cellStyle name="Note 2 2 2 2 2" xfId="1921" xr:uid="{00000000-0005-0000-0000-000082070000}"/>
    <cellStyle name="Note 2 2 2 2 2 2" xfId="1922" xr:uid="{00000000-0005-0000-0000-000083070000}"/>
    <cellStyle name="Note 2 2 2 2 2 3" xfId="1923" xr:uid="{00000000-0005-0000-0000-000084070000}"/>
    <cellStyle name="Note 2 2 2 2 3" xfId="1924" xr:uid="{00000000-0005-0000-0000-000085070000}"/>
    <cellStyle name="Note 2 2 2 2 4" xfId="1925" xr:uid="{00000000-0005-0000-0000-000086070000}"/>
    <cellStyle name="Note 2 2 2 3" xfId="1926" xr:uid="{00000000-0005-0000-0000-000087070000}"/>
    <cellStyle name="Note 2 2 2 3 2" xfId="1927" xr:uid="{00000000-0005-0000-0000-000088070000}"/>
    <cellStyle name="Note 2 2 2 3 3" xfId="1928" xr:uid="{00000000-0005-0000-0000-000089070000}"/>
    <cellStyle name="Note 2 2 2 4" xfId="1929" xr:uid="{00000000-0005-0000-0000-00008A070000}"/>
    <cellStyle name="Note 2 2 2 4 2" xfId="1930" xr:uid="{00000000-0005-0000-0000-00008B070000}"/>
    <cellStyle name="Note 2 2 2 4 3" xfId="1931" xr:uid="{00000000-0005-0000-0000-00008C070000}"/>
    <cellStyle name="Note 2 2 2 5" xfId="1932" xr:uid="{00000000-0005-0000-0000-00008D070000}"/>
    <cellStyle name="Note 2 2 2 6" xfId="1933" xr:uid="{00000000-0005-0000-0000-00008E070000}"/>
    <cellStyle name="Note 2 2 3" xfId="1934" xr:uid="{00000000-0005-0000-0000-00008F070000}"/>
    <cellStyle name="Note 2 2 3 2" xfId="1935" xr:uid="{00000000-0005-0000-0000-000090070000}"/>
    <cellStyle name="Note 2 2 3 2 2" xfId="1936" xr:uid="{00000000-0005-0000-0000-000091070000}"/>
    <cellStyle name="Note 2 2 3 2 3" xfId="1937" xr:uid="{00000000-0005-0000-0000-000092070000}"/>
    <cellStyle name="Note 2 2 3 3" xfId="1938" xr:uid="{00000000-0005-0000-0000-000093070000}"/>
    <cellStyle name="Note 2 2 3 4" xfId="1939" xr:uid="{00000000-0005-0000-0000-000094070000}"/>
    <cellStyle name="Note 2 2 4" xfId="1940" xr:uid="{00000000-0005-0000-0000-000095070000}"/>
    <cellStyle name="Note 2 2 4 2" xfId="1941" xr:uid="{00000000-0005-0000-0000-000096070000}"/>
    <cellStyle name="Note 2 2 4 3" xfId="1942" xr:uid="{00000000-0005-0000-0000-000097070000}"/>
    <cellStyle name="Note 2 2 5" xfId="1943" xr:uid="{00000000-0005-0000-0000-000098070000}"/>
    <cellStyle name="Note 2 2 5 2" xfId="1944" xr:uid="{00000000-0005-0000-0000-000099070000}"/>
    <cellStyle name="Note 2 2 5 3" xfId="1945" xr:uid="{00000000-0005-0000-0000-00009A070000}"/>
    <cellStyle name="Note 2 2 6" xfId="1946" xr:uid="{00000000-0005-0000-0000-00009B070000}"/>
    <cellStyle name="Note 2 2 7" xfId="1947" xr:uid="{00000000-0005-0000-0000-00009C070000}"/>
    <cellStyle name="Note 2 3" xfId="1948" xr:uid="{00000000-0005-0000-0000-00009D070000}"/>
    <cellStyle name="Note 2 3 2" xfId="1949" xr:uid="{00000000-0005-0000-0000-00009E070000}"/>
    <cellStyle name="Note 2 3 2 2" xfId="1950" xr:uid="{00000000-0005-0000-0000-00009F070000}"/>
    <cellStyle name="Note 2 3 2 2 2" xfId="1951" xr:uid="{00000000-0005-0000-0000-0000A0070000}"/>
    <cellStyle name="Note 2 3 2 2 3" xfId="1952" xr:uid="{00000000-0005-0000-0000-0000A1070000}"/>
    <cellStyle name="Note 2 3 2 3" xfId="1953" xr:uid="{00000000-0005-0000-0000-0000A2070000}"/>
    <cellStyle name="Note 2 3 2 4" xfId="1954" xr:uid="{00000000-0005-0000-0000-0000A3070000}"/>
    <cellStyle name="Note 2 3 3" xfId="1955" xr:uid="{00000000-0005-0000-0000-0000A4070000}"/>
    <cellStyle name="Note 2 3 3 2" xfId="1956" xr:uid="{00000000-0005-0000-0000-0000A5070000}"/>
    <cellStyle name="Note 2 3 3 3" xfId="1957" xr:uid="{00000000-0005-0000-0000-0000A6070000}"/>
    <cellStyle name="Note 2 3 4" xfId="1958" xr:uid="{00000000-0005-0000-0000-0000A7070000}"/>
    <cellStyle name="Note 2 3 4 2" xfId="1959" xr:uid="{00000000-0005-0000-0000-0000A8070000}"/>
    <cellStyle name="Note 2 3 4 3" xfId="1960" xr:uid="{00000000-0005-0000-0000-0000A9070000}"/>
    <cellStyle name="Note 2 3 5" xfId="1961" xr:uid="{00000000-0005-0000-0000-0000AA070000}"/>
    <cellStyle name="Note 2 3 6" xfId="1962" xr:uid="{00000000-0005-0000-0000-0000AB070000}"/>
    <cellStyle name="Note 2 4" xfId="1963" xr:uid="{00000000-0005-0000-0000-0000AC070000}"/>
    <cellStyle name="Note 2 4 2" xfId="1964" xr:uid="{00000000-0005-0000-0000-0000AD070000}"/>
    <cellStyle name="Note 2 4 2 2" xfId="1965" xr:uid="{00000000-0005-0000-0000-0000AE070000}"/>
    <cellStyle name="Note 2 4 2 3" xfId="1966" xr:uid="{00000000-0005-0000-0000-0000AF070000}"/>
    <cellStyle name="Note 2 4 3" xfId="1967" xr:uid="{00000000-0005-0000-0000-0000B0070000}"/>
    <cellStyle name="Note 2 4 4" xfId="1968" xr:uid="{00000000-0005-0000-0000-0000B1070000}"/>
    <cellStyle name="Note 2 5" xfId="1969" xr:uid="{00000000-0005-0000-0000-0000B2070000}"/>
    <cellStyle name="Note 2 5 2" xfId="1970" xr:uid="{00000000-0005-0000-0000-0000B3070000}"/>
    <cellStyle name="Note 2 5 3" xfId="1971" xr:uid="{00000000-0005-0000-0000-0000B4070000}"/>
    <cellStyle name="Note 2 6" xfId="1972" xr:uid="{00000000-0005-0000-0000-0000B5070000}"/>
    <cellStyle name="Note 2 6 2" xfId="1973" xr:uid="{00000000-0005-0000-0000-0000B6070000}"/>
    <cellStyle name="Note 2 6 3" xfId="1974" xr:uid="{00000000-0005-0000-0000-0000B7070000}"/>
    <cellStyle name="Note 2 7" xfId="1975" xr:uid="{00000000-0005-0000-0000-0000B8070000}"/>
    <cellStyle name="Note 2 8" xfId="1976" xr:uid="{00000000-0005-0000-0000-0000B9070000}"/>
    <cellStyle name="Note 3" xfId="1977" xr:uid="{00000000-0005-0000-0000-0000BA070000}"/>
    <cellStyle name="Note 3 2" xfId="1978" xr:uid="{00000000-0005-0000-0000-0000BB070000}"/>
    <cellStyle name="Note 3 2 2" xfId="1979" xr:uid="{00000000-0005-0000-0000-0000BC070000}"/>
    <cellStyle name="Note 3 2 2 2" xfId="1980" xr:uid="{00000000-0005-0000-0000-0000BD070000}"/>
    <cellStyle name="Note 3 2 2 3" xfId="1981" xr:uid="{00000000-0005-0000-0000-0000BE070000}"/>
    <cellStyle name="Note 3 2 3" xfId="1982" xr:uid="{00000000-0005-0000-0000-0000BF070000}"/>
    <cellStyle name="Note 3 2 4" xfId="1983" xr:uid="{00000000-0005-0000-0000-0000C0070000}"/>
    <cellStyle name="Note 3 2 5" xfId="1984" xr:uid="{00000000-0005-0000-0000-0000C1070000}"/>
    <cellStyle name="Note 3 2 6" xfId="1985" xr:uid="{00000000-0005-0000-0000-0000C2070000}"/>
    <cellStyle name="Note 3 3" xfId="1986" xr:uid="{00000000-0005-0000-0000-0000C3070000}"/>
    <cellStyle name="Note 3 3 2" xfId="1987" xr:uid="{00000000-0005-0000-0000-0000C4070000}"/>
    <cellStyle name="Note 3 3 3" xfId="1988" xr:uid="{00000000-0005-0000-0000-0000C5070000}"/>
    <cellStyle name="Note 3 3 4" xfId="1989" xr:uid="{00000000-0005-0000-0000-0000C6070000}"/>
    <cellStyle name="Note 3 3 5" xfId="1990" xr:uid="{00000000-0005-0000-0000-0000C7070000}"/>
    <cellStyle name="Note 3 3 6" xfId="1991" xr:uid="{00000000-0005-0000-0000-0000C8070000}"/>
    <cellStyle name="Note 3 4" xfId="1992" xr:uid="{00000000-0005-0000-0000-0000C9070000}"/>
    <cellStyle name="Note 3 5" xfId="1993" xr:uid="{00000000-0005-0000-0000-0000CA070000}"/>
    <cellStyle name="Note 3 6" xfId="1994" xr:uid="{00000000-0005-0000-0000-0000CB070000}"/>
    <cellStyle name="Note 3 7" xfId="1995" xr:uid="{00000000-0005-0000-0000-0000CC070000}"/>
    <cellStyle name="Note 3 8" xfId="1996" xr:uid="{00000000-0005-0000-0000-0000CD070000}"/>
    <cellStyle name="Note 4" xfId="1997" xr:uid="{00000000-0005-0000-0000-0000CE070000}"/>
    <cellStyle name="Note 4 2" xfId="1998" xr:uid="{00000000-0005-0000-0000-0000CF070000}"/>
    <cellStyle name="Note 4 2 2" xfId="1999" xr:uid="{00000000-0005-0000-0000-0000D0070000}"/>
    <cellStyle name="Note 4 2 3" xfId="2000" xr:uid="{00000000-0005-0000-0000-0000D1070000}"/>
    <cellStyle name="Note 4 2 4" xfId="2001" xr:uid="{00000000-0005-0000-0000-0000D2070000}"/>
    <cellStyle name="Note 4 2 5" xfId="2002" xr:uid="{00000000-0005-0000-0000-0000D3070000}"/>
    <cellStyle name="Note 4 2 6" xfId="2003" xr:uid="{00000000-0005-0000-0000-0000D4070000}"/>
    <cellStyle name="Note 4 3" xfId="2004" xr:uid="{00000000-0005-0000-0000-0000D5070000}"/>
    <cellStyle name="Note 4 4" xfId="2005" xr:uid="{00000000-0005-0000-0000-0000D6070000}"/>
    <cellStyle name="Note 4 5" xfId="2006" xr:uid="{00000000-0005-0000-0000-0000D7070000}"/>
    <cellStyle name="Note 4 6" xfId="2007" xr:uid="{00000000-0005-0000-0000-0000D8070000}"/>
    <cellStyle name="Note 4 7" xfId="2008" xr:uid="{00000000-0005-0000-0000-0000D9070000}"/>
    <cellStyle name="Note 5" xfId="2009" xr:uid="{00000000-0005-0000-0000-0000DA070000}"/>
    <cellStyle name="Note 5 2" xfId="2010" xr:uid="{00000000-0005-0000-0000-0000DB070000}"/>
    <cellStyle name="Note 5 3" xfId="2011" xr:uid="{00000000-0005-0000-0000-0000DC070000}"/>
    <cellStyle name="Note 5 4" xfId="2012" xr:uid="{00000000-0005-0000-0000-0000DD070000}"/>
    <cellStyle name="Note 5 5" xfId="2013" xr:uid="{00000000-0005-0000-0000-0000DE070000}"/>
    <cellStyle name="Note 5 6" xfId="2014" xr:uid="{00000000-0005-0000-0000-0000DF070000}"/>
    <cellStyle name="Note 6" xfId="2015" xr:uid="{00000000-0005-0000-0000-0000E0070000}"/>
    <cellStyle name="Note 7" xfId="2016" xr:uid="{00000000-0005-0000-0000-0000E1070000}"/>
    <cellStyle name="Note 8" xfId="2017" xr:uid="{00000000-0005-0000-0000-0000E2070000}"/>
    <cellStyle name="Note 9" xfId="2018" xr:uid="{00000000-0005-0000-0000-0000E3070000}"/>
    <cellStyle name="Output 10" xfId="2019" xr:uid="{00000000-0005-0000-0000-0000E4070000}"/>
    <cellStyle name="Output 2" xfId="2020" xr:uid="{00000000-0005-0000-0000-0000E5070000}"/>
    <cellStyle name="Output 2 2" xfId="2021" xr:uid="{00000000-0005-0000-0000-0000E6070000}"/>
    <cellStyle name="Output 2 2 2" xfId="2022" xr:uid="{00000000-0005-0000-0000-0000E7070000}"/>
    <cellStyle name="Output 2 2 2 2" xfId="2023" xr:uid="{00000000-0005-0000-0000-0000E8070000}"/>
    <cellStyle name="Output 2 2 2 2 2" xfId="2024" xr:uid="{00000000-0005-0000-0000-0000E9070000}"/>
    <cellStyle name="Output 2 2 2 3" xfId="2025" xr:uid="{00000000-0005-0000-0000-0000EA070000}"/>
    <cellStyle name="Output 2 2 2 4" xfId="2026" xr:uid="{00000000-0005-0000-0000-0000EB070000}"/>
    <cellStyle name="Output 2 2 3" xfId="2027" xr:uid="{00000000-0005-0000-0000-0000EC070000}"/>
    <cellStyle name="Output 2 2 3 2" xfId="2028" xr:uid="{00000000-0005-0000-0000-0000ED070000}"/>
    <cellStyle name="Output 2 2 4" xfId="2029" xr:uid="{00000000-0005-0000-0000-0000EE070000}"/>
    <cellStyle name="Output 2 2 5" xfId="2030" xr:uid="{00000000-0005-0000-0000-0000EF070000}"/>
    <cellStyle name="Output 2 2 6" xfId="2031" xr:uid="{00000000-0005-0000-0000-0000F0070000}"/>
    <cellStyle name="Output 2 3" xfId="2032" xr:uid="{00000000-0005-0000-0000-0000F1070000}"/>
    <cellStyle name="Output 2 3 2" xfId="2033" xr:uid="{00000000-0005-0000-0000-0000F2070000}"/>
    <cellStyle name="Output 2 3 2 2" xfId="2034" xr:uid="{00000000-0005-0000-0000-0000F3070000}"/>
    <cellStyle name="Output 2 3 3" xfId="2035" xr:uid="{00000000-0005-0000-0000-0000F4070000}"/>
    <cellStyle name="Output 2 3 4" xfId="2036" xr:uid="{00000000-0005-0000-0000-0000F5070000}"/>
    <cellStyle name="Output 2 4" xfId="2037" xr:uid="{00000000-0005-0000-0000-0000F6070000}"/>
    <cellStyle name="Output 2 5" xfId="2038" xr:uid="{00000000-0005-0000-0000-0000F7070000}"/>
    <cellStyle name="Output 2 5 2" xfId="2039" xr:uid="{00000000-0005-0000-0000-0000F8070000}"/>
    <cellStyle name="Output 2 6" xfId="2040" xr:uid="{00000000-0005-0000-0000-0000F9070000}"/>
    <cellStyle name="Output 2 7" xfId="2041" xr:uid="{00000000-0005-0000-0000-0000FA070000}"/>
    <cellStyle name="Output 3" xfId="2042" xr:uid="{00000000-0005-0000-0000-0000FB070000}"/>
    <cellStyle name="Output 3 2" xfId="2043" xr:uid="{00000000-0005-0000-0000-0000FC070000}"/>
    <cellStyle name="Output 3 2 2" xfId="2044" xr:uid="{00000000-0005-0000-0000-0000FD070000}"/>
    <cellStyle name="Output 3 2 2 2" xfId="2045" xr:uid="{00000000-0005-0000-0000-0000FE070000}"/>
    <cellStyle name="Output 3 2 3" xfId="2046" xr:uid="{00000000-0005-0000-0000-0000FF070000}"/>
    <cellStyle name="Output 3 2 4" xfId="2047" xr:uid="{00000000-0005-0000-0000-000000080000}"/>
    <cellStyle name="Output 3 2 5" xfId="2048" xr:uid="{00000000-0005-0000-0000-000001080000}"/>
    <cellStyle name="Output 3 2 6" xfId="2049" xr:uid="{00000000-0005-0000-0000-000002080000}"/>
    <cellStyle name="Output 3 3" xfId="2050" xr:uid="{00000000-0005-0000-0000-000003080000}"/>
    <cellStyle name="Output 3 3 2" xfId="2051" xr:uid="{00000000-0005-0000-0000-000004080000}"/>
    <cellStyle name="Output 3 3 3" xfId="2052" xr:uid="{00000000-0005-0000-0000-000005080000}"/>
    <cellStyle name="Output 3 3 4" xfId="2053" xr:uid="{00000000-0005-0000-0000-000006080000}"/>
    <cellStyle name="Output 3 3 5" xfId="2054" xr:uid="{00000000-0005-0000-0000-000007080000}"/>
    <cellStyle name="Output 3 3 6" xfId="2055" xr:uid="{00000000-0005-0000-0000-000008080000}"/>
    <cellStyle name="Output 3 4" xfId="2056" xr:uid="{00000000-0005-0000-0000-000009080000}"/>
    <cellStyle name="Output 3 5" xfId="2057" xr:uid="{00000000-0005-0000-0000-00000A080000}"/>
    <cellStyle name="Output 3 6" xfId="2058" xr:uid="{00000000-0005-0000-0000-00000B080000}"/>
    <cellStyle name="Output 3 7" xfId="2059" xr:uid="{00000000-0005-0000-0000-00000C080000}"/>
    <cellStyle name="Output 3 8" xfId="2060" xr:uid="{00000000-0005-0000-0000-00000D080000}"/>
    <cellStyle name="Output 4" xfId="2061" xr:uid="{00000000-0005-0000-0000-00000E080000}"/>
    <cellStyle name="Output 4 2" xfId="2062" xr:uid="{00000000-0005-0000-0000-00000F080000}"/>
    <cellStyle name="Output 4 2 2" xfId="2063" xr:uid="{00000000-0005-0000-0000-000010080000}"/>
    <cellStyle name="Output 4 2 3" xfId="2064" xr:uid="{00000000-0005-0000-0000-000011080000}"/>
    <cellStyle name="Output 4 2 4" xfId="2065" xr:uid="{00000000-0005-0000-0000-000012080000}"/>
    <cellStyle name="Output 4 2 5" xfId="2066" xr:uid="{00000000-0005-0000-0000-000013080000}"/>
    <cellStyle name="Output 4 2 6" xfId="2067" xr:uid="{00000000-0005-0000-0000-000014080000}"/>
    <cellStyle name="Output 4 3" xfId="2068" xr:uid="{00000000-0005-0000-0000-000015080000}"/>
    <cellStyle name="Output 4 4" xfId="2069" xr:uid="{00000000-0005-0000-0000-000016080000}"/>
    <cellStyle name="Output 4 5" xfId="2070" xr:uid="{00000000-0005-0000-0000-000017080000}"/>
    <cellStyle name="Output 4 6" xfId="2071" xr:uid="{00000000-0005-0000-0000-000018080000}"/>
    <cellStyle name="Output 4 7" xfId="2072" xr:uid="{00000000-0005-0000-0000-000019080000}"/>
    <cellStyle name="Output 5" xfId="2073" xr:uid="{00000000-0005-0000-0000-00001A080000}"/>
    <cellStyle name="Output 5 2" xfId="2074" xr:uid="{00000000-0005-0000-0000-00001B080000}"/>
    <cellStyle name="Output 5 3" xfId="2075" xr:uid="{00000000-0005-0000-0000-00001C080000}"/>
    <cellStyle name="Output 5 4" xfId="2076" xr:uid="{00000000-0005-0000-0000-00001D080000}"/>
    <cellStyle name="Output 5 5" xfId="2077" xr:uid="{00000000-0005-0000-0000-00001E080000}"/>
    <cellStyle name="Output 5 6" xfId="2078" xr:uid="{00000000-0005-0000-0000-00001F080000}"/>
    <cellStyle name="Output 6" xfId="2079" xr:uid="{00000000-0005-0000-0000-000020080000}"/>
    <cellStyle name="Output 7" xfId="2080" xr:uid="{00000000-0005-0000-0000-000021080000}"/>
    <cellStyle name="Output 8" xfId="2081" xr:uid="{00000000-0005-0000-0000-000022080000}"/>
    <cellStyle name="Output 9" xfId="2082" xr:uid="{00000000-0005-0000-0000-000023080000}"/>
    <cellStyle name="Percent 10" xfId="2083" xr:uid="{00000000-0005-0000-0000-000024080000}"/>
    <cellStyle name="Percent 11" xfId="2084" xr:uid="{00000000-0005-0000-0000-000025080000}"/>
    <cellStyle name="Percent 12" xfId="2085" xr:uid="{00000000-0005-0000-0000-000026080000}"/>
    <cellStyle name="Percent 13" xfId="2086" xr:uid="{00000000-0005-0000-0000-000027080000}"/>
    <cellStyle name="Percent 2" xfId="2087" xr:uid="{00000000-0005-0000-0000-000028080000}"/>
    <cellStyle name="Percent 2 10" xfId="2088" xr:uid="{00000000-0005-0000-0000-000029080000}"/>
    <cellStyle name="Percent 2 11" xfId="2089" xr:uid="{00000000-0005-0000-0000-00002A080000}"/>
    <cellStyle name="Percent 2 2" xfId="2090" xr:uid="{00000000-0005-0000-0000-00002B080000}"/>
    <cellStyle name="Percent 2 2 2" xfId="2091" xr:uid="{00000000-0005-0000-0000-00002C080000}"/>
    <cellStyle name="Percent 2 2 3" xfId="2092" xr:uid="{00000000-0005-0000-0000-00002D080000}"/>
    <cellStyle name="Percent 2 3" xfId="2093" xr:uid="{00000000-0005-0000-0000-00002E080000}"/>
    <cellStyle name="Percent 2 3 2" xfId="2094" xr:uid="{00000000-0005-0000-0000-00002F080000}"/>
    <cellStyle name="Percent 2 3 2 2" xfId="2095" xr:uid="{00000000-0005-0000-0000-000030080000}"/>
    <cellStyle name="Percent 2 3 2 2 2" xfId="2096" xr:uid="{00000000-0005-0000-0000-000031080000}"/>
    <cellStyle name="Percent 2 3 2 3" xfId="2097" xr:uid="{00000000-0005-0000-0000-000032080000}"/>
    <cellStyle name="Percent 2 3 3" xfId="2098" xr:uid="{00000000-0005-0000-0000-000033080000}"/>
    <cellStyle name="Percent 2 3 3 2" xfId="2099" xr:uid="{00000000-0005-0000-0000-000034080000}"/>
    <cellStyle name="Percent 2 3 4" xfId="2100" xr:uid="{00000000-0005-0000-0000-000035080000}"/>
    <cellStyle name="Percent 2 3 5" xfId="2101" xr:uid="{00000000-0005-0000-0000-000036080000}"/>
    <cellStyle name="Percent 2 4" xfId="2102" xr:uid="{00000000-0005-0000-0000-000037080000}"/>
    <cellStyle name="Percent 2 4 2" xfId="2103" xr:uid="{00000000-0005-0000-0000-000038080000}"/>
    <cellStyle name="Percent 2 4 2 2" xfId="2104" xr:uid="{00000000-0005-0000-0000-000039080000}"/>
    <cellStyle name="Percent 2 4 3" xfId="2105" xr:uid="{00000000-0005-0000-0000-00003A080000}"/>
    <cellStyle name="Percent 2 5" xfId="2106" xr:uid="{00000000-0005-0000-0000-00003B080000}"/>
    <cellStyle name="Percent 2 5 2" xfId="2107" xr:uid="{00000000-0005-0000-0000-00003C080000}"/>
    <cellStyle name="Percent 2 5 2 2" xfId="2108" xr:uid="{00000000-0005-0000-0000-00003D080000}"/>
    <cellStyle name="Percent 2 5 3" xfId="2109" xr:uid="{00000000-0005-0000-0000-00003E080000}"/>
    <cellStyle name="Percent 2 6" xfId="2110" xr:uid="{00000000-0005-0000-0000-00003F080000}"/>
    <cellStyle name="Percent 2 6 2" xfId="2111" xr:uid="{00000000-0005-0000-0000-000040080000}"/>
    <cellStyle name="Percent 2 6 2 2" xfId="2112" xr:uid="{00000000-0005-0000-0000-000041080000}"/>
    <cellStyle name="Percent 2 6 3" xfId="2113" xr:uid="{00000000-0005-0000-0000-000042080000}"/>
    <cellStyle name="Percent 2 7" xfId="2114" xr:uid="{00000000-0005-0000-0000-000043080000}"/>
    <cellStyle name="Percent 2 7 2" xfId="2115" xr:uid="{00000000-0005-0000-0000-000044080000}"/>
    <cellStyle name="Percent 2 8" xfId="2116" xr:uid="{00000000-0005-0000-0000-000045080000}"/>
    <cellStyle name="Percent 2 9" xfId="2117" xr:uid="{00000000-0005-0000-0000-000046080000}"/>
    <cellStyle name="Percent 3" xfId="2118" xr:uid="{00000000-0005-0000-0000-000047080000}"/>
    <cellStyle name="Percent 3 2" xfId="2119" xr:uid="{00000000-0005-0000-0000-000048080000}"/>
    <cellStyle name="Percent 3 2 2" xfId="2120" xr:uid="{00000000-0005-0000-0000-000049080000}"/>
    <cellStyle name="Percent 3 3" xfId="2121" xr:uid="{00000000-0005-0000-0000-00004A080000}"/>
    <cellStyle name="Percent 3 4" xfId="2122" xr:uid="{00000000-0005-0000-0000-00004B080000}"/>
    <cellStyle name="Percent 4" xfId="2123" xr:uid="{00000000-0005-0000-0000-00004C080000}"/>
    <cellStyle name="Percent 4 2" xfId="2124" xr:uid="{00000000-0005-0000-0000-00004D080000}"/>
    <cellStyle name="Percent 4 2 2" xfId="2125" xr:uid="{00000000-0005-0000-0000-00004E080000}"/>
    <cellStyle name="Percent 4 2 2 2" xfId="2126" xr:uid="{00000000-0005-0000-0000-00004F080000}"/>
    <cellStyle name="Percent 4 2 2 2 2" xfId="2127" xr:uid="{00000000-0005-0000-0000-000050080000}"/>
    <cellStyle name="Percent 4 2 2 3" xfId="2128" xr:uid="{00000000-0005-0000-0000-000051080000}"/>
    <cellStyle name="Percent 4 2 3" xfId="2129" xr:uid="{00000000-0005-0000-0000-000052080000}"/>
    <cellStyle name="Percent 4 2 3 2" xfId="2130" xr:uid="{00000000-0005-0000-0000-000053080000}"/>
    <cellStyle name="Percent 4 2 4" xfId="2131" xr:uid="{00000000-0005-0000-0000-000054080000}"/>
    <cellStyle name="Percent 4 3" xfId="2132" xr:uid="{00000000-0005-0000-0000-000055080000}"/>
    <cellStyle name="Percent 4 3 2" xfId="2133" xr:uid="{00000000-0005-0000-0000-000056080000}"/>
    <cellStyle name="Percent 4 3 2 2" xfId="2134" xr:uid="{00000000-0005-0000-0000-000057080000}"/>
    <cellStyle name="Percent 4 3 3" xfId="2135" xr:uid="{00000000-0005-0000-0000-000058080000}"/>
    <cellStyle name="Percent 4 4" xfId="2136" xr:uid="{00000000-0005-0000-0000-000059080000}"/>
    <cellStyle name="Percent 4 4 2" xfId="2137" xr:uid="{00000000-0005-0000-0000-00005A080000}"/>
    <cellStyle name="Percent 4 4 2 2" xfId="2138" xr:uid="{00000000-0005-0000-0000-00005B080000}"/>
    <cellStyle name="Percent 4 4 3" xfId="2139" xr:uid="{00000000-0005-0000-0000-00005C080000}"/>
    <cellStyle name="Percent 4 5" xfId="2140" xr:uid="{00000000-0005-0000-0000-00005D080000}"/>
    <cellStyle name="Percent 4 5 2" xfId="2141" xr:uid="{00000000-0005-0000-0000-00005E080000}"/>
    <cellStyle name="Percent 4 5 2 2" xfId="2142" xr:uid="{00000000-0005-0000-0000-00005F080000}"/>
    <cellStyle name="Percent 4 5 3" xfId="2143" xr:uid="{00000000-0005-0000-0000-000060080000}"/>
    <cellStyle name="Percent 4 6" xfId="2144" xr:uid="{00000000-0005-0000-0000-000061080000}"/>
    <cellStyle name="Percent 4 6 2" xfId="2145" xr:uid="{00000000-0005-0000-0000-000062080000}"/>
    <cellStyle name="Percent 4 7" xfId="2146" xr:uid="{00000000-0005-0000-0000-000063080000}"/>
    <cellStyle name="Percent 4 8" xfId="2147" xr:uid="{00000000-0005-0000-0000-000064080000}"/>
    <cellStyle name="Percent 5" xfId="2148" xr:uid="{00000000-0005-0000-0000-000065080000}"/>
    <cellStyle name="Percent 5 2" xfId="2149" xr:uid="{00000000-0005-0000-0000-000066080000}"/>
    <cellStyle name="Percent 5 2 2" xfId="2150" xr:uid="{00000000-0005-0000-0000-000067080000}"/>
    <cellStyle name="Percent 5 2 2 2" xfId="2151" xr:uid="{00000000-0005-0000-0000-000068080000}"/>
    <cellStyle name="Percent 5 2 3" xfId="2152" xr:uid="{00000000-0005-0000-0000-000069080000}"/>
    <cellStyle name="Percent 5 3" xfId="2153" xr:uid="{00000000-0005-0000-0000-00006A080000}"/>
    <cellStyle name="Percent 5 3 2" xfId="2154" xr:uid="{00000000-0005-0000-0000-00006B080000}"/>
    <cellStyle name="Percent 5 4" xfId="2155" xr:uid="{00000000-0005-0000-0000-00006C080000}"/>
    <cellStyle name="Percent 5 5" xfId="2156" xr:uid="{00000000-0005-0000-0000-00006D080000}"/>
    <cellStyle name="Percent 6" xfId="2157" xr:uid="{00000000-0005-0000-0000-00006E080000}"/>
    <cellStyle name="Percent 6 2" xfId="2158" xr:uid="{00000000-0005-0000-0000-00006F080000}"/>
    <cellStyle name="Percent 6 3" xfId="2159" xr:uid="{00000000-0005-0000-0000-000070080000}"/>
    <cellStyle name="Percent 7" xfId="2160" xr:uid="{00000000-0005-0000-0000-000071080000}"/>
    <cellStyle name="Percent 8" xfId="2161" xr:uid="{00000000-0005-0000-0000-000072080000}"/>
    <cellStyle name="Percent 8 2" xfId="2162" xr:uid="{00000000-0005-0000-0000-000073080000}"/>
    <cellStyle name="Percent 8 2 2" xfId="2163" xr:uid="{00000000-0005-0000-0000-000074080000}"/>
    <cellStyle name="Percent 8 3" xfId="2164" xr:uid="{00000000-0005-0000-0000-000075080000}"/>
    <cellStyle name="Percent 9" xfId="2165" xr:uid="{00000000-0005-0000-0000-000076080000}"/>
    <cellStyle name="Percent 9 2" xfId="2166" xr:uid="{00000000-0005-0000-0000-000077080000}"/>
    <cellStyle name="Percent 9 2 2" xfId="2167" xr:uid="{00000000-0005-0000-0000-000078080000}"/>
    <cellStyle name="Percent 9 3" xfId="2168" xr:uid="{00000000-0005-0000-0000-000079080000}"/>
    <cellStyle name="Style 1" xfId="2169" xr:uid="{00000000-0005-0000-0000-00007A080000}"/>
    <cellStyle name="Title 2" xfId="2170" xr:uid="{00000000-0005-0000-0000-00007B080000}"/>
    <cellStyle name="Title 2 2" xfId="2171" xr:uid="{00000000-0005-0000-0000-00007C080000}"/>
    <cellStyle name="Title 3" xfId="2172" xr:uid="{00000000-0005-0000-0000-00007D080000}"/>
    <cellStyle name="Title 3 2" xfId="2173" xr:uid="{00000000-0005-0000-0000-00007E080000}"/>
    <cellStyle name="Title 4" xfId="2174" xr:uid="{00000000-0005-0000-0000-00007F080000}"/>
    <cellStyle name="Title 4 2" xfId="2175" xr:uid="{00000000-0005-0000-0000-000080080000}"/>
    <cellStyle name="Title 5" xfId="2176" xr:uid="{00000000-0005-0000-0000-000081080000}"/>
    <cellStyle name="Total 10" xfId="2177" xr:uid="{00000000-0005-0000-0000-000082080000}"/>
    <cellStyle name="Total 2" xfId="2178" xr:uid="{00000000-0005-0000-0000-000083080000}"/>
    <cellStyle name="Total 2 2" xfId="2179" xr:uid="{00000000-0005-0000-0000-000084080000}"/>
    <cellStyle name="Total 2 2 2" xfId="2180" xr:uid="{00000000-0005-0000-0000-000085080000}"/>
    <cellStyle name="Total 2 2 2 2" xfId="2181" xr:uid="{00000000-0005-0000-0000-000086080000}"/>
    <cellStyle name="Total 2 2 2 2 2" xfId="2182" xr:uid="{00000000-0005-0000-0000-000087080000}"/>
    <cellStyle name="Total 2 2 2 2 3" xfId="2183" xr:uid="{00000000-0005-0000-0000-000088080000}"/>
    <cellStyle name="Total 2 2 2 3" xfId="2184" xr:uid="{00000000-0005-0000-0000-000089080000}"/>
    <cellStyle name="Total 2 2 2 4" xfId="2185" xr:uid="{00000000-0005-0000-0000-00008A080000}"/>
    <cellStyle name="Total 2 2 3" xfId="2186" xr:uid="{00000000-0005-0000-0000-00008B080000}"/>
    <cellStyle name="Total 2 2 3 2" xfId="2187" xr:uid="{00000000-0005-0000-0000-00008C080000}"/>
    <cellStyle name="Total 2 2 3 3" xfId="2188" xr:uid="{00000000-0005-0000-0000-00008D080000}"/>
    <cellStyle name="Total 2 2 4" xfId="2189" xr:uid="{00000000-0005-0000-0000-00008E080000}"/>
    <cellStyle name="Total 2 2 5" xfId="2190" xr:uid="{00000000-0005-0000-0000-00008F080000}"/>
    <cellStyle name="Total 2 2 6" xfId="2191" xr:uid="{00000000-0005-0000-0000-000090080000}"/>
    <cellStyle name="Total 2 3" xfId="2192" xr:uid="{00000000-0005-0000-0000-000091080000}"/>
    <cellStyle name="Total 2 3 2" xfId="2193" xr:uid="{00000000-0005-0000-0000-000092080000}"/>
    <cellStyle name="Total 2 3 2 2" xfId="2194" xr:uid="{00000000-0005-0000-0000-000093080000}"/>
    <cellStyle name="Total 2 3 2 3" xfId="2195" xr:uid="{00000000-0005-0000-0000-000094080000}"/>
    <cellStyle name="Total 2 3 3" xfId="2196" xr:uid="{00000000-0005-0000-0000-000095080000}"/>
    <cellStyle name="Total 2 3 4" xfId="2197" xr:uid="{00000000-0005-0000-0000-000096080000}"/>
    <cellStyle name="Total 2 4" xfId="2198" xr:uid="{00000000-0005-0000-0000-000097080000}"/>
    <cellStyle name="Total 2 5" xfId="2199" xr:uid="{00000000-0005-0000-0000-000098080000}"/>
    <cellStyle name="Total 2 5 2" xfId="2200" xr:uid="{00000000-0005-0000-0000-000099080000}"/>
    <cellStyle name="Total 2 5 3" xfId="2201" xr:uid="{00000000-0005-0000-0000-00009A080000}"/>
    <cellStyle name="Total 2 6" xfId="2202" xr:uid="{00000000-0005-0000-0000-00009B080000}"/>
    <cellStyle name="Total 2 7" xfId="2203" xr:uid="{00000000-0005-0000-0000-00009C080000}"/>
    <cellStyle name="Total 3" xfId="2204" xr:uid="{00000000-0005-0000-0000-00009D080000}"/>
    <cellStyle name="Total 3 2" xfId="2205" xr:uid="{00000000-0005-0000-0000-00009E080000}"/>
    <cellStyle name="Total 3 2 2" xfId="2206" xr:uid="{00000000-0005-0000-0000-00009F080000}"/>
    <cellStyle name="Total 3 2 2 2" xfId="2207" xr:uid="{00000000-0005-0000-0000-0000A0080000}"/>
    <cellStyle name="Total 3 2 2 3" xfId="2208" xr:uid="{00000000-0005-0000-0000-0000A1080000}"/>
    <cellStyle name="Total 3 2 3" xfId="2209" xr:uid="{00000000-0005-0000-0000-0000A2080000}"/>
    <cellStyle name="Total 3 2 4" xfId="2210" xr:uid="{00000000-0005-0000-0000-0000A3080000}"/>
    <cellStyle name="Total 3 2 5" xfId="2211" xr:uid="{00000000-0005-0000-0000-0000A4080000}"/>
    <cellStyle name="Total 3 2 6" xfId="2212" xr:uid="{00000000-0005-0000-0000-0000A5080000}"/>
    <cellStyle name="Total 3 3" xfId="2213" xr:uid="{00000000-0005-0000-0000-0000A6080000}"/>
    <cellStyle name="Total 3 3 2" xfId="2214" xr:uid="{00000000-0005-0000-0000-0000A7080000}"/>
    <cellStyle name="Total 3 3 3" xfId="2215" xr:uid="{00000000-0005-0000-0000-0000A8080000}"/>
    <cellStyle name="Total 3 3 4" xfId="2216" xr:uid="{00000000-0005-0000-0000-0000A9080000}"/>
    <cellStyle name="Total 3 3 5" xfId="2217" xr:uid="{00000000-0005-0000-0000-0000AA080000}"/>
    <cellStyle name="Total 3 3 6" xfId="2218" xr:uid="{00000000-0005-0000-0000-0000AB080000}"/>
    <cellStyle name="Total 3 4" xfId="2219" xr:uid="{00000000-0005-0000-0000-0000AC080000}"/>
    <cellStyle name="Total 3 5" xfId="2220" xr:uid="{00000000-0005-0000-0000-0000AD080000}"/>
    <cellStyle name="Total 3 6" xfId="2221" xr:uid="{00000000-0005-0000-0000-0000AE080000}"/>
    <cellStyle name="Total 3 7" xfId="2222" xr:uid="{00000000-0005-0000-0000-0000AF080000}"/>
    <cellStyle name="Total 3 8" xfId="2223" xr:uid="{00000000-0005-0000-0000-0000B0080000}"/>
    <cellStyle name="Total 4" xfId="2224" xr:uid="{00000000-0005-0000-0000-0000B1080000}"/>
    <cellStyle name="Total 4 2" xfId="2225" xr:uid="{00000000-0005-0000-0000-0000B2080000}"/>
    <cellStyle name="Total 4 2 2" xfId="2226" xr:uid="{00000000-0005-0000-0000-0000B3080000}"/>
    <cellStyle name="Total 4 2 3" xfId="2227" xr:uid="{00000000-0005-0000-0000-0000B4080000}"/>
    <cellStyle name="Total 4 2 4" xfId="2228" xr:uid="{00000000-0005-0000-0000-0000B5080000}"/>
    <cellStyle name="Total 4 2 5" xfId="2229" xr:uid="{00000000-0005-0000-0000-0000B6080000}"/>
    <cellStyle name="Total 4 2 6" xfId="2230" xr:uid="{00000000-0005-0000-0000-0000B7080000}"/>
    <cellStyle name="Total 4 3" xfId="2231" xr:uid="{00000000-0005-0000-0000-0000B8080000}"/>
    <cellStyle name="Total 4 4" xfId="2232" xr:uid="{00000000-0005-0000-0000-0000B9080000}"/>
    <cellStyle name="Total 4 5" xfId="2233" xr:uid="{00000000-0005-0000-0000-0000BA080000}"/>
    <cellStyle name="Total 4 6" xfId="2234" xr:uid="{00000000-0005-0000-0000-0000BB080000}"/>
    <cellStyle name="Total 4 7" xfId="2235" xr:uid="{00000000-0005-0000-0000-0000BC080000}"/>
    <cellStyle name="Total 5" xfId="2236" xr:uid="{00000000-0005-0000-0000-0000BD080000}"/>
    <cellStyle name="Total 5 2" xfId="2237" xr:uid="{00000000-0005-0000-0000-0000BE080000}"/>
    <cellStyle name="Total 5 3" xfId="2238" xr:uid="{00000000-0005-0000-0000-0000BF080000}"/>
    <cellStyle name="Total 5 4" xfId="2239" xr:uid="{00000000-0005-0000-0000-0000C0080000}"/>
    <cellStyle name="Total 5 5" xfId="2240" xr:uid="{00000000-0005-0000-0000-0000C1080000}"/>
    <cellStyle name="Total 5 6" xfId="2241" xr:uid="{00000000-0005-0000-0000-0000C2080000}"/>
    <cellStyle name="Total 6" xfId="2242" xr:uid="{00000000-0005-0000-0000-0000C3080000}"/>
    <cellStyle name="Total 7" xfId="2243" xr:uid="{00000000-0005-0000-0000-0000C4080000}"/>
    <cellStyle name="Total 8" xfId="2244" xr:uid="{00000000-0005-0000-0000-0000C5080000}"/>
    <cellStyle name="Total 9" xfId="2245" xr:uid="{00000000-0005-0000-0000-0000C6080000}"/>
    <cellStyle name="two" xfId="2246" xr:uid="{00000000-0005-0000-0000-0000C7080000}"/>
    <cellStyle name="Warning Text 2" xfId="2247" xr:uid="{00000000-0005-0000-0000-0000C8080000}"/>
    <cellStyle name="Warning Text 2 2" xfId="2248" xr:uid="{00000000-0005-0000-0000-0000C9080000}"/>
    <cellStyle name="Warning Text 3" xfId="2249" xr:uid="{00000000-0005-0000-0000-0000CA080000}"/>
    <cellStyle name="Warning Text 3 2" xfId="2250" xr:uid="{00000000-0005-0000-0000-0000CB080000}"/>
    <cellStyle name="Warning Text 4" xfId="2251" xr:uid="{00000000-0005-0000-0000-0000CC080000}"/>
    <cellStyle name="Warning Text 4 2" xfId="2252" xr:uid="{00000000-0005-0000-0000-0000CD080000}"/>
    <cellStyle name="Warning Text 5" xfId="2253" xr:uid="{00000000-0005-0000-0000-0000CE08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266700</xdr:rowOff>
    </xdr:from>
    <xdr:to>
      <xdr:col>10</xdr:col>
      <xdr:colOff>812800</xdr:colOff>
      <xdr:row>14</xdr:row>
      <xdr:rowOff>219075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0" y="1314450"/>
          <a:ext cx="8966200" cy="2914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a:cs typeface="Arial"/>
            </a:rPr>
            <a:t>Section 409.909 of the Florida Statutes establishes the Statewide Medicaid Residency Program to improve the quality of care and access to care for Medicaid recipients; expand graduate medical education on an equitable basis, and increase the supply of highly trained physicians in Florida.  Under this</a:t>
          </a:r>
          <a:r>
            <a:rPr lang="en-US" sz="1200" baseline="0">
              <a:latin typeface="Arial"/>
              <a:cs typeface="Arial"/>
            </a:rPr>
            <a:t> law, the Agency for Health Care Administration (Agency) will calculate annual distribution and make quarterly payments to hospitals and qualifying institutions for graduate medical education associated with the Medicaid program.  Qualifying hospitals  must be licensed under part I of chapter 395 of the Florida Statutes.  Qualifying institution means a Federally Qualified Health Center holding an Accreditation Council for Graduate Medical Education institutional accreditation.</a:t>
          </a:r>
        </a:p>
        <a:p>
          <a:endParaRPr lang="en-US" sz="1200" baseline="0">
            <a:latin typeface="Arial"/>
            <a:cs typeface="Arial"/>
          </a:endParaRPr>
        </a:p>
        <a:p>
          <a:r>
            <a:rPr lang="en-US" sz="1200" baseline="0">
              <a:latin typeface="Arial"/>
              <a:cs typeface="Arial"/>
            </a:rPr>
            <a:t>Each year, the Agency will calculate each qualifying hospital and qualifying institution's payment amount based on a methodology that requires a count of the number of full-time equivalent residents in that facility on July 1st.  Each hospital and qualifying institution will be required to complete the attached </a:t>
          </a:r>
          <a:r>
            <a:rPr lang="en-US" sz="1200" b="1" baseline="0">
              <a:latin typeface="Arial"/>
              <a:cs typeface="Arial"/>
            </a:rPr>
            <a:t>"Statewide Medicaid Residency Program Full Time Equivalent Resident Count Input Form"  (SMRP FTE Resident Count Input Form)</a:t>
          </a:r>
          <a:r>
            <a:rPr lang="en-US" sz="1200" b="0" baseline="0">
              <a:latin typeface="Arial"/>
              <a:cs typeface="Arial"/>
            </a:rPr>
            <a:t> to adequately account for full time equivalent residents in its facility.  Please review the </a:t>
          </a:r>
          <a:r>
            <a:rPr lang="en-US" sz="1200" b="1" baseline="0">
              <a:latin typeface="Arial"/>
              <a:cs typeface="Arial"/>
            </a:rPr>
            <a:t>INSTRUCTIONS provided below </a:t>
          </a:r>
          <a:r>
            <a:rPr lang="en-US" sz="1200" b="0" baseline="0">
              <a:latin typeface="Arial"/>
              <a:cs typeface="Arial"/>
            </a:rPr>
            <a:t>to properly complete the form.  Failure to properly complete the form may result in an inadequate or zero count of the number of full time equivalent residents in your facility and the possibility of the loss of payments from this program.  If you have any questions regarding this form, you may contact Siara Johnson by phone at (850) 412-4109 or by email at Siara.Johnson@ahca.myflorida.com. </a:t>
          </a:r>
          <a:endParaRPr lang="en-US" sz="1200" b="1">
            <a:latin typeface="Arial"/>
            <a:cs typeface="Arial"/>
          </a:endParaRPr>
        </a:p>
      </xdr:txBody>
    </xdr:sp>
    <xdr:clientData/>
  </xdr:twoCellAnchor>
  <xdr:twoCellAnchor>
    <xdr:from>
      <xdr:col>0</xdr:col>
      <xdr:colOff>228600</xdr:colOff>
      <xdr:row>16</xdr:row>
      <xdr:rowOff>12700</xdr:rowOff>
    </xdr:from>
    <xdr:to>
      <xdr:col>10</xdr:col>
      <xdr:colOff>800100</xdr:colOff>
      <xdr:row>41</xdr:row>
      <xdr:rowOff>127000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0" y="4600575"/>
          <a:ext cx="8985250" cy="628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Arial"/>
              <a:cs typeface="Arial"/>
            </a:rPr>
            <a:t>DEFINITIONS APPLICABLE TO THE INPUT</a:t>
          </a:r>
          <a:r>
            <a:rPr lang="en-US" sz="1600" b="1" baseline="0">
              <a:latin typeface="Arial"/>
              <a:cs typeface="Arial"/>
            </a:rPr>
            <a:t> FORM</a:t>
          </a:r>
          <a:r>
            <a:rPr lang="en-US" sz="1600" b="1">
              <a:latin typeface="Arial"/>
              <a:cs typeface="Arial"/>
            </a:rPr>
            <a:t>:</a:t>
          </a:r>
        </a:p>
        <a:p>
          <a:endParaRPr lang="en-US" sz="800" b="1">
            <a:latin typeface="Arial"/>
            <a:cs typeface="Arial"/>
          </a:endParaRPr>
        </a:p>
        <a:p>
          <a:r>
            <a:rPr lang="en-US" sz="1200" b="1">
              <a:latin typeface="Arial"/>
              <a:cs typeface="Arial"/>
            </a:rPr>
            <a:t>“Full-time equivalent” or “FTE” </a:t>
          </a:r>
          <a:r>
            <a:rPr lang="en-US" sz="1200" b="0">
              <a:latin typeface="Arial"/>
              <a:cs typeface="Arial"/>
            </a:rPr>
            <a:t>- A resident who is in his or her residency period, </a:t>
          </a:r>
          <a:r>
            <a:rPr lang="en-US" sz="1200" b="0" u="none">
              <a:latin typeface="Arial"/>
              <a:cs typeface="Arial"/>
            </a:rPr>
            <a:t>with the initial residency period defined as the minimum number of years of training required before the resident may become eligible for board certification by the American Osteopathic Association Bureau of Osteopathic Specialists or the American Board of Medical Specialties in the specialty in which he or she first began training, not to exceed 5 years. (Dentistry and Podiatry are not eligible.)</a:t>
          </a:r>
        </a:p>
        <a:p>
          <a:endParaRPr lang="en-US" sz="1200" b="0">
            <a:latin typeface="Arial"/>
            <a:cs typeface="Arial"/>
          </a:endParaRPr>
        </a:p>
        <a:p>
          <a:r>
            <a:rPr lang="en-US" sz="1200" b="1" u="none">
              <a:latin typeface="Arial"/>
              <a:cs typeface="Arial"/>
            </a:rPr>
            <a:t>"Residency Specialty" </a:t>
          </a:r>
          <a:r>
            <a:rPr lang="en-US" sz="1200" b="0" u="none">
              <a:latin typeface="Arial"/>
              <a:cs typeface="Arial"/>
            </a:rPr>
            <a:t>- The residency specialty is defined as reported using the current residency type codes in the Intern and Resident Information System (IRIS), required by Medicare.</a:t>
          </a:r>
        </a:p>
        <a:p>
          <a:endParaRPr lang="en-US" sz="1200" b="0">
            <a:latin typeface="Arial"/>
            <a:cs typeface="Arial"/>
          </a:endParaRPr>
        </a:p>
        <a:p>
          <a:r>
            <a:rPr lang="en-US" sz="1200" b="1">
              <a:latin typeface="Arial"/>
              <a:cs typeface="Arial"/>
            </a:rPr>
            <a:t>"Florida Medicaid FTE Adjustment"</a:t>
          </a:r>
          <a:r>
            <a:rPr lang="en-US" sz="1200" b="0" baseline="0">
              <a:latin typeface="Arial"/>
              <a:cs typeface="Arial"/>
            </a:rPr>
            <a:t> - A resident beyond his or her initial residency period AND meets the definition </a:t>
          </a:r>
          <a:r>
            <a:rPr lang="en-US" sz="1200" b="0" u="none" baseline="0">
              <a:latin typeface="Arial"/>
              <a:cs typeface="Arial"/>
            </a:rPr>
            <a:t>of Primary Care will be counted as 1.0 FTE.</a:t>
          </a:r>
        </a:p>
        <a:p>
          <a:endParaRPr lang="en-US" sz="1200" b="0" u="sng" baseline="0">
            <a:latin typeface="Arial"/>
            <a:cs typeface="Arial"/>
          </a:endParaRPr>
        </a:p>
        <a:p>
          <a:r>
            <a:rPr lang="en-US" sz="1200" b="1" baseline="0">
              <a:latin typeface="Arial"/>
              <a:cs typeface="Arial"/>
            </a:rPr>
            <a:t>"Primary Care" </a:t>
          </a:r>
          <a:r>
            <a:rPr lang="en-US" sz="1200" b="0" baseline="0">
              <a:latin typeface="Arial"/>
              <a:cs typeface="Arial"/>
            </a:rPr>
            <a:t>- primary care specialties include:</a:t>
          </a:r>
          <a:endParaRPr lang="en-US" sz="1200" b="0">
            <a:latin typeface="Arial"/>
            <a:cs typeface="Arial"/>
          </a:endParaRPr>
        </a:p>
        <a:p>
          <a:r>
            <a:rPr lang="en-US" sz="1200" b="0">
              <a:latin typeface="Arial"/>
              <a:cs typeface="Arial"/>
            </a:rPr>
            <a:t>       1. Family medicine;</a:t>
          </a:r>
        </a:p>
        <a:p>
          <a:r>
            <a:rPr lang="en-US" sz="1200" b="0">
              <a:latin typeface="Arial"/>
              <a:cs typeface="Arial"/>
            </a:rPr>
            <a:t>      </a:t>
          </a:r>
          <a:r>
            <a:rPr lang="en-US" sz="1200" b="0" baseline="0">
              <a:latin typeface="Arial"/>
              <a:cs typeface="Arial"/>
            </a:rPr>
            <a:t> </a:t>
          </a:r>
          <a:r>
            <a:rPr lang="en-US" sz="1200" b="0">
              <a:latin typeface="Arial"/>
              <a:cs typeface="Arial"/>
            </a:rPr>
            <a:t>2. General internal medicine;</a:t>
          </a:r>
        </a:p>
        <a:p>
          <a:r>
            <a:rPr lang="en-US" sz="1200" b="0">
              <a:latin typeface="Arial"/>
              <a:cs typeface="Arial"/>
            </a:rPr>
            <a:t>       3. General pediatrics;</a:t>
          </a:r>
        </a:p>
        <a:p>
          <a:r>
            <a:rPr lang="en-US" sz="1200" b="0">
              <a:latin typeface="Arial"/>
              <a:cs typeface="Arial"/>
            </a:rPr>
            <a:t>       4. Preventive medicine;</a:t>
          </a:r>
        </a:p>
        <a:p>
          <a:r>
            <a:rPr lang="en-US" sz="1200" b="0">
              <a:latin typeface="Arial"/>
              <a:cs typeface="Arial"/>
            </a:rPr>
            <a:t>       5. Geriatric medicine;</a:t>
          </a:r>
        </a:p>
        <a:p>
          <a:r>
            <a:rPr lang="en-US" sz="1200" b="0">
              <a:latin typeface="Arial"/>
              <a:cs typeface="Arial"/>
            </a:rPr>
            <a:t>       6. Osteopathic general practice;</a:t>
          </a:r>
        </a:p>
        <a:p>
          <a:r>
            <a:rPr lang="en-US" sz="1200" b="0">
              <a:latin typeface="Arial"/>
              <a:cs typeface="Arial"/>
            </a:rPr>
            <a:t>       7. Obstetrics and gynecology; </a:t>
          </a:r>
        </a:p>
        <a:p>
          <a:r>
            <a:rPr lang="en-US" sz="1200" b="0">
              <a:latin typeface="Arial"/>
              <a:cs typeface="Arial"/>
            </a:rPr>
            <a:t>       8. Emergency medicine; </a:t>
          </a:r>
          <a:endParaRPr lang="en-US" sz="1200" b="0" u="none">
            <a:latin typeface="Arial"/>
            <a:cs typeface="Arial"/>
          </a:endParaRPr>
        </a:p>
        <a:p>
          <a:r>
            <a:rPr lang="en-US" sz="1200" b="0" u="none">
              <a:latin typeface="Arial"/>
              <a:cs typeface="Arial"/>
            </a:rPr>
            <a:t>     </a:t>
          </a:r>
          <a:r>
            <a:rPr lang="en-US" sz="1200" b="0" u="none" strike="noStrike">
              <a:latin typeface="Arial"/>
              <a:cs typeface="Arial"/>
            </a:rPr>
            <a:t>  9.   General</a:t>
          </a:r>
          <a:r>
            <a:rPr lang="en-US" sz="1200" b="0" u="none" strike="noStrike" baseline="0">
              <a:latin typeface="Arial"/>
              <a:cs typeface="Arial"/>
            </a:rPr>
            <a:t> surgery; and</a:t>
          </a:r>
        </a:p>
        <a:p>
          <a:r>
            <a:rPr lang="en-US" sz="1200" b="0" u="none" strike="noStrike" baseline="0">
              <a:latin typeface="Arial"/>
              <a:cs typeface="Arial"/>
            </a:rPr>
            <a:t>      10.  Psychiatry.</a:t>
          </a:r>
          <a:endParaRPr lang="en-US" sz="1200" b="0" u="none" strike="noStrike">
            <a:latin typeface="Arial"/>
            <a:cs typeface="Arial"/>
          </a:endParaRPr>
        </a:p>
        <a:p>
          <a:r>
            <a:rPr lang="en-US" sz="1200" b="0" baseline="0">
              <a:latin typeface="Arial"/>
              <a:cs typeface="Arial"/>
            </a:rPr>
            <a:t>         </a:t>
          </a:r>
          <a:endParaRPr lang="en-US" sz="1200" b="0">
            <a:latin typeface="Arial"/>
            <a:cs typeface="Arial"/>
          </a:endParaRPr>
        </a:p>
        <a:p>
          <a:r>
            <a:rPr lang="en-US" sz="1200" b="1">
              <a:latin typeface="Arial"/>
              <a:cs typeface="Arial"/>
            </a:rPr>
            <a:t>"Resident”</a:t>
          </a:r>
          <a:r>
            <a:rPr lang="en-US" sz="1200" b="0">
              <a:latin typeface="Arial"/>
              <a:cs typeface="Arial"/>
            </a:rPr>
            <a:t> -  A medical intern, fellow, or resident enrolled in a program accredited by the Accreditation Council for Graduate Medical Education, the American Association of Colleges of Osteopathic Medicine, or the American Osteopathic Association. (Dentistry and Podiatry are not eligible)</a:t>
          </a:r>
        </a:p>
        <a:p>
          <a:endParaRPr lang="en-US" sz="1200" b="0">
            <a:latin typeface="Arial"/>
            <a:cs typeface="Arial"/>
          </a:endParaRPr>
        </a:p>
        <a:p>
          <a:r>
            <a:rPr lang="en-US" sz="1200" b="1">
              <a:latin typeface="Arial"/>
              <a:cs typeface="Arial"/>
            </a:rPr>
            <a:t>"Weighted FTE"</a:t>
          </a:r>
          <a:r>
            <a:rPr lang="en-US" sz="1200" b="0">
              <a:latin typeface="Arial"/>
              <a:cs typeface="Arial"/>
            </a:rPr>
            <a:t> - The weighted</a:t>
          </a:r>
          <a:r>
            <a:rPr lang="en-US" sz="1200" b="0" baseline="0">
              <a:latin typeface="Arial"/>
              <a:cs typeface="Arial"/>
            </a:rPr>
            <a:t> value of an FTE resident per </a:t>
          </a:r>
          <a:r>
            <a:rPr lang="en-US" sz="1200" b="0" u="none" baseline="0">
              <a:latin typeface="Arial"/>
              <a:cs typeface="Arial"/>
            </a:rPr>
            <a:t>Medicare IRIS </a:t>
          </a:r>
          <a:r>
            <a:rPr lang="en-US" sz="1200" b="0" baseline="0">
              <a:latin typeface="Arial"/>
              <a:cs typeface="Arial"/>
            </a:rPr>
            <a:t>GME reporting methodology.</a:t>
          </a:r>
          <a:endParaRPr lang="en-US" sz="1200" b="1">
            <a:latin typeface="Arial"/>
            <a:cs typeface="Arial"/>
          </a:endParaRPr>
        </a:p>
      </xdr:txBody>
    </xdr:sp>
    <xdr:clientData/>
  </xdr:twoCellAnchor>
  <xdr:twoCellAnchor>
    <xdr:from>
      <xdr:col>11</xdr:col>
      <xdr:colOff>88900</xdr:colOff>
      <xdr:row>2</xdr:row>
      <xdr:rowOff>254000</xdr:rowOff>
    </xdr:from>
    <xdr:to>
      <xdr:col>21</xdr:col>
      <xdr:colOff>787400</xdr:colOff>
      <xdr:row>41</xdr:row>
      <xdr:rowOff>139700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309100" y="1193800"/>
          <a:ext cx="9080500" cy="887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latin typeface="Arial"/>
            <a:cs typeface="Arial"/>
          </a:endParaRPr>
        </a:p>
        <a:p>
          <a:r>
            <a:rPr lang="en-US" sz="1600" b="1">
              <a:latin typeface="Arial"/>
              <a:cs typeface="Arial"/>
            </a:rPr>
            <a:t>INPUT</a:t>
          </a:r>
          <a:r>
            <a:rPr lang="en-US" sz="1600" b="1" baseline="0">
              <a:latin typeface="Arial"/>
              <a:cs typeface="Arial"/>
            </a:rPr>
            <a:t> FORM </a:t>
          </a:r>
          <a:r>
            <a:rPr lang="en-US" sz="1600" b="1">
              <a:latin typeface="Arial"/>
              <a:cs typeface="Arial"/>
            </a:rPr>
            <a:t>INSTRUCTIONS:</a:t>
          </a:r>
        </a:p>
        <a:p>
          <a:endParaRPr lang="en-US" sz="800" b="1">
            <a:latin typeface="Arial"/>
            <a:cs typeface="Arial"/>
          </a:endParaRPr>
        </a:p>
        <a:p>
          <a:r>
            <a:rPr lang="en-US" sz="1400" b="1">
              <a:solidFill>
                <a:srgbClr val="FF0000"/>
              </a:solidFill>
              <a:latin typeface="Arial"/>
              <a:cs typeface="Arial"/>
            </a:rPr>
            <a:t>Instructions for each column are also</a:t>
          </a:r>
          <a:r>
            <a:rPr lang="en-US" sz="1400" b="1" baseline="0">
              <a:solidFill>
                <a:srgbClr val="FF0000"/>
              </a:solidFill>
              <a:latin typeface="Arial"/>
              <a:cs typeface="Arial"/>
            </a:rPr>
            <a:t> </a:t>
          </a:r>
          <a:r>
            <a:rPr lang="en-US" sz="1400" b="1">
              <a:solidFill>
                <a:srgbClr val="FF0000"/>
              </a:solidFill>
              <a:latin typeface="Arial"/>
              <a:cs typeface="Arial"/>
            </a:rPr>
            <a:t>available by hovering your cursor over the column heading</a:t>
          </a:r>
          <a:r>
            <a:rPr lang="en-US" sz="1400" b="1" baseline="0">
              <a:solidFill>
                <a:srgbClr val="FF0000"/>
              </a:solidFill>
              <a:latin typeface="Arial"/>
              <a:cs typeface="Arial"/>
            </a:rPr>
            <a:t> while using the input form</a:t>
          </a:r>
          <a:r>
            <a:rPr lang="en-US" sz="1400" b="1">
              <a:solidFill>
                <a:srgbClr val="FF0000"/>
              </a:solidFill>
              <a:latin typeface="Arial"/>
              <a:cs typeface="Arial"/>
            </a:rPr>
            <a:t>.</a:t>
          </a:r>
        </a:p>
        <a:p>
          <a:endParaRPr lang="en-US" sz="800" b="1">
            <a:latin typeface="Arial"/>
            <a:cs typeface="Arial"/>
          </a:endParaRPr>
        </a:p>
        <a:p>
          <a:r>
            <a:rPr lang="en-US" sz="1400" b="1" u="sng">
              <a:latin typeface="Arial"/>
              <a:cs typeface="Arial"/>
            </a:rPr>
            <a:t>COLUMN</a:t>
          </a:r>
          <a:r>
            <a:rPr lang="en-US" sz="1400" b="1" u="sng" baseline="0">
              <a:latin typeface="Arial"/>
              <a:cs typeface="Arial"/>
            </a:rPr>
            <a:t> HEADINGS:</a:t>
          </a:r>
          <a:endParaRPr lang="en-US" sz="1400" b="1" u="sng">
            <a:latin typeface="Arial"/>
            <a:cs typeface="Arial"/>
          </a:endParaRPr>
        </a:p>
        <a:p>
          <a:r>
            <a:rPr lang="en-US" sz="1200" b="1" baseline="0">
              <a:latin typeface="Arial"/>
              <a:cs typeface="Arial"/>
            </a:rPr>
            <a:t>FACILITY NAME</a:t>
          </a:r>
          <a:r>
            <a:rPr lang="en-US" sz="1200" b="0" baseline="0">
              <a:latin typeface="Arial"/>
              <a:cs typeface="Arial"/>
            </a:rPr>
            <a:t> - Input facility name.</a:t>
          </a:r>
        </a:p>
        <a:p>
          <a:endParaRPr lang="en-US" sz="1200" b="1" baseline="0">
            <a:latin typeface="Arial"/>
            <a:cs typeface="Arial"/>
          </a:endParaRPr>
        </a:p>
        <a:p>
          <a:r>
            <a:rPr lang="en-US" sz="1200" b="1" baseline="0">
              <a:latin typeface="Arial"/>
              <a:cs typeface="Arial"/>
            </a:rPr>
            <a:t>FACILITY MEDICAID PROVIDER ID</a:t>
          </a:r>
          <a:r>
            <a:rPr lang="en-US" sz="1200" b="0" baseline="0">
              <a:latin typeface="Arial"/>
              <a:cs typeface="Arial"/>
            </a:rPr>
            <a:t> - </a:t>
          </a:r>
          <a:r>
            <a:rPr lang="en-US" sz="1200" b="0" baseline="0">
              <a:solidFill>
                <a:schemeClr val="tx1"/>
              </a:solidFill>
              <a:latin typeface="Arial"/>
              <a:cs typeface="Arial"/>
            </a:rPr>
            <a:t>Input facility </a:t>
          </a:r>
          <a:r>
            <a:rPr lang="en-US" sz="1200" b="0" baseline="0">
              <a:latin typeface="Arial"/>
              <a:cs typeface="Arial"/>
            </a:rPr>
            <a:t>Medicaid provider identification number.  This is a six digit number.</a:t>
          </a:r>
        </a:p>
        <a:p>
          <a:endParaRPr lang="en-US" sz="1200" b="1" baseline="0">
            <a:latin typeface="Arial"/>
            <a:cs typeface="Arial"/>
          </a:endParaRPr>
        </a:p>
        <a:p>
          <a:r>
            <a:rPr lang="en-US" sz="1200" b="1" baseline="0">
              <a:latin typeface="Arial"/>
              <a:cs typeface="Arial"/>
            </a:rPr>
            <a:t>FACILITY COUNTY</a:t>
          </a:r>
          <a:r>
            <a:rPr lang="en-US" sz="1200" b="0" baseline="0">
              <a:latin typeface="Arial"/>
              <a:cs typeface="Arial"/>
            </a:rPr>
            <a:t> - Input the county in which the facility physically resides.</a:t>
          </a:r>
        </a:p>
        <a:p>
          <a:endParaRPr lang="en-US" sz="1200" b="1">
            <a:latin typeface="Arial"/>
            <a:cs typeface="Arial"/>
          </a:endParaRPr>
        </a:p>
        <a:p>
          <a:r>
            <a:rPr lang="en-US" sz="1200" b="1">
              <a:latin typeface="Arial"/>
              <a:cs typeface="Arial"/>
            </a:rPr>
            <a:t>FIRST</a:t>
          </a:r>
          <a:r>
            <a:rPr lang="en-US" sz="1200" b="1" baseline="0">
              <a:latin typeface="Arial"/>
              <a:cs typeface="Arial"/>
            </a:rPr>
            <a:t> NAME</a:t>
          </a:r>
          <a:r>
            <a:rPr lang="en-US" sz="1200" b="0" baseline="0">
              <a:latin typeface="Arial"/>
              <a:cs typeface="Arial"/>
            </a:rPr>
            <a:t> - Input the resident's first name.</a:t>
          </a:r>
        </a:p>
        <a:p>
          <a:endParaRPr lang="en-US" sz="1200" b="1" baseline="0">
            <a:latin typeface="Arial"/>
            <a:cs typeface="Arial"/>
          </a:endParaRPr>
        </a:p>
        <a:p>
          <a:r>
            <a:rPr lang="en-US" sz="1200" b="1" baseline="0">
              <a:latin typeface="Arial"/>
              <a:cs typeface="Arial"/>
            </a:rPr>
            <a:t>LAST NAME </a:t>
          </a:r>
          <a:r>
            <a:rPr lang="en-US" sz="1200" b="0" baseline="0">
              <a:latin typeface="Arial"/>
              <a:cs typeface="Arial"/>
            </a:rPr>
            <a:t>- Input the resident's last name.</a:t>
          </a:r>
        </a:p>
        <a:p>
          <a:endParaRPr lang="en-US" sz="1200" b="1">
            <a:latin typeface="Arial"/>
            <a:cs typeface="Arial"/>
          </a:endParaRPr>
        </a:p>
        <a:p>
          <a:r>
            <a:rPr lang="en-US" sz="1200" b="1">
              <a:latin typeface="Arial"/>
              <a:cs typeface="Arial"/>
            </a:rPr>
            <a:t>SUFFIX</a:t>
          </a:r>
          <a:r>
            <a:rPr lang="en-US" sz="1200" b="0">
              <a:latin typeface="Arial"/>
              <a:cs typeface="Arial"/>
            </a:rPr>
            <a:t> - Input the appropriate</a:t>
          </a:r>
          <a:r>
            <a:rPr lang="en-US" sz="1200" b="0" baseline="0">
              <a:latin typeface="Arial"/>
              <a:cs typeface="Arial"/>
            </a:rPr>
            <a:t> suffix for the resident's program in medicine (i.e. MD, DO).</a:t>
          </a:r>
        </a:p>
        <a:p>
          <a:endParaRPr lang="en-US" sz="1200" b="1" baseline="0">
            <a:latin typeface="Arial"/>
            <a:cs typeface="Arial"/>
          </a:endParaRPr>
        </a:p>
        <a:p>
          <a:r>
            <a:rPr lang="en-US" sz="1200" b="1" baseline="0">
              <a:latin typeface="Arial"/>
              <a:cs typeface="Arial"/>
            </a:rPr>
            <a:t>RESIDENT'S FLORIDA MEDICAL LICENSE NUMBER</a:t>
          </a:r>
          <a:r>
            <a:rPr lang="en-US" sz="1200" b="0" baseline="0">
              <a:latin typeface="Arial"/>
              <a:cs typeface="Arial"/>
            </a:rPr>
            <a:t> - Input the </a:t>
          </a:r>
          <a:r>
            <a:rPr lang="en-US" sz="1200" b="0" baseline="0">
              <a:solidFill>
                <a:srgbClr val="000000"/>
              </a:solidFill>
              <a:latin typeface="Arial"/>
              <a:cs typeface="Arial"/>
            </a:rPr>
            <a:t>resident's a</a:t>
          </a:r>
          <a:r>
            <a:rPr lang="en-US" sz="1200" b="0" baseline="0">
              <a:latin typeface="Arial"/>
              <a:cs typeface="Arial"/>
            </a:rPr>
            <a:t>ppropriate license number issued by the Department of Health.  Only provide one license number</a:t>
          </a:r>
          <a:r>
            <a:rPr lang="en-US" sz="1200" b="0" baseline="0">
              <a:solidFill>
                <a:srgbClr val="000000"/>
              </a:solidFill>
              <a:latin typeface="Arial"/>
              <a:cs typeface="Arial"/>
            </a:rPr>
            <a:t>.  Do not use spaces or hyphens.</a:t>
          </a:r>
          <a:endParaRPr lang="en-US" sz="1200" b="0" baseline="0">
            <a:solidFill>
              <a:srgbClr val="92D050"/>
            </a:solidFill>
            <a:latin typeface="Arial"/>
            <a:cs typeface="Arial"/>
          </a:endParaRPr>
        </a:p>
        <a:p>
          <a:endParaRPr lang="en-US" sz="1200" b="0" baseline="0">
            <a:solidFill>
              <a:srgbClr val="92D050"/>
            </a:solidFill>
            <a:latin typeface="Arial"/>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FACILITY ACCREDITATION SOURCE</a:t>
          </a:r>
          <a:r>
            <a:rPr lang="en-US" sz="1200" b="0" baseline="0">
              <a:solidFill>
                <a:schemeClr val="dk1"/>
              </a:solidFill>
              <a:effectLst/>
              <a:latin typeface="Arial" panose="020B0604020202020204" pitchFamily="34" charset="0"/>
              <a:ea typeface="+mn-ea"/>
              <a:cs typeface="Arial" panose="020B0604020202020204" pitchFamily="34" charset="0"/>
            </a:rPr>
            <a:t> - Input the facility's accreditation source: either AOA or ACGME.</a:t>
          </a:r>
          <a:endParaRPr lang="en-US" sz="1200">
            <a:effectLst/>
            <a:latin typeface="Arial" panose="020B0604020202020204" pitchFamily="34" charset="0"/>
            <a:cs typeface="Arial" panose="020B0604020202020204" pitchFamily="34" charset="0"/>
          </a:endParaRPr>
        </a:p>
        <a:p>
          <a:endParaRPr lang="en-US" sz="1200" b="1">
            <a:latin typeface="Arial"/>
            <a:cs typeface="Arial"/>
          </a:endParaRPr>
        </a:p>
        <a:p>
          <a:r>
            <a:rPr lang="en-US" sz="1200" b="1" u="none">
              <a:latin typeface="Arial"/>
              <a:cs typeface="Arial"/>
            </a:rPr>
            <a:t>IRIS SPECIALTY (PRIMARY DESCRIPTION,</a:t>
          </a:r>
          <a:r>
            <a:rPr lang="en-US" sz="1200" b="1" u="none" baseline="0">
              <a:latin typeface="Arial"/>
              <a:cs typeface="Arial"/>
            </a:rPr>
            <a:t> S</a:t>
          </a:r>
          <a:r>
            <a:rPr lang="en-US" sz="1200" b="1" u="none">
              <a:latin typeface="Arial"/>
              <a:cs typeface="Arial"/>
            </a:rPr>
            <a:t>ECONDARY</a:t>
          </a:r>
          <a:r>
            <a:rPr lang="en-US" sz="1200" b="1" u="none" baseline="0">
              <a:latin typeface="Arial"/>
              <a:cs typeface="Arial"/>
            </a:rPr>
            <a:t> DESCRIPTION, AND CODE)</a:t>
          </a:r>
          <a:r>
            <a:rPr lang="en-US" sz="1200" b="0" u="none" baseline="0">
              <a:latin typeface="Arial"/>
              <a:cs typeface="Arial"/>
            </a:rPr>
            <a:t> - Input the Residency Specialty  code for primary description and secondary description using the current residency type codes in the Intern and Resident Information System (IRIS), required by Medicare. The IRIS Specialty (Primary Description) and  the IRIS  Specialty (Secondary Description) will auto-populate when IRIS code is input on the form.</a:t>
          </a:r>
        </a:p>
        <a:p>
          <a:endParaRPr lang="en-US" sz="1200" b="1">
            <a:latin typeface="Arial"/>
            <a:cs typeface="Arial"/>
          </a:endParaRPr>
        </a:p>
        <a:p>
          <a:r>
            <a:rPr lang="en-US" sz="1200" b="1" u="none">
              <a:latin typeface="Arial"/>
              <a:cs typeface="Arial"/>
            </a:rPr>
            <a:t>PROGRAM</a:t>
          </a:r>
          <a:r>
            <a:rPr lang="en-US" sz="1200" b="1" u="none" baseline="0">
              <a:latin typeface="Arial"/>
              <a:cs typeface="Arial"/>
            </a:rPr>
            <a:t> YEAR FOR THE RESIDENT (AS OF JULY 1,  2021)</a:t>
          </a:r>
          <a:r>
            <a:rPr lang="en-US" sz="1200" b="0" u="none" baseline="0">
              <a:latin typeface="Arial"/>
              <a:cs typeface="Arial"/>
            </a:rPr>
            <a:t> - Input the year of residency the resident is presently in as of July 1, 2021.  Example:  If resident is in his/her initial year as of July 1, 2021, Input "1" into this cell;  2nd Year "2"; 3rd Year "3"; 4th Year "4"; 5th Year "5"; 6th Year "6"; 7th Year "7"; 8th Year "8"; 9th Year "9"; 10th Year "10".</a:t>
          </a:r>
        </a:p>
        <a:p>
          <a:endParaRPr lang="en-US" sz="1200" b="1" u="none">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UNWEIGHTED FTE (AS OF JULY 1, 2021)</a:t>
          </a:r>
          <a:r>
            <a:rPr kumimoji="0" lang="en-US" sz="1200" b="0" i="0" u="none" strike="noStrike" kern="0" cap="none" spc="0" normalizeH="0" baseline="0" noProof="0">
              <a:ln>
                <a:noFill/>
              </a:ln>
              <a:solidFill>
                <a:prstClr val="black"/>
              </a:solidFill>
              <a:effectLst/>
              <a:uLnTx/>
              <a:uFillTx/>
              <a:latin typeface="Arial"/>
              <a:ea typeface="+mn-ea"/>
              <a:cs typeface="Arial"/>
            </a:rPr>
            <a:t> </a:t>
          </a:r>
          <a:r>
            <a:rPr kumimoji="0" lang="en-US" sz="1200" b="0" i="0" u="none" strike="noStrike" kern="0" cap="none" spc="0" normalizeH="0" baseline="0" noProof="0">
              <a:ln>
                <a:noFill/>
              </a:ln>
              <a:solidFill>
                <a:srgbClr val="000000"/>
              </a:solidFill>
              <a:effectLst/>
              <a:uLnTx/>
              <a:uFillTx/>
              <a:latin typeface="Arial" pitchFamily="34" charset="0"/>
              <a:ea typeface="+mn-ea"/>
              <a:cs typeface="Arial" pitchFamily="34" charset="0"/>
            </a:rPr>
            <a:t>- Utilizing the same methodology required for the Medicare cost report, input the projected unweighted FTE value of the resident for the facility as of July 1, 2021. This would be the per resident value projected to be used in reporting the totals in Line 6 of Worksheet E-4 of your Medicare Cost Report.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Arial"/>
            <a:ea typeface="+mn-ea"/>
            <a:cs typeface="Arial"/>
          </a:endParaRPr>
        </a:p>
        <a:p>
          <a:r>
            <a:rPr lang="en-US" sz="1200" b="1" u="none">
              <a:latin typeface="Arial"/>
              <a:cs typeface="Arial"/>
            </a:rPr>
            <a:t>WEIGHTED FTE (AS OF JULY 1, 2021</a:t>
          </a:r>
          <a:r>
            <a:rPr lang="en-US" sz="1200" b="1" u="none" baseline="0">
              <a:latin typeface="Arial"/>
              <a:cs typeface="Arial"/>
            </a:rPr>
            <a:t>)</a:t>
          </a:r>
          <a:r>
            <a:rPr lang="en-US" sz="1200" b="0" u="none" baseline="0">
              <a:latin typeface="Arial"/>
              <a:cs typeface="Arial"/>
            </a:rPr>
            <a:t> </a:t>
          </a:r>
          <a:r>
            <a:rPr lang="en-US" sz="1200" b="0" u="none" baseline="0">
              <a:solidFill>
                <a:srgbClr val="000000"/>
              </a:solidFill>
              <a:latin typeface="Arial" pitchFamily="34" charset="0"/>
              <a:cs typeface="Arial" pitchFamily="34" charset="0"/>
            </a:rPr>
            <a:t>- </a:t>
          </a:r>
          <a:r>
            <a:rPr lang="en-US" sz="1200" b="0" u="none">
              <a:solidFill>
                <a:srgbClr val="000000"/>
              </a:solidFill>
              <a:effectLst/>
              <a:latin typeface="Arial" pitchFamily="34" charset="0"/>
              <a:ea typeface="+mn-ea"/>
              <a:cs typeface="Arial" pitchFamily="34" charset="0"/>
            </a:rPr>
            <a:t>Utilizing the same methodology </a:t>
          </a:r>
          <a:r>
            <a:rPr lang="en-US" sz="1200" b="0" i="0" u="none">
              <a:solidFill>
                <a:srgbClr val="000000"/>
              </a:solidFill>
              <a:effectLst/>
              <a:latin typeface="Arial" pitchFamily="34" charset="0"/>
              <a:ea typeface="+mn-ea"/>
              <a:cs typeface="Arial" pitchFamily="34" charset="0"/>
            </a:rPr>
            <a:t>required for </a:t>
          </a:r>
          <a:r>
            <a:rPr lang="en-US" sz="1200" b="0" u="none">
              <a:solidFill>
                <a:srgbClr val="000000"/>
              </a:solidFill>
              <a:effectLst/>
              <a:latin typeface="Arial" pitchFamily="34" charset="0"/>
              <a:ea typeface="+mn-ea"/>
              <a:cs typeface="Arial" pitchFamily="34" charset="0"/>
            </a:rPr>
            <a:t>the Medicare cost report, input the projected weighted FTE value of the resident for the facility as of July 1, 2021. This would be the per resident value projected to be used in reporting the totals in Line 8 and Line 15 of Worksheet E-4 of your Medicare Cost Report.</a:t>
          </a:r>
          <a:r>
            <a:rPr lang="en-US" sz="1200" b="0" u="none">
              <a:solidFill>
                <a:srgbClr val="000000"/>
              </a:solidFill>
              <a:latin typeface="Arial" pitchFamily="34" charset="0"/>
              <a:cs typeface="Arial" pitchFamily="34" charset="0"/>
            </a:rPr>
            <a:t>  </a:t>
          </a:r>
        </a:p>
        <a:p>
          <a:endParaRPr lang="en-US" sz="1200" b="1" u="none">
            <a:latin typeface="Arial"/>
            <a:cs typeface="Arial"/>
          </a:endParaRPr>
        </a:p>
        <a:p>
          <a:r>
            <a:rPr lang="en-US" sz="1200" b="1" u="none">
              <a:latin typeface="Arial"/>
              <a:cs typeface="Arial"/>
            </a:rPr>
            <a:t>DOES RESIDENT MEET THE FLORIDA MEDICAID DEFINITION OF PRIMARY CARE?</a:t>
          </a:r>
          <a:r>
            <a:rPr lang="en-US" sz="1200" b="1" u="none" baseline="0">
              <a:latin typeface="Arial"/>
              <a:cs typeface="Arial"/>
            </a:rPr>
            <a:t> </a:t>
          </a:r>
          <a:r>
            <a:rPr lang="en-US" sz="1200" b="0" u="none" baseline="0">
              <a:latin typeface="Arial"/>
              <a:cs typeface="Arial"/>
            </a:rPr>
            <a:t>- </a:t>
          </a:r>
          <a:r>
            <a:rPr lang="en-US" sz="1200" b="0" u="none">
              <a:latin typeface="Arial"/>
              <a:cs typeface="Arial"/>
            </a:rPr>
            <a:t>Input YES in this cell if the resident meets the definition of Primary Care</a:t>
          </a:r>
          <a:r>
            <a:rPr lang="en-US" sz="1200" b="0" u="none" baseline="0">
              <a:latin typeface="Arial"/>
              <a:cs typeface="Arial"/>
            </a:rPr>
            <a:t> per this form;  </a:t>
          </a:r>
          <a:r>
            <a:rPr lang="en-US" sz="1200" b="0" u="none">
              <a:latin typeface="Arial"/>
              <a:cs typeface="Arial"/>
            </a:rPr>
            <a:t>Leave the cell BLANK if resident does not meet the definition of Primary Care per this form.</a:t>
          </a:r>
        </a:p>
        <a:p>
          <a:endParaRPr lang="en-US" sz="1200" b="1">
            <a:latin typeface="Arial"/>
            <a:cs typeface="Arial"/>
          </a:endParaRPr>
        </a:p>
        <a:p>
          <a:r>
            <a:rPr lang="en-US" sz="1200" b="1">
              <a:latin typeface="Arial"/>
              <a:cs typeface="Arial"/>
            </a:rPr>
            <a:t>FLORIDA MEDICAID FTE ADJUSTMENT:  </a:t>
          </a:r>
          <a:r>
            <a:rPr lang="en-US" sz="1200" b="0">
              <a:latin typeface="Arial"/>
              <a:cs typeface="Arial"/>
            </a:rPr>
            <a:t>Input YES if the resident's initial residency meets the definition of </a:t>
          </a:r>
          <a:r>
            <a:rPr lang="en-US" sz="1200" b="0" baseline="0">
              <a:latin typeface="Arial"/>
              <a:cs typeface="Arial"/>
            </a:rPr>
            <a:t> </a:t>
          </a:r>
          <a:r>
            <a:rPr lang="en-US" sz="1200" b="0">
              <a:latin typeface="Arial"/>
              <a:cs typeface="Arial"/>
            </a:rPr>
            <a:t>Primary Care </a:t>
          </a:r>
          <a:r>
            <a:rPr lang="en-US" sz="1200" b="0" u="sng">
              <a:latin typeface="Arial"/>
              <a:cs typeface="Arial"/>
            </a:rPr>
            <a:t>AND</a:t>
          </a:r>
          <a:r>
            <a:rPr lang="en-US" sz="1200" b="0">
              <a:latin typeface="Arial"/>
              <a:cs typeface="Arial"/>
            </a:rPr>
            <a:t> if their Weighted FTE that was input into the Weighted FTE column was capped at 50% per</a:t>
          </a:r>
          <a:r>
            <a:rPr lang="en-US" sz="1200" b="0" baseline="0">
              <a:latin typeface="Arial"/>
              <a:cs typeface="Arial"/>
            </a:rPr>
            <a:t> Medicare guidelines</a:t>
          </a:r>
          <a:r>
            <a:rPr lang="en-US" sz="1200" b="0">
              <a:latin typeface="Arial"/>
              <a:cs typeface="Arial"/>
            </a:rPr>
            <a:t>;  Otherwise leave the cell blank.</a:t>
          </a:r>
        </a:p>
        <a:p>
          <a:endParaRPr lang="en-US" sz="1200" b="1">
            <a:latin typeface="Arial"/>
            <a:cs typeface="Arial"/>
          </a:endParaRPr>
        </a:p>
        <a:p>
          <a:r>
            <a:rPr lang="en-US" sz="1200" b="1">
              <a:latin typeface="Arial"/>
              <a:cs typeface="Arial"/>
            </a:rPr>
            <a:t>MEDICAID ALLOWABLE GME FTE COUNT</a:t>
          </a:r>
          <a:r>
            <a:rPr lang="en-US" sz="1200" b="0" baseline="0">
              <a:latin typeface="Arial"/>
              <a:cs typeface="Arial"/>
            </a:rPr>
            <a:t> - This cell is calculated for you;  The results in this cell cannot exceed 1.0 for the resident.  If this cell displays an error please make the appropriate adjustments.</a:t>
          </a:r>
          <a:endParaRPr lang="en-US" sz="1200" b="0">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1309456</xdr:colOff>
      <xdr:row>11</xdr:row>
      <xdr:rowOff>189339</xdr:rowOff>
    </xdr:from>
    <xdr:ext cx="6466346" cy="736893"/>
    <xdr:sp macro="" textlink="">
      <xdr:nvSpPr>
        <xdr:cNvPr id="3" name="TextBox 2">
          <a:extLst>
            <a:ext uri="{FF2B5EF4-FFF2-40B4-BE49-F238E27FC236}">
              <a16:creationId xmlns:a16="http://schemas.microsoft.com/office/drawing/2014/main" id="{00000000-0008-0000-0100-000003000000}"/>
            </a:ext>
          </a:extLst>
        </xdr:cNvPr>
        <xdr:cNvSpPr txBox="1"/>
      </xdr:nvSpPr>
      <xdr:spPr>
        <a:xfrm rot="20711075">
          <a:off x="4309831" y="4459714"/>
          <a:ext cx="6466346"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466724</xdr:colOff>
      <xdr:row>10</xdr:row>
      <xdr:rowOff>47625</xdr:rowOff>
    </xdr:from>
    <xdr:ext cx="2755901" cy="1419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66724" y="4127500"/>
          <a:ext cx="2755901"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INPUTTING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1009650</xdr:colOff>
      <xdr:row>17</xdr:row>
      <xdr:rowOff>139700</xdr:rowOff>
    </xdr:from>
    <xdr:to>
      <xdr:col>1</xdr:col>
      <xdr:colOff>1606550</xdr:colOff>
      <xdr:row>19</xdr:row>
      <xdr:rowOff>0</xdr:rowOff>
    </xdr:to>
    <xdr:sp macro="" textlink="">
      <xdr:nvSpPr>
        <xdr:cNvPr id="5" name="Down Arrow 4">
          <a:extLst>
            <a:ext uri="{FF2B5EF4-FFF2-40B4-BE49-F238E27FC236}">
              <a16:creationId xmlns:a16="http://schemas.microsoft.com/office/drawing/2014/main" id="{00000000-0008-0000-0100-000005000000}"/>
            </a:ext>
          </a:extLst>
        </xdr:cNvPr>
        <xdr:cNvSpPr/>
      </xdr:nvSpPr>
      <xdr:spPr>
        <a:xfrm>
          <a:off x="1476375" y="526415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2</xdr:row>
      <xdr:rowOff>122440</xdr:rowOff>
    </xdr:from>
    <xdr:to>
      <xdr:col>6</xdr:col>
      <xdr:colOff>688203</xdr:colOff>
      <xdr:row>2</xdr:row>
      <xdr:rowOff>279285</xdr:rowOff>
    </xdr:to>
    <xdr:sp macro="" textlink="">
      <xdr:nvSpPr>
        <xdr:cNvPr id="25" name="Left Arrow 24">
          <a:extLst>
            <a:ext uri="{FF2B5EF4-FFF2-40B4-BE49-F238E27FC236}">
              <a16:creationId xmlns:a16="http://schemas.microsoft.com/office/drawing/2014/main" id="{00000000-0008-0000-0100-000019000000}"/>
            </a:ext>
          </a:extLst>
        </xdr:cNvPr>
        <xdr:cNvSpPr>
          <a:spLocks noChangeAspect="1"/>
        </xdr:cNvSpPr>
      </xdr:nvSpPr>
      <xdr:spPr>
        <a:xfrm>
          <a:off x="9155096" y="682034"/>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3</xdr:row>
      <xdr:rowOff>122440</xdr:rowOff>
    </xdr:from>
    <xdr:to>
      <xdr:col>6</xdr:col>
      <xdr:colOff>688203</xdr:colOff>
      <xdr:row>3</xdr:row>
      <xdr:rowOff>279285</xdr:rowOff>
    </xdr:to>
    <xdr:sp macro="" textlink="">
      <xdr:nvSpPr>
        <xdr:cNvPr id="26" name="Left Arrow 25">
          <a:extLst>
            <a:ext uri="{FF2B5EF4-FFF2-40B4-BE49-F238E27FC236}">
              <a16:creationId xmlns:a16="http://schemas.microsoft.com/office/drawing/2014/main" id="{00000000-0008-0000-0100-00001A000000}"/>
            </a:ext>
          </a:extLst>
        </xdr:cNvPr>
        <xdr:cNvSpPr>
          <a:spLocks noChangeAspect="1"/>
        </xdr:cNvSpPr>
      </xdr:nvSpPr>
      <xdr:spPr>
        <a:xfrm>
          <a:off x="9155096" y="1074940"/>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4</xdr:row>
      <xdr:rowOff>122440</xdr:rowOff>
    </xdr:from>
    <xdr:to>
      <xdr:col>6</xdr:col>
      <xdr:colOff>688203</xdr:colOff>
      <xdr:row>4</xdr:row>
      <xdr:rowOff>279285</xdr:rowOff>
    </xdr:to>
    <xdr:sp macro="" textlink="">
      <xdr:nvSpPr>
        <xdr:cNvPr id="27" name="Left Arrow 26">
          <a:extLst>
            <a:ext uri="{FF2B5EF4-FFF2-40B4-BE49-F238E27FC236}">
              <a16:creationId xmlns:a16="http://schemas.microsoft.com/office/drawing/2014/main" id="{00000000-0008-0000-0100-00001B000000}"/>
            </a:ext>
          </a:extLst>
        </xdr:cNvPr>
        <xdr:cNvSpPr>
          <a:spLocks noChangeAspect="1"/>
        </xdr:cNvSpPr>
      </xdr:nvSpPr>
      <xdr:spPr>
        <a:xfrm>
          <a:off x="9155096" y="1432128"/>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2</xdr:row>
      <xdr:rowOff>122440</xdr:rowOff>
    </xdr:from>
    <xdr:to>
      <xdr:col>13</xdr:col>
      <xdr:colOff>688203</xdr:colOff>
      <xdr:row>2</xdr:row>
      <xdr:rowOff>279285</xdr:rowOff>
    </xdr:to>
    <xdr:sp macro="" textlink="">
      <xdr:nvSpPr>
        <xdr:cNvPr id="31" name="Left Arrow 30">
          <a:extLst>
            <a:ext uri="{FF2B5EF4-FFF2-40B4-BE49-F238E27FC236}">
              <a16:creationId xmlns:a16="http://schemas.microsoft.com/office/drawing/2014/main" id="{00000000-0008-0000-0100-00001F000000}"/>
            </a:ext>
          </a:extLst>
        </xdr:cNvPr>
        <xdr:cNvSpPr>
          <a:spLocks noChangeAspect="1"/>
        </xdr:cNvSpPr>
      </xdr:nvSpPr>
      <xdr:spPr>
        <a:xfrm>
          <a:off x="9155096" y="682034"/>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3</xdr:row>
      <xdr:rowOff>122440</xdr:rowOff>
    </xdr:from>
    <xdr:to>
      <xdr:col>13</xdr:col>
      <xdr:colOff>688203</xdr:colOff>
      <xdr:row>3</xdr:row>
      <xdr:rowOff>279285</xdr:rowOff>
    </xdr:to>
    <xdr:sp macro="" textlink="">
      <xdr:nvSpPr>
        <xdr:cNvPr id="32" name="Left Arrow 31">
          <a:extLst>
            <a:ext uri="{FF2B5EF4-FFF2-40B4-BE49-F238E27FC236}">
              <a16:creationId xmlns:a16="http://schemas.microsoft.com/office/drawing/2014/main" id="{00000000-0008-0000-0100-000020000000}"/>
            </a:ext>
          </a:extLst>
        </xdr:cNvPr>
        <xdr:cNvSpPr>
          <a:spLocks noChangeAspect="1"/>
        </xdr:cNvSpPr>
      </xdr:nvSpPr>
      <xdr:spPr>
        <a:xfrm>
          <a:off x="9155096" y="1074940"/>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4</xdr:row>
      <xdr:rowOff>122440</xdr:rowOff>
    </xdr:from>
    <xdr:to>
      <xdr:col>13</xdr:col>
      <xdr:colOff>688203</xdr:colOff>
      <xdr:row>4</xdr:row>
      <xdr:rowOff>279285</xdr:rowOff>
    </xdr:to>
    <xdr:sp macro="" textlink="">
      <xdr:nvSpPr>
        <xdr:cNvPr id="33" name="Left Arrow 32">
          <a:extLst>
            <a:ext uri="{FF2B5EF4-FFF2-40B4-BE49-F238E27FC236}">
              <a16:creationId xmlns:a16="http://schemas.microsoft.com/office/drawing/2014/main" id="{00000000-0008-0000-0100-000021000000}"/>
            </a:ext>
          </a:extLst>
        </xdr:cNvPr>
        <xdr:cNvSpPr>
          <a:spLocks noChangeAspect="1"/>
        </xdr:cNvSpPr>
      </xdr:nvSpPr>
      <xdr:spPr>
        <a:xfrm>
          <a:off x="9155096" y="1432128"/>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1095375</xdr:colOff>
      <xdr:row>9</xdr:row>
      <xdr:rowOff>15875</xdr:rowOff>
    </xdr:from>
    <xdr:to>
      <xdr:col>13</xdr:col>
      <xdr:colOff>591267</xdr:colOff>
      <xdr:row>18</xdr:row>
      <xdr:rowOff>93754</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rot="20681469">
          <a:off x="17653000" y="3905250"/>
          <a:ext cx="3877392" cy="17923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nevievecarroll\Desktop\a_ALL%20FILES\Session\2015\Post_Sessions\post%202015\a_ALL%20FILES\a_ALL%20FILES\Post_Sessions\post%202015\Count_ss15\CONFERENCE\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Hospitals\UF%20Health%20Shands\Copy%20of%20Florida_DRG_Calculator_Nov%202013_Eff%20July%20201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 val="_SFY_13_14_LIP_House_Recs_4_x_2"/>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0"/>
  <sheetViews>
    <sheetView zoomScale="70" zoomScaleNormal="70" workbookViewId="0">
      <selection activeCell="L47" sqref="L47"/>
    </sheetView>
  </sheetViews>
  <sheetFormatPr defaultColWidth="11" defaultRowHeight="15.6"/>
  <sheetData>
    <row r="1" spans="1:22" s="14" customFormat="1" ht="63">
      <c r="A1" s="21" t="s">
        <v>404</v>
      </c>
      <c r="B1" s="22"/>
      <c r="C1" s="22"/>
      <c r="D1" s="22"/>
      <c r="E1" s="22"/>
      <c r="F1" s="22"/>
      <c r="G1" s="22"/>
      <c r="H1" s="22"/>
      <c r="I1" s="22"/>
      <c r="J1" s="22"/>
      <c r="K1" s="22"/>
      <c r="L1" s="21" t="s">
        <v>404</v>
      </c>
      <c r="M1" s="27"/>
      <c r="N1" s="27"/>
      <c r="O1" s="27"/>
      <c r="P1" s="27"/>
      <c r="Q1" s="27"/>
      <c r="R1" s="27"/>
      <c r="S1" s="27"/>
      <c r="T1" s="27"/>
      <c r="U1" s="27"/>
      <c r="V1" s="27"/>
    </row>
    <row r="2" spans="1:22" s="14" customFormat="1">
      <c r="A2" s="28"/>
      <c r="B2" s="28"/>
      <c r="C2" s="28"/>
      <c r="D2" s="28"/>
      <c r="E2" s="28"/>
      <c r="F2" s="28"/>
      <c r="G2" s="28"/>
      <c r="H2" s="28"/>
      <c r="I2" s="28"/>
      <c r="J2" s="28"/>
      <c r="K2" s="28"/>
      <c r="L2" s="28"/>
      <c r="M2" s="28"/>
      <c r="N2" s="28"/>
      <c r="O2" s="28"/>
      <c r="P2" s="28"/>
      <c r="Q2" s="28"/>
      <c r="R2" s="28"/>
      <c r="S2" s="28"/>
      <c r="T2" s="28"/>
      <c r="U2" s="28"/>
      <c r="V2" s="23"/>
    </row>
    <row r="3" spans="1:22" ht="60" customHeight="1">
      <c r="A3" s="24"/>
      <c r="B3" s="25"/>
      <c r="C3" s="25"/>
      <c r="D3" s="25"/>
      <c r="E3" s="25"/>
      <c r="F3" s="25"/>
      <c r="G3" s="25"/>
      <c r="H3" s="25"/>
      <c r="I3" s="25"/>
      <c r="J3" s="25"/>
      <c r="K3" s="25"/>
      <c r="L3" s="26"/>
      <c r="M3" s="26"/>
      <c r="N3" s="26"/>
      <c r="O3" s="26"/>
      <c r="P3" s="26"/>
      <c r="Q3" s="26"/>
      <c r="R3" s="26"/>
      <c r="S3" s="26"/>
      <c r="T3" s="26"/>
      <c r="U3" s="26"/>
      <c r="V3" s="26"/>
    </row>
    <row r="4" spans="1:22">
      <c r="A4" s="1"/>
      <c r="B4" s="26"/>
      <c r="C4" s="26"/>
      <c r="D4" s="26"/>
      <c r="E4" s="26"/>
      <c r="F4" s="26"/>
      <c r="G4" s="26"/>
      <c r="H4" s="26"/>
      <c r="I4" s="26"/>
      <c r="J4" s="26"/>
      <c r="K4" s="26"/>
      <c r="L4" s="26"/>
      <c r="M4" s="26"/>
      <c r="N4" s="26"/>
      <c r="O4" s="26"/>
      <c r="P4" s="26"/>
      <c r="Q4" s="26"/>
      <c r="R4" s="26"/>
      <c r="S4" s="26"/>
      <c r="T4" s="26"/>
      <c r="U4" s="26"/>
      <c r="V4" s="26"/>
    </row>
    <row r="5" spans="1:22">
      <c r="A5" s="1"/>
      <c r="B5" s="26"/>
      <c r="C5" s="26"/>
      <c r="D5" s="26"/>
      <c r="E5" s="26"/>
      <c r="F5" s="26"/>
      <c r="G5" s="26"/>
      <c r="H5" s="26"/>
      <c r="I5" s="26"/>
      <c r="J5" s="26"/>
      <c r="K5" s="26"/>
      <c r="L5" s="26"/>
      <c r="M5" s="26"/>
      <c r="N5" s="26"/>
      <c r="O5" s="26"/>
      <c r="P5" s="26"/>
      <c r="Q5" s="26"/>
      <c r="R5" s="26"/>
      <c r="S5" s="26"/>
      <c r="T5" s="26"/>
      <c r="U5" s="26"/>
      <c r="V5" s="26"/>
    </row>
    <row r="6" spans="1:22">
      <c r="A6" s="1"/>
      <c r="B6" s="26"/>
      <c r="C6" s="26"/>
      <c r="D6" s="26"/>
      <c r="E6" s="26"/>
      <c r="F6" s="26"/>
      <c r="G6" s="26"/>
      <c r="H6" s="26"/>
      <c r="I6" s="26"/>
      <c r="J6" s="26"/>
      <c r="K6" s="26"/>
      <c r="L6" s="26"/>
      <c r="M6" s="26"/>
      <c r="N6" s="26"/>
      <c r="O6" s="26"/>
      <c r="P6" s="26"/>
      <c r="Q6" s="26"/>
      <c r="R6" s="26"/>
      <c r="S6" s="26"/>
      <c r="T6" s="26"/>
      <c r="U6" s="26"/>
      <c r="V6" s="26"/>
    </row>
    <row r="7" spans="1:22">
      <c r="A7" s="26"/>
      <c r="B7" s="26"/>
      <c r="C7" s="26"/>
      <c r="D7" s="26"/>
      <c r="E7" s="26"/>
      <c r="F7" s="26"/>
      <c r="G7" s="26"/>
      <c r="H7" s="26"/>
      <c r="I7" s="26"/>
      <c r="J7" s="26"/>
      <c r="K7" s="26"/>
      <c r="L7" s="26"/>
      <c r="M7" s="26"/>
      <c r="N7" s="26"/>
      <c r="O7" s="26"/>
      <c r="P7" s="26"/>
      <c r="Q7" s="26"/>
      <c r="R7" s="26"/>
      <c r="S7" s="26"/>
      <c r="T7" s="26"/>
      <c r="U7" s="26"/>
      <c r="V7" s="26"/>
    </row>
    <row r="8" spans="1:22">
      <c r="A8" s="26"/>
      <c r="B8" s="26"/>
      <c r="C8" s="26"/>
      <c r="D8" s="26"/>
      <c r="E8" s="26"/>
      <c r="F8" s="26"/>
      <c r="G8" s="26"/>
      <c r="H8" s="26"/>
      <c r="I8" s="26"/>
      <c r="J8" s="26"/>
      <c r="K8" s="26"/>
      <c r="L8" s="26"/>
      <c r="M8" s="26"/>
      <c r="N8" s="26"/>
      <c r="O8" s="26"/>
      <c r="P8" s="26"/>
      <c r="Q8" s="26"/>
      <c r="R8" s="26"/>
      <c r="S8" s="26"/>
      <c r="T8" s="26"/>
      <c r="U8" s="26"/>
      <c r="V8" s="26"/>
    </row>
    <row r="9" spans="1:22">
      <c r="A9" s="26"/>
      <c r="B9" s="26"/>
      <c r="C9" s="26"/>
      <c r="D9" s="26"/>
      <c r="E9" s="26"/>
      <c r="F9" s="26"/>
      <c r="G9" s="26"/>
      <c r="H9" s="26"/>
      <c r="I9" s="26"/>
      <c r="J9" s="26"/>
      <c r="K9" s="26"/>
      <c r="L9" s="26"/>
      <c r="M9" s="26"/>
      <c r="N9" s="26"/>
      <c r="O9" s="26"/>
      <c r="P9" s="26"/>
      <c r="Q9" s="26"/>
      <c r="R9" s="26"/>
      <c r="S9" s="26"/>
      <c r="T9" s="26"/>
      <c r="U9" s="26"/>
      <c r="V9" s="26"/>
    </row>
    <row r="10" spans="1:22">
      <c r="A10" s="26"/>
      <c r="B10" s="26"/>
      <c r="C10" s="26"/>
      <c r="D10" s="26"/>
      <c r="E10" s="26"/>
      <c r="F10" s="26"/>
      <c r="G10" s="26"/>
      <c r="H10" s="26"/>
      <c r="I10" s="26"/>
      <c r="J10" s="26"/>
      <c r="K10" s="26"/>
      <c r="L10" s="26"/>
      <c r="M10" s="26"/>
      <c r="N10" s="26"/>
      <c r="O10" s="26"/>
      <c r="P10" s="26"/>
      <c r="Q10" s="26"/>
      <c r="R10" s="26"/>
      <c r="S10" s="26"/>
      <c r="T10" s="26"/>
      <c r="U10" s="26"/>
      <c r="V10" s="26"/>
    </row>
    <row r="11" spans="1:22">
      <c r="A11" s="26"/>
      <c r="B11" s="26"/>
      <c r="C11" s="26"/>
      <c r="D11" s="26"/>
      <c r="E11" s="26"/>
      <c r="F11" s="26"/>
      <c r="G11" s="26"/>
      <c r="H11" s="26"/>
      <c r="I11" s="26"/>
      <c r="J11" s="26"/>
      <c r="K11" s="26"/>
      <c r="L11" s="26"/>
      <c r="M11" s="26"/>
      <c r="N11" s="26"/>
      <c r="O11" s="26"/>
      <c r="P11" s="26"/>
      <c r="Q11" s="26"/>
      <c r="R11" s="26"/>
      <c r="S11" s="26"/>
      <c r="T11" s="26"/>
      <c r="U11" s="26"/>
      <c r="V11" s="26"/>
    </row>
    <row r="12" spans="1:22">
      <c r="A12" s="26"/>
      <c r="B12" s="26"/>
      <c r="C12" s="26"/>
      <c r="D12" s="26"/>
      <c r="E12" s="26"/>
      <c r="F12" s="26"/>
      <c r="G12" s="26"/>
      <c r="H12" s="26"/>
      <c r="I12" s="26"/>
      <c r="J12" s="26"/>
      <c r="K12" s="26"/>
      <c r="L12" s="26"/>
      <c r="M12" s="26"/>
      <c r="N12" s="26"/>
      <c r="O12" s="26"/>
      <c r="P12" s="26"/>
      <c r="Q12" s="26"/>
      <c r="R12" s="26"/>
      <c r="S12" s="26"/>
      <c r="T12" s="26"/>
      <c r="U12" s="26"/>
      <c r="V12" s="26"/>
    </row>
    <row r="13" spans="1:22">
      <c r="A13" s="26"/>
      <c r="B13" s="26"/>
      <c r="C13" s="26"/>
      <c r="D13" s="26"/>
      <c r="E13" s="26"/>
      <c r="F13" s="26"/>
      <c r="G13" s="26"/>
      <c r="H13" s="26"/>
      <c r="I13" s="26"/>
      <c r="J13" s="26"/>
      <c r="K13" s="26"/>
      <c r="L13" s="26"/>
      <c r="M13" s="26"/>
      <c r="N13" s="26"/>
      <c r="O13" s="26"/>
      <c r="P13" s="26"/>
      <c r="Q13" s="26"/>
      <c r="R13" s="26"/>
      <c r="S13" s="26"/>
      <c r="T13" s="26"/>
      <c r="U13" s="26"/>
      <c r="V13" s="26"/>
    </row>
    <row r="14" spans="1:22">
      <c r="A14" s="26"/>
      <c r="B14" s="26"/>
      <c r="C14" s="26"/>
      <c r="D14" s="26"/>
      <c r="E14" s="26"/>
      <c r="F14" s="26"/>
      <c r="G14" s="26"/>
      <c r="H14" s="26"/>
      <c r="I14" s="26"/>
      <c r="J14" s="26"/>
      <c r="K14" s="26"/>
      <c r="L14" s="26"/>
      <c r="M14" s="26"/>
      <c r="N14" s="26"/>
      <c r="O14" s="26"/>
      <c r="P14" s="26"/>
      <c r="Q14" s="26"/>
      <c r="R14" s="26"/>
      <c r="S14" s="26"/>
      <c r="T14" s="26"/>
      <c r="U14" s="26"/>
      <c r="V14" s="26"/>
    </row>
    <row r="15" spans="1:22" s="2" customFormat="1" ht="21">
      <c r="A15" s="8"/>
      <c r="B15" s="1"/>
      <c r="C15" s="10"/>
      <c r="D15" s="10"/>
      <c r="E15" s="10"/>
      <c r="F15" s="10"/>
      <c r="G15" s="10"/>
      <c r="H15" s="10"/>
      <c r="I15" s="10"/>
      <c r="J15" s="10"/>
      <c r="K15" s="10"/>
      <c r="L15" s="1"/>
      <c r="M15" s="1"/>
      <c r="N15" s="1"/>
      <c r="O15" s="1"/>
      <c r="P15" s="1"/>
      <c r="Q15" s="1"/>
      <c r="R15" s="1"/>
      <c r="S15" s="1"/>
      <c r="T15" s="1"/>
      <c r="U15" s="1"/>
      <c r="V15" s="1"/>
    </row>
    <row r="16" spans="1:22" s="2" customFormat="1" ht="21">
      <c r="A16" s="8"/>
      <c r="B16" s="1"/>
      <c r="C16" s="10"/>
      <c r="D16" s="10"/>
      <c r="E16" s="10"/>
      <c r="F16" s="10"/>
      <c r="G16" s="10"/>
      <c r="H16" s="10"/>
      <c r="I16" s="10"/>
      <c r="J16" s="10"/>
      <c r="K16" s="10"/>
      <c r="L16" s="1"/>
      <c r="M16" s="1"/>
      <c r="N16" s="1"/>
      <c r="O16" s="1"/>
      <c r="P16" s="1"/>
      <c r="Q16" s="1"/>
      <c r="R16" s="1"/>
      <c r="S16" s="1"/>
      <c r="T16" s="1"/>
      <c r="U16" s="1"/>
      <c r="V16" s="1"/>
    </row>
    <row r="17" spans="1:22" s="2" customFormat="1" ht="21">
      <c r="A17" s="8"/>
      <c r="B17" s="1"/>
      <c r="C17" s="10"/>
      <c r="D17" s="10"/>
      <c r="E17" s="10"/>
      <c r="F17" s="10"/>
      <c r="G17" s="10"/>
      <c r="H17" s="10"/>
      <c r="I17" s="10"/>
      <c r="J17" s="10"/>
      <c r="K17" s="10"/>
      <c r="L17" s="1"/>
      <c r="M17" s="1"/>
      <c r="N17" s="1"/>
      <c r="O17" s="1"/>
      <c r="P17" s="1"/>
      <c r="Q17" s="1"/>
      <c r="R17" s="1"/>
      <c r="S17" s="1"/>
      <c r="T17" s="1"/>
      <c r="U17" s="1"/>
      <c r="V17" s="1"/>
    </row>
    <row r="18" spans="1:22" s="2" customFormat="1" ht="21">
      <c r="A18" s="8"/>
      <c r="B18" s="1"/>
      <c r="C18" s="10"/>
      <c r="D18" s="10"/>
      <c r="E18" s="10"/>
      <c r="F18" s="10"/>
      <c r="G18" s="10"/>
      <c r="H18" s="10"/>
      <c r="I18" s="10"/>
      <c r="J18" s="10"/>
      <c r="K18" s="10"/>
      <c r="L18" s="1"/>
      <c r="M18" s="1"/>
      <c r="N18" s="1"/>
      <c r="O18" s="1"/>
      <c r="P18" s="1"/>
      <c r="Q18" s="1"/>
      <c r="R18" s="1"/>
      <c r="S18" s="1"/>
      <c r="T18" s="1"/>
      <c r="U18" s="1"/>
      <c r="V18" s="1"/>
    </row>
    <row r="19" spans="1:22" s="2" customFormat="1" ht="21">
      <c r="A19" s="8"/>
      <c r="B19" s="1"/>
      <c r="C19" s="10"/>
      <c r="D19" s="10"/>
      <c r="E19" s="10"/>
      <c r="F19" s="10"/>
      <c r="G19" s="10"/>
      <c r="H19" s="10"/>
      <c r="I19" s="10"/>
      <c r="J19" s="10"/>
      <c r="K19" s="10"/>
      <c r="L19" s="1"/>
      <c r="M19" s="1"/>
      <c r="N19" s="1"/>
      <c r="O19" s="1"/>
      <c r="P19" s="1"/>
      <c r="Q19" s="1"/>
      <c r="R19" s="1"/>
      <c r="S19" s="1"/>
      <c r="T19" s="1"/>
      <c r="U19" s="1"/>
      <c r="V19" s="1"/>
    </row>
    <row r="20" spans="1:22" s="2" customFormat="1" ht="21">
      <c r="A20" s="8"/>
      <c r="B20" s="1"/>
      <c r="C20" s="10"/>
      <c r="D20" s="10"/>
      <c r="E20" s="10"/>
      <c r="F20" s="10"/>
      <c r="G20" s="10"/>
      <c r="H20" s="10"/>
      <c r="I20" s="10"/>
      <c r="J20" s="10"/>
      <c r="K20" s="10"/>
      <c r="L20" s="1"/>
      <c r="M20" s="1"/>
      <c r="N20" s="1"/>
      <c r="O20" s="1"/>
      <c r="P20" s="1"/>
      <c r="Q20" s="1"/>
      <c r="R20" s="1"/>
      <c r="S20" s="1"/>
      <c r="T20" s="1"/>
      <c r="U20" s="1"/>
      <c r="V20" s="1"/>
    </row>
    <row r="21" spans="1:22" s="2" customFormat="1" ht="21">
      <c r="A21" s="8"/>
      <c r="B21" s="1"/>
      <c r="C21" s="10"/>
      <c r="D21" s="10"/>
      <c r="E21" s="10"/>
      <c r="F21" s="10"/>
      <c r="G21" s="10"/>
      <c r="H21" s="10"/>
      <c r="I21" s="10"/>
      <c r="J21" s="10"/>
      <c r="K21" s="10"/>
      <c r="L21" s="1"/>
      <c r="M21" s="1"/>
      <c r="N21" s="1"/>
      <c r="O21" s="1"/>
      <c r="P21" s="1"/>
      <c r="Q21" s="1"/>
      <c r="R21" s="1"/>
      <c r="S21" s="1"/>
      <c r="T21" s="1"/>
      <c r="U21" s="1"/>
      <c r="V21" s="1"/>
    </row>
    <row r="22" spans="1:22" s="2" customFormat="1" ht="21">
      <c r="A22" s="8"/>
      <c r="B22" s="1"/>
      <c r="C22" s="10"/>
      <c r="D22" s="10"/>
      <c r="E22" s="10"/>
      <c r="F22" s="10"/>
      <c r="G22" s="10"/>
      <c r="H22" s="10"/>
      <c r="I22" s="10"/>
      <c r="J22" s="10"/>
      <c r="K22" s="10"/>
      <c r="L22" s="1"/>
      <c r="M22" s="1"/>
      <c r="N22" s="1"/>
      <c r="O22" s="1"/>
      <c r="P22" s="1"/>
      <c r="Q22" s="1"/>
      <c r="R22" s="1"/>
      <c r="S22" s="1"/>
      <c r="T22" s="1"/>
      <c r="U22" s="1"/>
      <c r="V22" s="1"/>
    </row>
    <row r="23" spans="1:22" s="2" customFormat="1" ht="21">
      <c r="A23" s="8"/>
      <c r="B23" s="1"/>
      <c r="C23" s="10"/>
      <c r="D23" s="10"/>
      <c r="E23" s="10"/>
      <c r="F23" s="10"/>
      <c r="G23" s="10"/>
      <c r="H23" s="10"/>
      <c r="I23" s="10"/>
      <c r="J23" s="10"/>
      <c r="K23" s="10"/>
      <c r="L23" s="1"/>
      <c r="M23" s="1"/>
      <c r="N23" s="1"/>
      <c r="O23" s="1"/>
      <c r="P23" s="1"/>
      <c r="Q23" s="1"/>
      <c r="R23" s="1"/>
      <c r="S23" s="1"/>
      <c r="T23" s="1"/>
      <c r="U23" s="1"/>
      <c r="V23" s="1"/>
    </row>
    <row r="24" spans="1:22" s="2" customFormat="1" ht="21">
      <c r="A24" s="8"/>
      <c r="B24" s="1"/>
      <c r="C24" s="10"/>
      <c r="D24" s="10"/>
      <c r="E24" s="10"/>
      <c r="F24" s="10"/>
      <c r="G24" s="10"/>
      <c r="H24" s="10"/>
      <c r="I24" s="10"/>
      <c r="J24" s="10"/>
      <c r="K24" s="10"/>
      <c r="L24" s="1"/>
      <c r="M24" s="1"/>
      <c r="N24" s="1"/>
      <c r="O24" s="1"/>
      <c r="P24" s="1"/>
      <c r="Q24" s="1"/>
      <c r="R24" s="1"/>
      <c r="S24" s="1"/>
      <c r="T24" s="1"/>
      <c r="U24" s="1"/>
      <c r="V24" s="1"/>
    </row>
    <row r="25" spans="1:22" s="2" customFormat="1" ht="21">
      <c r="A25" s="8"/>
      <c r="B25" s="1"/>
      <c r="C25" s="10"/>
      <c r="D25" s="10"/>
      <c r="E25" s="10"/>
      <c r="F25" s="10"/>
      <c r="G25" s="10"/>
      <c r="H25" s="10"/>
      <c r="I25" s="10"/>
      <c r="J25" s="10"/>
      <c r="K25" s="10"/>
      <c r="L25" s="1"/>
      <c r="M25" s="1"/>
      <c r="N25" s="1"/>
      <c r="O25" s="1"/>
      <c r="P25" s="1"/>
      <c r="Q25" s="1"/>
      <c r="R25" s="1"/>
      <c r="S25" s="1"/>
      <c r="T25" s="1"/>
      <c r="U25" s="1"/>
      <c r="V25" s="1"/>
    </row>
    <row r="26" spans="1:22" s="2" customFormat="1" ht="21">
      <c r="A26" s="8"/>
      <c r="B26" s="1"/>
      <c r="C26" s="10"/>
      <c r="D26" s="10"/>
      <c r="E26" s="10"/>
      <c r="F26" s="10"/>
      <c r="G26" s="10"/>
      <c r="H26" s="10"/>
      <c r="I26" s="10"/>
      <c r="J26" s="10"/>
      <c r="K26" s="10"/>
      <c r="L26" s="1"/>
      <c r="M26" s="1"/>
      <c r="N26" s="1"/>
      <c r="O26" s="1"/>
      <c r="P26" s="1"/>
      <c r="Q26" s="1"/>
      <c r="R26" s="1"/>
      <c r="S26" s="1"/>
      <c r="T26" s="1"/>
      <c r="U26" s="1"/>
      <c r="V26" s="1"/>
    </row>
    <row r="27" spans="1:22" s="2" customFormat="1" ht="21">
      <c r="A27" s="8"/>
      <c r="B27" s="1"/>
      <c r="C27" s="10"/>
      <c r="D27" s="10"/>
      <c r="E27" s="10"/>
      <c r="F27" s="10"/>
      <c r="G27" s="10"/>
      <c r="H27" s="10"/>
      <c r="I27" s="10"/>
      <c r="J27" s="10"/>
      <c r="K27" s="10"/>
      <c r="L27" s="1"/>
      <c r="M27" s="1"/>
      <c r="N27" s="1"/>
      <c r="O27" s="1"/>
      <c r="P27" s="1"/>
      <c r="Q27" s="1"/>
      <c r="R27" s="1"/>
      <c r="S27" s="1"/>
      <c r="T27" s="1"/>
      <c r="U27" s="1"/>
      <c r="V27" s="1"/>
    </row>
    <row r="28" spans="1:22" s="2" customFormat="1" ht="21">
      <c r="A28" s="8"/>
      <c r="B28" s="1"/>
      <c r="C28" s="10"/>
      <c r="D28" s="10"/>
      <c r="E28" s="10"/>
      <c r="F28" s="10"/>
      <c r="G28" s="10"/>
      <c r="H28" s="10"/>
      <c r="I28" s="10"/>
      <c r="J28" s="10"/>
      <c r="K28" s="10"/>
      <c r="L28" s="1"/>
      <c r="M28" s="1"/>
      <c r="N28" s="1"/>
      <c r="O28" s="1"/>
      <c r="P28" s="1"/>
      <c r="Q28" s="1"/>
      <c r="R28" s="1"/>
      <c r="S28" s="1"/>
      <c r="T28" s="1"/>
      <c r="U28" s="1"/>
      <c r="V28" s="1"/>
    </row>
    <row r="29" spans="1:22" s="2" customFormat="1" ht="21">
      <c r="A29" s="8"/>
      <c r="B29" s="1"/>
      <c r="C29" s="10"/>
      <c r="D29" s="10"/>
      <c r="E29" s="10"/>
      <c r="F29" s="10"/>
      <c r="G29" s="10"/>
      <c r="H29" s="10"/>
      <c r="I29" s="10"/>
      <c r="J29" s="10"/>
      <c r="K29" s="10"/>
      <c r="L29" s="1"/>
      <c r="M29" s="1"/>
      <c r="N29" s="1"/>
      <c r="O29" s="1"/>
      <c r="P29" s="1"/>
      <c r="Q29" s="1"/>
      <c r="R29" s="1"/>
      <c r="S29" s="1"/>
      <c r="T29" s="1"/>
      <c r="U29" s="1"/>
      <c r="V29" s="1"/>
    </row>
    <row r="30" spans="1:22" s="2" customFormat="1" ht="21">
      <c r="A30" s="8"/>
      <c r="B30" s="1"/>
      <c r="C30" s="10"/>
      <c r="D30" s="10"/>
      <c r="E30" s="10"/>
      <c r="F30" s="10"/>
      <c r="G30" s="10"/>
      <c r="H30" s="10"/>
      <c r="I30" s="10"/>
      <c r="J30" s="10"/>
      <c r="K30" s="10"/>
      <c r="L30" s="1"/>
      <c r="M30" s="1"/>
      <c r="N30" s="1"/>
      <c r="O30" s="1"/>
      <c r="P30" s="1"/>
      <c r="Q30" s="1"/>
      <c r="R30" s="1"/>
      <c r="S30" s="1"/>
      <c r="T30" s="1"/>
      <c r="U30" s="1"/>
      <c r="V30" s="1"/>
    </row>
    <row r="31" spans="1:22" s="2" customFormat="1" ht="21">
      <c r="A31" s="8"/>
      <c r="B31" s="1"/>
      <c r="C31" s="10"/>
      <c r="D31" s="10"/>
      <c r="E31" s="10"/>
      <c r="F31" s="10"/>
      <c r="G31" s="10"/>
      <c r="H31" s="10"/>
      <c r="I31" s="10"/>
      <c r="J31" s="10"/>
      <c r="K31" s="10"/>
      <c r="L31" s="1"/>
      <c r="M31" s="1"/>
      <c r="N31" s="1"/>
      <c r="O31" s="1"/>
      <c r="P31" s="1"/>
      <c r="Q31" s="1"/>
      <c r="R31" s="1"/>
      <c r="S31" s="1"/>
      <c r="T31" s="1"/>
      <c r="U31" s="1"/>
      <c r="V31" s="1"/>
    </row>
    <row r="32" spans="1:22" s="2" customFormat="1" ht="21">
      <c r="A32" s="8"/>
      <c r="B32" s="1"/>
      <c r="C32" s="10"/>
      <c r="D32" s="10"/>
      <c r="E32" s="10"/>
      <c r="F32" s="10"/>
      <c r="G32" s="10"/>
      <c r="H32" s="10"/>
      <c r="I32" s="10"/>
      <c r="J32" s="10"/>
      <c r="K32" s="10"/>
      <c r="L32" s="1"/>
      <c r="M32" s="1"/>
      <c r="N32" s="1"/>
      <c r="O32" s="1"/>
      <c r="P32" s="1"/>
      <c r="Q32" s="1"/>
      <c r="R32" s="1"/>
      <c r="S32" s="1"/>
      <c r="T32" s="1"/>
      <c r="U32" s="1"/>
      <c r="V32" s="1"/>
    </row>
    <row r="33" spans="1:22" s="2" customFormat="1" ht="21">
      <c r="A33" s="8"/>
      <c r="B33" s="1"/>
      <c r="C33" s="10"/>
      <c r="D33" s="10"/>
      <c r="E33" s="10"/>
      <c r="F33" s="10"/>
      <c r="G33" s="10"/>
      <c r="H33" s="10"/>
      <c r="I33" s="10"/>
      <c r="J33" s="10"/>
      <c r="K33" s="10"/>
      <c r="L33" s="1"/>
      <c r="M33" s="1"/>
      <c r="N33" s="1"/>
      <c r="O33" s="1"/>
      <c r="P33" s="1"/>
      <c r="Q33" s="1"/>
      <c r="R33" s="1"/>
      <c r="S33" s="1"/>
      <c r="T33" s="1"/>
      <c r="U33" s="1"/>
      <c r="V33" s="1"/>
    </row>
    <row r="34" spans="1:22" s="2" customFormat="1" ht="15">
      <c r="A34" s="1"/>
      <c r="B34" s="1"/>
      <c r="C34" s="10"/>
      <c r="D34" s="10"/>
      <c r="E34" s="10"/>
      <c r="F34" s="10"/>
      <c r="G34" s="10"/>
      <c r="H34" s="10"/>
      <c r="I34" s="10"/>
      <c r="J34" s="10"/>
      <c r="K34" s="10"/>
      <c r="L34" s="1"/>
      <c r="M34" s="1"/>
      <c r="N34" s="1"/>
      <c r="O34" s="1"/>
      <c r="P34" s="1"/>
      <c r="Q34" s="1"/>
      <c r="R34" s="1"/>
      <c r="S34" s="1"/>
      <c r="T34" s="1"/>
      <c r="U34" s="1"/>
      <c r="V34" s="1"/>
    </row>
    <row r="35" spans="1:22" s="2" customFormat="1" ht="44.1" customHeight="1">
      <c r="A35" s="3"/>
      <c r="B35" s="3"/>
      <c r="C35" s="11"/>
      <c r="D35" s="11"/>
      <c r="E35" s="11"/>
      <c r="F35" s="11"/>
      <c r="G35" s="11"/>
      <c r="H35" s="11"/>
      <c r="I35" s="11"/>
      <c r="J35" s="11"/>
      <c r="K35" s="11"/>
      <c r="L35" s="1"/>
      <c r="M35" s="1"/>
      <c r="N35" s="1"/>
      <c r="O35" s="1"/>
      <c r="P35" s="1"/>
      <c r="Q35" s="1"/>
      <c r="R35" s="1"/>
      <c r="S35" s="1"/>
      <c r="T35" s="1"/>
      <c r="U35" s="1"/>
      <c r="V35" s="1"/>
    </row>
    <row r="36" spans="1:22" s="2" customFormat="1" ht="7.35" customHeight="1">
      <c r="A36" s="3"/>
      <c r="B36" s="3"/>
      <c r="C36" s="11"/>
      <c r="D36" s="11"/>
      <c r="E36" s="11"/>
      <c r="F36" s="11"/>
      <c r="G36" s="11"/>
      <c r="H36" s="11"/>
      <c r="I36" s="11"/>
      <c r="J36" s="11"/>
      <c r="K36" s="11"/>
      <c r="L36" s="1"/>
      <c r="M36" s="1"/>
      <c r="N36" s="1"/>
      <c r="O36" s="1"/>
      <c r="P36" s="1"/>
      <c r="Q36" s="1"/>
      <c r="R36" s="1"/>
      <c r="S36" s="1"/>
      <c r="T36" s="1"/>
      <c r="U36" s="1"/>
      <c r="V36" s="1"/>
    </row>
    <row r="37" spans="1:22">
      <c r="A37" s="26"/>
      <c r="B37" s="26"/>
      <c r="C37" s="26"/>
      <c r="D37" s="26"/>
      <c r="E37" s="26"/>
      <c r="F37" s="26"/>
      <c r="G37" s="26"/>
      <c r="H37" s="26"/>
      <c r="I37" s="26"/>
      <c r="J37" s="26"/>
      <c r="K37" s="26"/>
      <c r="L37" s="26"/>
      <c r="M37" s="26"/>
      <c r="N37" s="26"/>
      <c r="O37" s="26"/>
      <c r="P37" s="26"/>
      <c r="Q37" s="26"/>
      <c r="R37" s="26"/>
      <c r="S37" s="26"/>
      <c r="T37" s="26"/>
      <c r="U37" s="26"/>
      <c r="V37" s="26"/>
    </row>
    <row r="38" spans="1:22">
      <c r="A38" s="26"/>
      <c r="B38" s="26"/>
      <c r="C38" s="26"/>
      <c r="D38" s="26"/>
      <c r="E38" s="26"/>
      <c r="F38" s="26"/>
      <c r="G38" s="26"/>
      <c r="H38" s="26"/>
      <c r="I38" s="26"/>
      <c r="J38" s="26"/>
      <c r="K38" s="26"/>
      <c r="L38" s="26"/>
      <c r="M38" s="26"/>
      <c r="N38" s="26"/>
      <c r="O38" s="26"/>
      <c r="P38" s="26"/>
      <c r="Q38" s="26"/>
      <c r="R38" s="26"/>
      <c r="S38" s="26"/>
      <c r="T38" s="26"/>
      <c r="U38" s="26"/>
      <c r="V38" s="26"/>
    </row>
    <row r="39" spans="1:22">
      <c r="A39" s="26"/>
      <c r="B39" s="26"/>
      <c r="C39" s="26"/>
      <c r="D39" s="26"/>
      <c r="E39" s="26"/>
      <c r="F39" s="26"/>
      <c r="G39" s="26"/>
      <c r="H39" s="26"/>
      <c r="I39" s="26"/>
      <c r="J39" s="26"/>
      <c r="K39" s="26"/>
      <c r="L39" s="26"/>
      <c r="M39" s="26"/>
      <c r="N39" s="26"/>
      <c r="O39" s="26"/>
      <c r="P39" s="26"/>
      <c r="Q39" s="26"/>
      <c r="R39" s="26"/>
      <c r="S39" s="26"/>
      <c r="T39" s="26"/>
      <c r="U39" s="26"/>
      <c r="V39" s="26"/>
    </row>
    <row r="40" spans="1:22">
      <c r="A40" s="26"/>
      <c r="B40" s="26"/>
      <c r="C40" s="26"/>
      <c r="D40" s="26"/>
      <c r="E40" s="26"/>
      <c r="F40" s="26"/>
      <c r="G40" s="26"/>
      <c r="H40" s="26"/>
      <c r="I40" s="26"/>
      <c r="J40" s="26"/>
      <c r="K40" s="26"/>
      <c r="L40" s="26"/>
      <c r="M40" s="26"/>
      <c r="N40" s="26"/>
      <c r="O40" s="26"/>
      <c r="P40" s="26"/>
      <c r="Q40" s="26"/>
      <c r="R40" s="26"/>
      <c r="S40" s="26"/>
      <c r="T40" s="26"/>
      <c r="U40" s="26"/>
      <c r="V40" s="26"/>
    </row>
    <row r="41" spans="1:22">
      <c r="A41" s="26"/>
      <c r="B41" s="26"/>
      <c r="C41" s="26"/>
      <c r="D41" s="26"/>
      <c r="E41" s="26"/>
      <c r="F41" s="26"/>
      <c r="G41" s="26"/>
      <c r="H41" s="26"/>
      <c r="I41" s="26"/>
      <c r="J41" s="26"/>
      <c r="K41" s="26"/>
      <c r="L41" s="26"/>
      <c r="M41" s="26"/>
      <c r="N41" s="26"/>
      <c r="O41" s="26"/>
      <c r="P41" s="26"/>
      <c r="Q41" s="26"/>
      <c r="R41" s="26"/>
      <c r="S41" s="26"/>
      <c r="T41" s="26"/>
      <c r="U41" s="26"/>
      <c r="V41" s="26"/>
    </row>
    <row r="42" spans="1:22">
      <c r="A42" s="26"/>
      <c r="B42" s="26"/>
      <c r="C42" s="26"/>
      <c r="D42" s="26"/>
      <c r="E42" s="26"/>
      <c r="F42" s="26"/>
      <c r="G42" s="26"/>
      <c r="H42" s="26"/>
      <c r="I42" s="26"/>
      <c r="J42" s="26"/>
      <c r="K42" s="26"/>
      <c r="L42" s="26"/>
      <c r="M42" s="26"/>
      <c r="N42" s="26"/>
      <c r="O42" s="26"/>
      <c r="P42" s="26"/>
      <c r="Q42" s="26"/>
      <c r="R42" s="26"/>
      <c r="S42" s="26"/>
      <c r="T42" s="26"/>
      <c r="U42" s="26"/>
      <c r="V42" s="26"/>
    </row>
    <row r="43" spans="1:22">
      <c r="A43" s="26"/>
      <c r="B43" s="26"/>
      <c r="C43" s="26"/>
      <c r="D43" s="26"/>
      <c r="E43" s="26"/>
      <c r="F43" s="26"/>
      <c r="G43" s="26"/>
      <c r="H43" s="26"/>
      <c r="I43" s="26"/>
      <c r="J43" s="26"/>
      <c r="K43" s="26"/>
      <c r="L43" s="26"/>
      <c r="M43" s="26"/>
      <c r="N43" s="26"/>
      <c r="O43" s="26"/>
      <c r="P43" s="26"/>
      <c r="Q43" s="26"/>
      <c r="R43" s="26"/>
      <c r="S43" s="26"/>
      <c r="T43" s="26"/>
      <c r="U43" s="26"/>
      <c r="V43" s="26"/>
    </row>
    <row r="44" spans="1:22">
      <c r="A44" s="28"/>
      <c r="B44" s="28"/>
      <c r="C44" s="28"/>
      <c r="D44" s="28"/>
      <c r="E44" s="28"/>
      <c r="F44" s="28"/>
      <c r="G44" s="28"/>
      <c r="H44" s="28"/>
      <c r="I44" s="28"/>
      <c r="J44" s="28"/>
      <c r="K44" s="28"/>
      <c r="L44" s="28"/>
      <c r="M44" s="28"/>
      <c r="N44" s="28"/>
      <c r="O44" s="28"/>
      <c r="P44" s="28"/>
      <c r="Q44" s="28"/>
      <c r="R44" s="28"/>
      <c r="S44" s="28"/>
      <c r="T44" s="28"/>
      <c r="U44" s="28"/>
      <c r="V44" s="28"/>
    </row>
    <row r="45" spans="1:22">
      <c r="A45" s="26"/>
      <c r="B45" s="26"/>
      <c r="C45" s="26"/>
      <c r="D45" s="26"/>
      <c r="E45" s="26"/>
      <c r="F45" s="26"/>
      <c r="G45" s="26"/>
      <c r="H45" s="26"/>
      <c r="I45" s="26"/>
      <c r="J45" s="26"/>
      <c r="K45" s="26"/>
      <c r="L45" s="26"/>
      <c r="M45" s="26"/>
      <c r="N45" s="26"/>
      <c r="O45" s="26"/>
      <c r="P45" s="26"/>
      <c r="Q45" s="26"/>
      <c r="R45" s="26"/>
      <c r="S45" s="26"/>
      <c r="T45" s="26"/>
      <c r="U45" s="26"/>
      <c r="V45" s="26"/>
    </row>
    <row r="46" spans="1:22">
      <c r="A46" s="26"/>
      <c r="B46" s="26"/>
      <c r="C46" s="26"/>
      <c r="D46" s="26"/>
      <c r="E46" s="26"/>
      <c r="F46" s="26"/>
      <c r="G46" s="26"/>
      <c r="H46" s="26"/>
      <c r="I46" s="26"/>
      <c r="J46" s="26"/>
      <c r="K46" s="26"/>
      <c r="L46" s="26"/>
      <c r="M46" s="26"/>
      <c r="N46" s="26"/>
      <c r="O46" s="26"/>
      <c r="P46" s="26"/>
      <c r="Q46" s="26"/>
      <c r="R46" s="26"/>
      <c r="S46" s="26"/>
      <c r="T46" s="26"/>
      <c r="U46" s="26"/>
      <c r="V46" s="26"/>
    </row>
    <row r="47" spans="1:22">
      <c r="A47" s="26"/>
      <c r="B47" s="26"/>
      <c r="C47" s="26"/>
      <c r="D47" s="26"/>
      <c r="E47" s="26"/>
      <c r="F47" s="26"/>
      <c r="G47" s="26"/>
      <c r="H47" s="26"/>
      <c r="I47" s="26"/>
      <c r="J47" s="26"/>
      <c r="K47" s="26"/>
      <c r="L47" s="26"/>
      <c r="M47" s="26"/>
      <c r="N47" s="26"/>
      <c r="O47" s="26"/>
      <c r="P47" s="26"/>
      <c r="Q47" s="26"/>
      <c r="R47" s="26"/>
      <c r="S47" s="26"/>
      <c r="T47" s="26"/>
      <c r="U47" s="26"/>
      <c r="V47" s="26"/>
    </row>
    <row r="48" spans="1:22">
      <c r="A48" s="26"/>
      <c r="B48" s="26"/>
      <c r="C48" s="26"/>
      <c r="D48" s="26"/>
      <c r="E48" s="26"/>
      <c r="F48" s="26"/>
      <c r="G48" s="26"/>
      <c r="H48" s="26"/>
      <c r="I48" s="26"/>
      <c r="J48" s="26"/>
      <c r="K48" s="26"/>
      <c r="L48" s="26"/>
      <c r="M48" s="26"/>
      <c r="N48" s="26"/>
      <c r="O48" s="26"/>
      <c r="P48" s="26"/>
      <c r="Q48" s="26"/>
      <c r="R48" s="26"/>
      <c r="S48" s="26"/>
      <c r="T48" s="26"/>
      <c r="U48" s="26"/>
      <c r="V48" s="26"/>
    </row>
    <row r="49" spans="1:22">
      <c r="A49" s="26"/>
      <c r="B49" s="26"/>
      <c r="C49" s="26"/>
      <c r="D49" s="26"/>
      <c r="E49" s="26"/>
      <c r="F49" s="26"/>
      <c r="G49" s="26"/>
      <c r="H49" s="26"/>
      <c r="I49" s="26"/>
      <c r="J49" s="26"/>
      <c r="K49" s="26"/>
      <c r="L49" s="26"/>
      <c r="M49" s="26"/>
      <c r="N49" s="26"/>
      <c r="O49" s="26"/>
      <c r="P49" s="26"/>
      <c r="Q49" s="26"/>
      <c r="R49" s="26"/>
      <c r="S49" s="26"/>
      <c r="T49" s="26"/>
      <c r="U49" s="26"/>
      <c r="V49" s="26"/>
    </row>
    <row r="50" spans="1:22">
      <c r="A50" s="26"/>
      <c r="B50" s="26"/>
      <c r="C50" s="26"/>
      <c r="D50" s="26"/>
      <c r="E50" s="26"/>
      <c r="F50" s="26"/>
      <c r="G50" s="26"/>
      <c r="H50" s="26"/>
      <c r="I50" s="26"/>
      <c r="J50" s="26"/>
      <c r="K50" s="26"/>
      <c r="L50" s="26"/>
      <c r="M50" s="26"/>
      <c r="N50" s="26"/>
      <c r="O50" s="26"/>
      <c r="P50" s="26"/>
      <c r="Q50" s="26"/>
      <c r="R50" s="26"/>
      <c r="S50" s="26"/>
      <c r="T50" s="26"/>
      <c r="U50" s="26"/>
      <c r="V50" s="26"/>
    </row>
  </sheetData>
  <sheetProtection algorithmName="SHA-512" hashValue="KybWv86qYiZ0lAMUeaPS57TMM9m0rCydKfeuClsoXBKF+iGUxGIjrfrnDWmcZX7o+f/kh9CjUke9UJ4xUclNpQ==" saltValue="DAQw0anf8xjDxG4ieQn/Rw==" spinCount="100000" sheet="1" objects="1" scenarios="1"/>
  <customSheetViews>
    <customSheetView guid="{8E75C993-5E08-443D-B812-CAD362A3F906}" scale="60" showPageBreaks="1" printArea="1" view="pageBreakPreview">
      <selection activeCell="W40" sqref="W40"/>
      <colBreaks count="1" manualBreakCount="1">
        <brk id="11" max="1048575" man="1"/>
      </colBreaks>
      <pageMargins left="0.7" right="0.7" top="0.75" bottom="0.75" header="0.3" footer="0.3"/>
      <pageSetup scale="72" orientation="portrait"/>
      <headerFooter>
        <oddFooter>&amp;LSMRP FTE Count Input Form Instructions&amp;C&amp;P of &amp;N&amp;RAgency For Healthcare Administration</oddFooter>
      </headerFooter>
    </customSheetView>
  </customSheetViews>
  <phoneticPr fontId="17" type="noConversion"/>
  <pageMargins left="0.5" right="0.5" top="0.5" bottom="1" header="0.28000000000000003" footer="0.5"/>
  <pageSetup scale="72" orientation="portrait" r:id="rId1"/>
  <headerFooter>
    <oddFooter>&amp;LSMRP FTE Count Input Form Instructions&amp;C&amp;P of &amp;N&amp;RAgency For Health Care Administration - MPF
July 30, 2021</oddFooter>
  </headerFooter>
  <colBreaks count="1" manualBreakCount="1">
    <brk id="11"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1348"/>
  <sheetViews>
    <sheetView showGridLines="0" tabSelected="1" zoomScaleNormal="100" zoomScaleSheetLayoutView="100" zoomScalePageLayoutView="70" workbookViewId="0">
      <selection sqref="A1:O1"/>
    </sheetView>
  </sheetViews>
  <sheetFormatPr defaultColWidth="10.59765625" defaultRowHeight="15"/>
  <cols>
    <col min="1" max="1" width="6.59765625" style="2" customWidth="1"/>
    <col min="2" max="3" width="32.59765625" style="2" customWidth="1"/>
    <col min="4" max="4" width="10.59765625" style="12" customWidth="1"/>
    <col min="5" max="7" width="16.59765625" style="12" customWidth="1"/>
    <col min="8" max="9" width="32.59765625" style="12" customWidth="1"/>
    <col min="10" max="10" width="19.09765625" style="12" customWidth="1"/>
    <col min="11" max="12" width="19.09765625" style="17" customWidth="1"/>
    <col min="13" max="13" width="19.09765625" style="12" customWidth="1"/>
    <col min="14" max="15" width="16.59765625" style="12" customWidth="1"/>
    <col min="16" max="26" width="10.59765625" style="2"/>
    <col min="27" max="30" width="0" style="2" hidden="1" customWidth="1"/>
    <col min="31" max="31" width="13.59765625" style="2" hidden="1" customWidth="1"/>
    <col min="32" max="32" width="15.5" style="2" hidden="1" customWidth="1"/>
    <col min="33" max="34" width="0" style="2" hidden="1" customWidth="1"/>
    <col min="35" max="16384" width="10.59765625" style="2"/>
  </cols>
  <sheetData>
    <row r="1" spans="1:33" ht="27" customHeight="1">
      <c r="A1" s="83" t="s">
        <v>405</v>
      </c>
      <c r="B1" s="83"/>
      <c r="C1" s="83"/>
      <c r="D1" s="83"/>
      <c r="E1" s="83"/>
      <c r="F1" s="83"/>
      <c r="G1" s="83"/>
      <c r="H1" s="83"/>
      <c r="I1" s="83"/>
      <c r="J1" s="83"/>
      <c r="K1" s="83"/>
      <c r="L1" s="83"/>
      <c r="M1" s="83"/>
      <c r="N1" s="83"/>
      <c r="O1" s="83"/>
      <c r="P1" s="1"/>
      <c r="Q1" s="1"/>
      <c r="R1" s="1"/>
      <c r="S1" s="1"/>
      <c r="T1" s="1"/>
      <c r="U1" s="1"/>
      <c r="V1" s="1"/>
      <c r="W1" s="1"/>
      <c r="X1" s="1"/>
    </row>
    <row r="2" spans="1:33" ht="17.100000000000001" customHeight="1" thickBot="1">
      <c r="A2" s="29"/>
      <c r="B2" s="3"/>
      <c r="C2" s="3"/>
      <c r="D2" s="29"/>
      <c r="E2" s="11"/>
      <c r="F2" s="11"/>
      <c r="G2" s="11"/>
      <c r="H2" s="11"/>
      <c r="I2" s="11"/>
      <c r="J2" s="11"/>
      <c r="K2" s="15"/>
      <c r="L2" s="15"/>
      <c r="M2" s="11"/>
      <c r="N2" s="11"/>
      <c r="O2" s="11"/>
      <c r="P2" s="1"/>
      <c r="Q2" s="1"/>
      <c r="R2" s="1"/>
      <c r="S2" s="1"/>
      <c r="T2" s="1"/>
      <c r="U2" s="1"/>
      <c r="V2" s="1"/>
      <c r="W2" s="1"/>
      <c r="X2" s="1"/>
    </row>
    <row r="3" spans="1:33" ht="31.35" customHeight="1" thickBot="1">
      <c r="A3" s="1"/>
      <c r="B3" s="54" t="s">
        <v>387</v>
      </c>
      <c r="C3" s="84"/>
      <c r="D3" s="85"/>
      <c r="E3" s="85"/>
      <c r="F3" s="86"/>
      <c r="G3" s="11"/>
      <c r="H3" s="11"/>
      <c r="I3" s="73" t="s">
        <v>384</v>
      </c>
      <c r="J3" s="87"/>
      <c r="K3" s="88"/>
      <c r="L3" s="88"/>
      <c r="M3" s="89"/>
      <c r="N3" s="11"/>
      <c r="O3" s="11"/>
      <c r="P3" s="1"/>
      <c r="Q3" s="1"/>
      <c r="R3" s="1"/>
      <c r="S3" s="1"/>
      <c r="T3" s="1"/>
      <c r="U3" s="1"/>
      <c r="V3" s="1"/>
      <c r="W3" s="1"/>
      <c r="X3" s="1"/>
    </row>
    <row r="4" spans="1:33" ht="29.1" customHeight="1" thickBot="1">
      <c r="A4" s="1"/>
      <c r="B4" s="54" t="s">
        <v>388</v>
      </c>
      <c r="C4" s="84"/>
      <c r="D4" s="85"/>
      <c r="E4" s="85"/>
      <c r="F4" s="86"/>
      <c r="G4" s="11"/>
      <c r="H4" s="11"/>
      <c r="I4" s="73" t="s">
        <v>382</v>
      </c>
      <c r="J4" s="84"/>
      <c r="K4" s="85"/>
      <c r="L4" s="85"/>
      <c r="M4" s="86"/>
      <c r="N4" s="11"/>
      <c r="O4" s="11"/>
      <c r="P4" s="1"/>
      <c r="Q4" s="1"/>
      <c r="R4" s="1"/>
      <c r="S4" s="1"/>
      <c r="T4" s="1"/>
      <c r="U4" s="1"/>
      <c r="V4" s="1"/>
      <c r="W4" s="1"/>
      <c r="X4" s="1"/>
    </row>
    <row r="5" spans="1:33" ht="27" customHeight="1" thickBot="1">
      <c r="A5" s="1"/>
      <c r="B5" s="54" t="s">
        <v>389</v>
      </c>
      <c r="C5" s="84"/>
      <c r="D5" s="85"/>
      <c r="E5" s="85"/>
      <c r="F5" s="86"/>
      <c r="G5" s="11"/>
      <c r="H5" s="11"/>
      <c r="I5" s="73" t="s">
        <v>383</v>
      </c>
      <c r="J5" s="84"/>
      <c r="K5" s="85"/>
      <c r="L5" s="85"/>
      <c r="M5" s="86"/>
      <c r="N5" s="11"/>
      <c r="O5" s="11"/>
      <c r="P5" s="1"/>
      <c r="Q5" s="1"/>
      <c r="R5" s="1"/>
      <c r="S5" s="1"/>
      <c r="T5" s="1"/>
      <c r="U5" s="1"/>
      <c r="V5" s="1"/>
      <c r="W5" s="1"/>
      <c r="X5" s="1"/>
    </row>
    <row r="6" spans="1:33">
      <c r="A6" s="1"/>
      <c r="B6" s="1"/>
      <c r="C6" s="1"/>
      <c r="D6" s="10"/>
      <c r="E6" s="10"/>
      <c r="F6" s="10"/>
      <c r="G6" s="10"/>
      <c r="H6" s="10"/>
      <c r="I6" s="10"/>
      <c r="J6" s="10"/>
      <c r="K6" s="16"/>
      <c r="L6" s="16"/>
      <c r="M6" s="10"/>
      <c r="N6" s="10"/>
      <c r="O6" s="10"/>
      <c r="P6" s="1"/>
      <c r="Q6" s="1"/>
      <c r="R6" s="1"/>
      <c r="S6" s="1"/>
      <c r="T6" s="1"/>
      <c r="U6" s="1"/>
      <c r="V6" s="1"/>
      <c r="W6" s="1"/>
      <c r="X6" s="1"/>
    </row>
    <row r="7" spans="1:33">
      <c r="B7" s="1"/>
      <c r="C7" s="1"/>
      <c r="D7" s="19"/>
      <c r="E7" s="10"/>
      <c r="F7" s="10"/>
      <c r="G7" s="10"/>
      <c r="H7" s="10"/>
      <c r="I7" s="10"/>
      <c r="J7" s="10"/>
      <c r="K7" s="16"/>
      <c r="L7" s="16"/>
      <c r="M7" s="18"/>
      <c r="N7" s="18"/>
      <c r="O7" s="10"/>
      <c r="P7" s="1"/>
      <c r="Q7" s="1"/>
      <c r="R7" s="1"/>
      <c r="S7" s="1"/>
      <c r="T7" s="1"/>
      <c r="U7" s="1"/>
      <c r="V7" s="1"/>
      <c r="W7" s="1"/>
      <c r="X7" s="1"/>
    </row>
    <row r="8" spans="1:33" s="4" customFormat="1" ht="130.5" customHeight="1" thickBot="1">
      <c r="A8" s="30" t="s">
        <v>41</v>
      </c>
      <c r="B8" s="31" t="s">
        <v>0</v>
      </c>
      <c r="C8" s="31" t="s">
        <v>1</v>
      </c>
      <c r="D8" s="31" t="s">
        <v>386</v>
      </c>
      <c r="E8" s="31" t="s">
        <v>42</v>
      </c>
      <c r="F8" s="31" t="s">
        <v>380</v>
      </c>
      <c r="G8" s="31" t="s">
        <v>376</v>
      </c>
      <c r="H8" s="31" t="s">
        <v>377</v>
      </c>
      <c r="I8" s="31" t="s">
        <v>378</v>
      </c>
      <c r="J8" s="31" t="s">
        <v>406</v>
      </c>
      <c r="K8" s="47" t="s">
        <v>407</v>
      </c>
      <c r="L8" s="47" t="s">
        <v>408</v>
      </c>
      <c r="M8" s="31" t="s">
        <v>375</v>
      </c>
      <c r="N8" s="31" t="s">
        <v>40</v>
      </c>
      <c r="O8" s="31" t="s">
        <v>8</v>
      </c>
      <c r="P8" s="3"/>
      <c r="Q8" s="75"/>
      <c r="R8" s="3"/>
      <c r="S8" s="3"/>
      <c r="T8" s="3"/>
      <c r="U8" s="3"/>
      <c r="V8" s="3"/>
      <c r="W8" s="3"/>
      <c r="X8" s="3"/>
      <c r="AA8" s="13" t="s">
        <v>34</v>
      </c>
      <c r="AE8" s="2" t="s">
        <v>3</v>
      </c>
    </row>
    <row r="9" spans="1:33" s="6" customFormat="1" ht="15" customHeight="1" thickTop="1">
      <c r="A9" s="74"/>
      <c r="B9" s="32" t="s">
        <v>6</v>
      </c>
      <c r="C9" s="33" t="s">
        <v>7</v>
      </c>
      <c r="D9" s="34" t="s">
        <v>10</v>
      </c>
      <c r="E9" s="34" t="s">
        <v>20</v>
      </c>
      <c r="F9" s="34" t="s">
        <v>5</v>
      </c>
      <c r="G9" s="34">
        <v>1661</v>
      </c>
      <c r="H9" s="57" t="str">
        <f>IFERROR(VLOOKUP(G9,#REF!,2,0)," ")</f>
        <v xml:space="preserve"> </v>
      </c>
      <c r="I9" s="57" t="str">
        <f>IFERROR(VLOOKUP(G9,#REF!,3,0)," ")</f>
        <v xml:space="preserve"> </v>
      </c>
      <c r="J9" s="34">
        <v>4</v>
      </c>
      <c r="K9" s="35">
        <v>1</v>
      </c>
      <c r="L9" s="35">
        <v>0.5</v>
      </c>
      <c r="M9" s="34"/>
      <c r="N9" s="34"/>
      <c r="O9" s="69">
        <f>IF(AND(M9="YES",N9="YES"),IF(SUM(L9*2)&gt;1,"FTE Cannot EXCEED 1",L9*2),L9)</f>
        <v>0.5</v>
      </c>
      <c r="P9" s="20"/>
      <c r="Q9" s="5"/>
      <c r="R9" s="5"/>
      <c r="S9" s="5"/>
      <c r="T9" s="5"/>
      <c r="U9" s="5"/>
      <c r="V9" s="5"/>
      <c r="W9" s="5"/>
      <c r="X9" s="5"/>
      <c r="AE9" s="7" t="s">
        <v>4</v>
      </c>
      <c r="AF9" s="6" t="s">
        <v>9</v>
      </c>
      <c r="AG9" s="6" t="s">
        <v>11</v>
      </c>
    </row>
    <row r="10" spans="1:33" s="6" customFormat="1" ht="15" customHeight="1">
      <c r="A10" s="74"/>
      <c r="B10" s="36" t="s">
        <v>13</v>
      </c>
      <c r="C10" s="37" t="s">
        <v>14</v>
      </c>
      <c r="D10" s="38" t="s">
        <v>10</v>
      </c>
      <c r="E10" s="38" t="s">
        <v>19</v>
      </c>
      <c r="F10" s="38" t="s">
        <v>2</v>
      </c>
      <c r="G10" s="38">
        <v>1350</v>
      </c>
      <c r="H10" s="57" t="str">
        <f>IFERROR(VLOOKUP(G10,#REF!,2,0)," ")</f>
        <v xml:space="preserve"> </v>
      </c>
      <c r="I10" s="57" t="str">
        <f>IFERROR(VLOOKUP(G10,#REF!,3,0)," ")</f>
        <v xml:space="preserve"> </v>
      </c>
      <c r="J10" s="38">
        <v>2</v>
      </c>
      <c r="K10" s="39">
        <v>1</v>
      </c>
      <c r="L10" s="39">
        <v>1</v>
      </c>
      <c r="M10" s="38" t="s">
        <v>12</v>
      </c>
      <c r="N10" s="38"/>
      <c r="O10" s="70">
        <f t="shared" ref="O10:O73" si="0">IF(AND(M10="YES",N10="YES"),IF(SUM(L10*2)&gt;1,"FTE Cannot EXCEED 1",L10*2),L10)</f>
        <v>1</v>
      </c>
      <c r="P10" s="20"/>
      <c r="Q10" s="5"/>
      <c r="R10" s="5"/>
      <c r="S10" s="5"/>
      <c r="T10" s="5"/>
      <c r="U10" s="5"/>
      <c r="V10" s="5"/>
      <c r="W10" s="5"/>
      <c r="X10" s="5"/>
      <c r="AE10" s="7" t="s">
        <v>2</v>
      </c>
      <c r="AF10" s="9" t="s">
        <v>12</v>
      </c>
      <c r="AG10" s="6">
        <v>1</v>
      </c>
    </row>
    <row r="11" spans="1:33" s="6" customFormat="1" ht="15" customHeight="1">
      <c r="A11" s="74"/>
      <c r="B11" s="36" t="s">
        <v>6</v>
      </c>
      <c r="C11" s="37" t="s">
        <v>17</v>
      </c>
      <c r="D11" s="38" t="s">
        <v>18</v>
      </c>
      <c r="E11" s="38" t="s">
        <v>22</v>
      </c>
      <c r="F11" s="38" t="s">
        <v>5</v>
      </c>
      <c r="G11" s="38">
        <v>1402</v>
      </c>
      <c r="H11" s="57" t="str">
        <f>IFERROR(VLOOKUP(G11,#REF!,2,0)," ")</f>
        <v xml:space="preserve"> </v>
      </c>
      <c r="I11" s="57" t="str">
        <f>IFERROR(VLOOKUP(G11,#REF!,3,0)," ")</f>
        <v xml:space="preserve"> </v>
      </c>
      <c r="J11" s="38">
        <v>4</v>
      </c>
      <c r="K11" s="39">
        <v>0.83</v>
      </c>
      <c r="L11" s="39">
        <v>0.41599999999999998</v>
      </c>
      <c r="M11" s="38" t="s">
        <v>12</v>
      </c>
      <c r="N11" s="38" t="s">
        <v>12</v>
      </c>
      <c r="O11" s="70">
        <f t="shared" si="0"/>
        <v>0.83199999999999996</v>
      </c>
      <c r="P11" s="20"/>
      <c r="Q11" s="5"/>
      <c r="R11" s="5"/>
      <c r="S11" s="5"/>
      <c r="T11" s="5"/>
      <c r="U11" s="5"/>
      <c r="V11" s="5"/>
      <c r="W11" s="5"/>
      <c r="X11" s="5"/>
      <c r="AE11" s="7" t="s">
        <v>5</v>
      </c>
      <c r="AF11" s="9"/>
      <c r="AG11" s="6">
        <v>2</v>
      </c>
    </row>
    <row r="12" spans="1:33" s="6" customFormat="1" ht="15" customHeight="1">
      <c r="A12" s="74"/>
      <c r="B12" s="36" t="s">
        <v>16</v>
      </c>
      <c r="C12" s="37" t="s">
        <v>15</v>
      </c>
      <c r="D12" s="38" t="s">
        <v>10</v>
      </c>
      <c r="E12" s="38" t="s">
        <v>21</v>
      </c>
      <c r="F12" s="38" t="s">
        <v>2</v>
      </c>
      <c r="G12" s="38">
        <v>2450</v>
      </c>
      <c r="H12" s="57" t="str">
        <f>IFERROR(VLOOKUP(G12,#REF!,2,0)," ")</f>
        <v xml:space="preserve"> </v>
      </c>
      <c r="I12" s="57" t="str">
        <f>IFERROR(VLOOKUP(G12,#REF!,3,0)," ")</f>
        <v xml:space="preserve"> </v>
      </c>
      <c r="J12" s="38">
        <v>6</v>
      </c>
      <c r="K12" s="39">
        <v>0.96</v>
      </c>
      <c r="L12" s="39">
        <v>0.48</v>
      </c>
      <c r="M12" s="38" t="s">
        <v>12</v>
      </c>
      <c r="N12" s="38" t="s">
        <v>12</v>
      </c>
      <c r="O12" s="70">
        <f t="shared" si="0"/>
        <v>0.96</v>
      </c>
      <c r="P12" s="20"/>
      <c r="Q12" s="5"/>
      <c r="R12" s="5"/>
      <c r="S12" s="5"/>
      <c r="T12" s="5"/>
      <c r="U12" s="5"/>
      <c r="V12" s="5"/>
      <c r="W12" s="5"/>
      <c r="X12" s="5"/>
      <c r="AE12" s="49" t="s">
        <v>43</v>
      </c>
      <c r="AF12" s="9"/>
      <c r="AG12" s="6">
        <v>3</v>
      </c>
    </row>
    <row r="13" spans="1:33" s="6" customFormat="1" ht="15" customHeight="1">
      <c r="A13" s="74"/>
      <c r="B13" s="36" t="s">
        <v>23</v>
      </c>
      <c r="C13" s="37" t="s">
        <v>7</v>
      </c>
      <c r="D13" s="38" t="s">
        <v>18</v>
      </c>
      <c r="E13" s="38" t="s">
        <v>24</v>
      </c>
      <c r="F13" s="38" t="s">
        <v>5</v>
      </c>
      <c r="G13" s="38">
        <v>1400</v>
      </c>
      <c r="H13" s="57" t="str">
        <f>IFERROR(VLOOKUP(G13,#REF!,2,0)," ")</f>
        <v xml:space="preserve"> </v>
      </c>
      <c r="I13" s="57" t="str">
        <f>IFERROR(VLOOKUP(G13,#REF!,3,0)," ")</f>
        <v xml:space="preserve"> </v>
      </c>
      <c r="J13" s="38">
        <v>2</v>
      </c>
      <c r="K13" s="39">
        <v>0.76</v>
      </c>
      <c r="L13" s="39">
        <v>0.76</v>
      </c>
      <c r="M13" s="38" t="s">
        <v>12</v>
      </c>
      <c r="N13" s="38"/>
      <c r="O13" s="70">
        <f t="shared" si="0"/>
        <v>0.76</v>
      </c>
      <c r="P13" s="20"/>
      <c r="Q13" s="5"/>
      <c r="R13" s="5"/>
      <c r="S13" s="5"/>
      <c r="T13" s="5"/>
      <c r="U13" s="5"/>
      <c r="V13" s="5"/>
      <c r="W13" s="5"/>
      <c r="X13" s="5"/>
      <c r="AG13" s="6">
        <v>4</v>
      </c>
    </row>
    <row r="14" spans="1:33" s="6" customFormat="1" ht="15" customHeight="1">
      <c r="A14" s="74"/>
      <c r="B14" s="36" t="s">
        <v>25</v>
      </c>
      <c r="C14" s="37" t="s">
        <v>26</v>
      </c>
      <c r="D14" s="38" t="s">
        <v>10</v>
      </c>
      <c r="E14" s="38" t="s">
        <v>27</v>
      </c>
      <c r="F14" s="38" t="s">
        <v>5</v>
      </c>
      <c r="G14" s="38">
        <v>1150</v>
      </c>
      <c r="H14" s="57" t="str">
        <f>IFERROR(VLOOKUP(G14,#REF!,2,0)," ")</f>
        <v xml:space="preserve"> </v>
      </c>
      <c r="I14" s="57" t="str">
        <f>IFERROR(VLOOKUP(G14,#REF!,3,0)," ")</f>
        <v xml:space="preserve"> </v>
      </c>
      <c r="J14" s="38">
        <v>6</v>
      </c>
      <c r="K14" s="39">
        <v>0.25</v>
      </c>
      <c r="L14" s="39">
        <v>0.25</v>
      </c>
      <c r="M14" s="38"/>
      <c r="N14" s="38"/>
      <c r="O14" s="70">
        <f t="shared" si="0"/>
        <v>0.25</v>
      </c>
      <c r="P14" s="20"/>
      <c r="Q14" s="5"/>
      <c r="R14" s="5"/>
      <c r="S14" s="5"/>
      <c r="T14" s="5"/>
      <c r="U14" s="5"/>
      <c r="V14" s="5"/>
      <c r="W14" s="5"/>
      <c r="X14" s="5"/>
      <c r="AG14" s="6">
        <v>5</v>
      </c>
    </row>
    <row r="15" spans="1:33" s="6" customFormat="1" ht="15" customHeight="1">
      <c r="A15" s="74"/>
      <c r="B15" s="36" t="s">
        <v>25</v>
      </c>
      <c r="C15" s="37" t="s">
        <v>28</v>
      </c>
      <c r="D15" s="38" t="s">
        <v>10</v>
      </c>
      <c r="E15" s="38" t="s">
        <v>29</v>
      </c>
      <c r="F15" s="38" t="s">
        <v>5</v>
      </c>
      <c r="G15" s="38">
        <v>1701</v>
      </c>
      <c r="H15" s="57" t="str">
        <f>IFERROR(VLOOKUP(G15,#REF!,2,0)," ")</f>
        <v xml:space="preserve"> </v>
      </c>
      <c r="I15" s="57" t="str">
        <f>IFERROR(VLOOKUP(G15,#REF!,3,0)," ")</f>
        <v xml:space="preserve"> </v>
      </c>
      <c r="J15" s="38">
        <v>6</v>
      </c>
      <c r="K15" s="39">
        <v>0.49</v>
      </c>
      <c r="L15" s="39">
        <v>0.49</v>
      </c>
      <c r="M15" s="38"/>
      <c r="N15" s="38"/>
      <c r="O15" s="70">
        <f t="shared" si="0"/>
        <v>0.49</v>
      </c>
      <c r="P15" s="20"/>
      <c r="Q15" s="5"/>
      <c r="R15" s="5"/>
      <c r="S15" s="5"/>
      <c r="T15" s="5"/>
      <c r="U15" s="5"/>
      <c r="V15" s="5"/>
      <c r="W15" s="5"/>
      <c r="X15" s="5"/>
      <c r="AG15" s="6">
        <v>6</v>
      </c>
    </row>
    <row r="16" spans="1:33" s="6" customFormat="1" ht="15" customHeight="1">
      <c r="A16" s="74"/>
      <c r="B16" s="36" t="s">
        <v>25</v>
      </c>
      <c r="C16" s="37" t="s">
        <v>30</v>
      </c>
      <c r="D16" s="38" t="s">
        <v>18</v>
      </c>
      <c r="E16" s="38" t="s">
        <v>31</v>
      </c>
      <c r="F16" s="38" t="s">
        <v>5</v>
      </c>
      <c r="G16" s="38">
        <v>2006</v>
      </c>
      <c r="H16" s="57" t="str">
        <f>IFERROR(VLOOKUP(G16,#REF!,2,0)," ")</f>
        <v xml:space="preserve"> </v>
      </c>
      <c r="I16" s="57" t="str">
        <f>IFERROR(VLOOKUP(G16,#REF!,3,0)," ")</f>
        <v xml:space="preserve"> </v>
      </c>
      <c r="J16" s="38">
        <v>4</v>
      </c>
      <c r="K16" s="39">
        <v>0.34</v>
      </c>
      <c r="L16" s="39">
        <v>0.17</v>
      </c>
      <c r="M16" s="38" t="s">
        <v>12</v>
      </c>
      <c r="N16" s="38" t="s">
        <v>12</v>
      </c>
      <c r="O16" s="70">
        <f t="shared" si="0"/>
        <v>0.34</v>
      </c>
      <c r="P16" s="20"/>
      <c r="Q16" s="5"/>
      <c r="R16" s="5"/>
      <c r="S16" s="5"/>
      <c r="T16" s="5"/>
      <c r="U16" s="5"/>
      <c r="V16" s="5"/>
      <c r="W16" s="5"/>
      <c r="X16" s="5"/>
      <c r="AG16" s="6">
        <v>7</v>
      </c>
    </row>
    <row r="17" spans="1:33" s="6" customFormat="1" ht="15" customHeight="1">
      <c r="A17" s="74"/>
      <c r="B17" s="36" t="s">
        <v>25</v>
      </c>
      <c r="C17" s="37" t="s">
        <v>32</v>
      </c>
      <c r="D17" s="38" t="s">
        <v>18</v>
      </c>
      <c r="E17" s="38" t="s">
        <v>33</v>
      </c>
      <c r="F17" s="38" t="s">
        <v>2</v>
      </c>
      <c r="G17" s="38">
        <v>5650</v>
      </c>
      <c r="H17" s="57" t="str">
        <f>IFERROR(VLOOKUP(G17,#REF!,2,0)," ")</f>
        <v xml:space="preserve"> </v>
      </c>
      <c r="I17" s="57" t="str">
        <f>IFERROR(VLOOKUP(G17,#REF!,3,0)," ")</f>
        <v xml:space="preserve"> </v>
      </c>
      <c r="J17" s="38">
        <v>4</v>
      </c>
      <c r="K17" s="39">
        <v>0.75</v>
      </c>
      <c r="L17" s="39">
        <v>0.75</v>
      </c>
      <c r="M17" s="38"/>
      <c r="N17" s="38"/>
      <c r="O17" s="70">
        <f t="shared" si="0"/>
        <v>0.75</v>
      </c>
      <c r="P17" s="20"/>
      <c r="Q17" s="5"/>
      <c r="R17" s="5"/>
      <c r="S17" s="5"/>
      <c r="T17" s="5"/>
      <c r="U17" s="5"/>
      <c r="V17" s="5"/>
      <c r="W17" s="5"/>
      <c r="X17" s="5"/>
      <c r="AG17" s="6">
        <v>8</v>
      </c>
    </row>
    <row r="18" spans="1:33" s="6" customFormat="1" ht="15" customHeight="1">
      <c r="A18" s="74"/>
      <c r="B18" s="36" t="s">
        <v>35</v>
      </c>
      <c r="C18" s="37" t="s">
        <v>36</v>
      </c>
      <c r="D18" s="38" t="s">
        <v>10</v>
      </c>
      <c r="E18" s="38" t="s">
        <v>37</v>
      </c>
      <c r="F18" s="38" t="s">
        <v>2</v>
      </c>
      <c r="G18" s="38">
        <v>1652</v>
      </c>
      <c r="H18" s="57" t="str">
        <f>IFERROR(VLOOKUP(G18,#REF!,2,0)," ")</f>
        <v xml:space="preserve"> </v>
      </c>
      <c r="I18" s="57" t="str">
        <f>IFERROR(VLOOKUP(G18,#REF!,3,0)," ")</f>
        <v xml:space="preserve"> </v>
      </c>
      <c r="J18" s="38">
        <v>2</v>
      </c>
      <c r="K18" s="39">
        <v>1</v>
      </c>
      <c r="L18" s="39">
        <v>1</v>
      </c>
      <c r="M18" s="38"/>
      <c r="N18" s="38"/>
      <c r="O18" s="70">
        <f t="shared" si="0"/>
        <v>1</v>
      </c>
      <c r="P18" s="20"/>
      <c r="Q18" s="5"/>
      <c r="R18" s="5"/>
      <c r="S18" s="5"/>
      <c r="T18" s="5"/>
      <c r="U18" s="5"/>
      <c r="V18" s="5"/>
      <c r="W18" s="5"/>
      <c r="X18" s="5"/>
      <c r="AG18" s="6">
        <v>9</v>
      </c>
    </row>
    <row r="19" spans="1:33" s="6" customFormat="1" ht="15" customHeight="1" thickBot="1">
      <c r="A19" s="74"/>
      <c r="B19" s="40" t="s">
        <v>38</v>
      </c>
      <c r="C19" s="41" t="s">
        <v>28</v>
      </c>
      <c r="D19" s="42" t="s">
        <v>10</v>
      </c>
      <c r="E19" s="42" t="s">
        <v>39</v>
      </c>
      <c r="F19" s="42" t="s">
        <v>2</v>
      </c>
      <c r="G19" s="42">
        <v>1655</v>
      </c>
      <c r="H19" s="57" t="str">
        <f>IFERROR(VLOOKUP(G19,#REF!,2,0)," ")</f>
        <v xml:space="preserve"> </v>
      </c>
      <c r="I19" s="57" t="str">
        <f>IFERROR(VLOOKUP(G19,#REF!,3,0)," ")</f>
        <v xml:space="preserve"> </v>
      </c>
      <c r="J19" s="42">
        <v>3</v>
      </c>
      <c r="K19" s="43">
        <v>0.75</v>
      </c>
      <c r="L19" s="43">
        <v>0.75</v>
      </c>
      <c r="M19" s="42"/>
      <c r="N19" s="42"/>
      <c r="O19" s="71">
        <f t="shared" si="0"/>
        <v>0.75</v>
      </c>
      <c r="P19" s="20"/>
      <c r="Q19" s="5"/>
      <c r="R19" s="5"/>
      <c r="S19" s="5"/>
      <c r="T19" s="5"/>
      <c r="U19" s="5"/>
      <c r="V19" s="5"/>
      <c r="W19" s="5"/>
      <c r="X19" s="5"/>
      <c r="AG19" s="6">
        <v>10</v>
      </c>
    </row>
    <row r="20" spans="1:33" s="6" customFormat="1" ht="15" customHeight="1" thickTop="1">
      <c r="A20" s="55">
        <v>1</v>
      </c>
      <c r="B20" s="50"/>
      <c r="C20" s="50"/>
      <c r="D20" s="51"/>
      <c r="E20" s="48"/>
      <c r="F20" s="48"/>
      <c r="G20" s="56"/>
      <c r="H20" s="53" t="str">
        <f>IFERROR(VLOOKUP(G20,IRIS_CODE_LOOKUP!$A$3:$C$425,2,0)," ")</f>
        <v xml:space="preserve"> </v>
      </c>
      <c r="I20" s="53" t="str">
        <f>IFERROR(VLOOKUP(G20,IRIS_CODE_LOOKUP!$A$3:$C$425,3,0)," ")</f>
        <v xml:space="preserve"> </v>
      </c>
      <c r="J20" s="45"/>
      <c r="K20" s="46"/>
      <c r="L20" s="46"/>
      <c r="M20" s="48"/>
      <c r="N20" s="48"/>
      <c r="O20" s="72">
        <f>IF(AND(M20="YES",N20="YES"),IF(SUM(L20*2)&gt;1,"FTE Cannot EXCEED 1",L20*2),L20)</f>
        <v>0</v>
      </c>
      <c r="P20" s="20"/>
      <c r="Q20" s="5"/>
      <c r="R20" s="5"/>
      <c r="S20" s="5"/>
      <c r="T20" s="5"/>
      <c r="U20" s="5"/>
      <c r="V20" s="5"/>
      <c r="W20" s="5"/>
      <c r="X20" s="5"/>
    </row>
    <row r="21" spans="1:33" s="6" customFormat="1" ht="15" customHeight="1">
      <c r="A21" s="55">
        <v>2</v>
      </c>
      <c r="B21" s="44"/>
      <c r="C21" s="44"/>
      <c r="D21" s="51"/>
      <c r="E21" s="48"/>
      <c r="F21" s="48"/>
      <c r="G21" s="45"/>
      <c r="H21" s="53" t="str">
        <f>IFERROR(VLOOKUP(G21,IRIS_CODE_LOOKUP!$A$3:$C$425,2,0)," ")</f>
        <v xml:space="preserve"> </v>
      </c>
      <c r="I21" s="53" t="str">
        <f>IFERROR(VLOOKUP(G21,IRIS_CODE_LOOKUP!$A$3:$C$425,3,0)," ")</f>
        <v xml:space="preserve"> </v>
      </c>
      <c r="J21" s="45"/>
      <c r="K21" s="46"/>
      <c r="L21" s="46"/>
      <c r="M21" s="45"/>
      <c r="N21" s="45"/>
      <c r="O21" s="72">
        <f t="shared" si="0"/>
        <v>0</v>
      </c>
      <c r="P21" s="20"/>
      <c r="Q21" s="5"/>
      <c r="R21" s="5"/>
      <c r="S21" s="5"/>
      <c r="T21" s="5"/>
      <c r="U21" s="5"/>
      <c r="V21" s="5"/>
      <c r="W21" s="5"/>
      <c r="X21" s="5"/>
    </row>
    <row r="22" spans="1:33" s="6" customFormat="1" ht="15" customHeight="1">
      <c r="A22" s="55">
        <v>3</v>
      </c>
      <c r="B22" s="44"/>
      <c r="C22" s="44"/>
      <c r="D22" s="52"/>
      <c r="E22" s="48"/>
      <c r="F22" s="48"/>
      <c r="G22" s="45"/>
      <c r="H22" s="53" t="str">
        <f>IFERROR(VLOOKUP(G22,IRIS_CODE_LOOKUP!$A$3:$C$425,2,0)," ")</f>
        <v xml:space="preserve"> </v>
      </c>
      <c r="I22" s="53" t="str">
        <f>IFERROR(VLOOKUP(G22,IRIS_CODE_LOOKUP!$A$3:$C$425,3,0)," ")</f>
        <v xml:space="preserve"> </v>
      </c>
      <c r="J22" s="45"/>
      <c r="K22" s="46"/>
      <c r="L22" s="46"/>
      <c r="M22" s="48"/>
      <c r="N22" s="48"/>
      <c r="O22" s="72">
        <f t="shared" si="0"/>
        <v>0</v>
      </c>
      <c r="P22" s="20"/>
      <c r="Q22" s="5"/>
      <c r="R22" s="5"/>
      <c r="S22" s="5"/>
      <c r="T22" s="5"/>
      <c r="U22" s="5"/>
      <c r="V22" s="5"/>
      <c r="W22" s="5"/>
      <c r="X22" s="5"/>
    </row>
    <row r="23" spans="1:33" s="6" customFormat="1" ht="15" customHeight="1">
      <c r="A23" s="55">
        <v>4</v>
      </c>
      <c r="B23" s="44"/>
      <c r="C23" s="44"/>
      <c r="D23" s="52"/>
      <c r="E23" s="48"/>
      <c r="F23" s="48"/>
      <c r="G23" s="45"/>
      <c r="H23" s="53" t="str">
        <f>IFERROR(VLOOKUP(G23,IRIS_CODE_LOOKUP!$A$3:$C$425,2,0)," ")</f>
        <v xml:space="preserve"> </v>
      </c>
      <c r="I23" s="53" t="str">
        <f>IFERROR(VLOOKUP(G23,IRIS_CODE_LOOKUP!$A$3:$C$425,3,0)," ")</f>
        <v xml:space="preserve"> </v>
      </c>
      <c r="J23" s="45"/>
      <c r="K23" s="46"/>
      <c r="L23" s="46"/>
      <c r="M23" s="45"/>
      <c r="N23" s="45"/>
      <c r="O23" s="72">
        <f t="shared" si="0"/>
        <v>0</v>
      </c>
      <c r="P23" s="20"/>
      <c r="Q23" s="5"/>
      <c r="R23" s="5"/>
      <c r="S23" s="5"/>
      <c r="T23" s="5"/>
      <c r="U23" s="5"/>
      <c r="V23" s="5"/>
      <c r="W23" s="5"/>
      <c r="X23" s="5"/>
    </row>
    <row r="24" spans="1:33" s="6" customFormat="1" ht="15" customHeight="1">
      <c r="A24" s="55">
        <v>5</v>
      </c>
      <c r="B24" s="44"/>
      <c r="C24" s="44"/>
      <c r="D24" s="52"/>
      <c r="E24" s="48"/>
      <c r="F24" s="48"/>
      <c r="G24" s="45"/>
      <c r="H24" s="53" t="str">
        <f>IFERROR(VLOOKUP(G24,IRIS_CODE_LOOKUP!$A$3:$C$425,2,0)," ")</f>
        <v xml:space="preserve"> </v>
      </c>
      <c r="I24" s="53" t="str">
        <f>IFERROR(VLOOKUP(G24,IRIS_CODE_LOOKUP!$A$3:$C$425,3,0)," ")</f>
        <v xml:space="preserve"> </v>
      </c>
      <c r="J24" s="45"/>
      <c r="K24" s="46"/>
      <c r="L24" s="46"/>
      <c r="M24" s="45"/>
      <c r="N24" s="45"/>
      <c r="O24" s="72">
        <f t="shared" si="0"/>
        <v>0</v>
      </c>
      <c r="P24" s="20"/>
      <c r="Q24" s="5"/>
      <c r="R24" s="5"/>
      <c r="S24" s="5"/>
      <c r="T24" s="5"/>
      <c r="U24" s="5"/>
      <c r="V24" s="5"/>
      <c r="W24" s="5"/>
      <c r="X24" s="5"/>
    </row>
    <row r="25" spans="1:33" s="6" customFormat="1" ht="15" customHeight="1">
      <c r="A25" s="55">
        <v>6</v>
      </c>
      <c r="B25" s="44"/>
      <c r="C25" s="50"/>
      <c r="D25" s="52"/>
      <c r="E25" s="48"/>
      <c r="F25" s="48"/>
      <c r="G25" s="45"/>
      <c r="H25" s="53" t="str">
        <f>IFERROR(VLOOKUP(G25,IRIS_CODE_LOOKUP!$A$3:$C$425,2,0)," ")</f>
        <v xml:space="preserve"> </v>
      </c>
      <c r="I25" s="53" t="str">
        <f>IFERROR(VLOOKUP(G25,IRIS_CODE_LOOKUP!$A$3:$C$425,3,0)," ")</f>
        <v xml:space="preserve"> </v>
      </c>
      <c r="J25" s="45"/>
      <c r="K25" s="46"/>
      <c r="L25" s="46"/>
      <c r="M25" s="45"/>
      <c r="N25" s="45"/>
      <c r="O25" s="72">
        <f t="shared" si="0"/>
        <v>0</v>
      </c>
      <c r="P25" s="20"/>
      <c r="Q25" s="5"/>
      <c r="R25" s="5"/>
      <c r="S25" s="5"/>
      <c r="T25" s="5"/>
      <c r="U25" s="5"/>
      <c r="V25" s="5"/>
      <c r="W25" s="5"/>
      <c r="X25" s="5"/>
    </row>
    <row r="26" spans="1:33" s="6" customFormat="1" ht="15" customHeight="1">
      <c r="A26" s="55">
        <v>7</v>
      </c>
      <c r="B26" s="50"/>
      <c r="C26" s="44"/>
      <c r="D26" s="52"/>
      <c r="E26" s="48"/>
      <c r="F26" s="48"/>
      <c r="G26" s="45"/>
      <c r="H26" s="53" t="str">
        <f>IFERROR(VLOOKUP(G26,IRIS_CODE_LOOKUP!$A$3:$C$425,2,0)," ")</f>
        <v xml:space="preserve"> </v>
      </c>
      <c r="I26" s="53" t="str">
        <f>IFERROR(VLOOKUP(G26,IRIS_CODE_LOOKUP!$A$3:$C$425,3,0)," ")</f>
        <v xml:space="preserve"> </v>
      </c>
      <c r="J26" s="45"/>
      <c r="K26" s="46"/>
      <c r="L26" s="46"/>
      <c r="M26" s="45"/>
      <c r="N26" s="45"/>
      <c r="O26" s="72">
        <f t="shared" si="0"/>
        <v>0</v>
      </c>
      <c r="P26" s="20"/>
      <c r="Q26" s="5"/>
      <c r="R26" s="5"/>
      <c r="S26" s="5"/>
      <c r="T26" s="5"/>
      <c r="U26" s="5"/>
      <c r="V26" s="5"/>
      <c r="W26" s="5"/>
      <c r="X26" s="5"/>
    </row>
    <row r="27" spans="1:33" s="6" customFormat="1" ht="15" customHeight="1">
      <c r="A27" s="55">
        <v>8</v>
      </c>
      <c r="B27" s="44"/>
      <c r="C27" s="44"/>
      <c r="D27" s="52"/>
      <c r="E27" s="48"/>
      <c r="F27" s="48"/>
      <c r="G27" s="45"/>
      <c r="H27" s="53" t="str">
        <f>IFERROR(VLOOKUP(G27,IRIS_CODE_LOOKUP!$A$3:$C$425,2,0)," ")</f>
        <v xml:space="preserve"> </v>
      </c>
      <c r="I27" s="53" t="str">
        <f>IFERROR(VLOOKUP(G27,IRIS_CODE_LOOKUP!$A$3:$C$425,3,0)," ")</f>
        <v xml:space="preserve"> </v>
      </c>
      <c r="J27" s="45"/>
      <c r="K27" s="46"/>
      <c r="L27" s="46"/>
      <c r="M27" s="45"/>
      <c r="N27" s="45"/>
      <c r="O27" s="72">
        <f t="shared" si="0"/>
        <v>0</v>
      </c>
      <c r="P27" s="20"/>
      <c r="Q27" s="5"/>
      <c r="R27" s="5"/>
      <c r="S27" s="5"/>
      <c r="T27" s="5"/>
      <c r="U27" s="5"/>
      <c r="V27" s="5"/>
      <c r="W27" s="5"/>
      <c r="X27" s="5"/>
    </row>
    <row r="28" spans="1:33" s="6" customFormat="1" ht="15" customHeight="1">
      <c r="A28" s="55">
        <v>9</v>
      </c>
      <c r="B28" s="44"/>
      <c r="C28" s="44"/>
      <c r="D28" s="52"/>
      <c r="E28" s="48"/>
      <c r="F28" s="48"/>
      <c r="G28" s="45"/>
      <c r="H28" s="53" t="str">
        <f>IFERROR(VLOOKUP(G28,IRIS_CODE_LOOKUP!$A$3:$C$425,2,0)," ")</f>
        <v xml:space="preserve"> </v>
      </c>
      <c r="I28" s="53" t="str">
        <f>IFERROR(VLOOKUP(G28,IRIS_CODE_LOOKUP!$A$3:$C$425,3,0)," ")</f>
        <v xml:space="preserve"> </v>
      </c>
      <c r="J28" s="45"/>
      <c r="K28" s="46"/>
      <c r="L28" s="46"/>
      <c r="M28" s="45"/>
      <c r="N28" s="45"/>
      <c r="O28" s="72">
        <f t="shared" si="0"/>
        <v>0</v>
      </c>
      <c r="P28" s="20"/>
      <c r="Q28" s="5"/>
      <c r="R28" s="5"/>
      <c r="S28" s="5"/>
      <c r="T28" s="5"/>
      <c r="U28" s="5"/>
      <c r="V28" s="5"/>
      <c r="W28" s="5"/>
      <c r="X28" s="5"/>
    </row>
    <row r="29" spans="1:33" s="6" customFormat="1" ht="15" customHeight="1">
      <c r="A29" s="55">
        <v>10</v>
      </c>
      <c r="B29" s="44"/>
      <c r="C29" s="44"/>
      <c r="D29" s="52"/>
      <c r="E29" s="48"/>
      <c r="F29" s="48"/>
      <c r="G29" s="45"/>
      <c r="H29" s="53" t="str">
        <f>IFERROR(VLOOKUP(G29,IRIS_CODE_LOOKUP!$A$3:$C$425,2,0)," ")</f>
        <v xml:space="preserve"> </v>
      </c>
      <c r="I29" s="53" t="str">
        <f>IFERROR(VLOOKUP(G29,IRIS_CODE_LOOKUP!$A$3:$C$425,3,0)," ")</f>
        <v xml:space="preserve"> </v>
      </c>
      <c r="J29" s="45"/>
      <c r="K29" s="46"/>
      <c r="L29" s="46"/>
      <c r="M29" s="45"/>
      <c r="N29" s="45"/>
      <c r="O29" s="72">
        <f t="shared" si="0"/>
        <v>0</v>
      </c>
      <c r="P29" s="20"/>
      <c r="Q29" s="5"/>
      <c r="R29" s="5"/>
      <c r="S29" s="5"/>
      <c r="T29" s="5"/>
      <c r="U29" s="5"/>
      <c r="V29" s="5"/>
      <c r="W29" s="5"/>
      <c r="X29" s="5"/>
    </row>
    <row r="30" spans="1:33" s="6" customFormat="1" ht="15" customHeight="1">
      <c r="A30" s="55">
        <v>11</v>
      </c>
      <c r="B30" s="44"/>
      <c r="C30" s="44"/>
      <c r="D30" s="52"/>
      <c r="E30" s="48"/>
      <c r="F30" s="48"/>
      <c r="G30" s="45"/>
      <c r="H30" s="53" t="str">
        <f>IFERROR(VLOOKUP(G30,IRIS_CODE_LOOKUP!$A$3:$C$425,2,0)," ")</f>
        <v xml:space="preserve"> </v>
      </c>
      <c r="I30" s="53" t="str">
        <f>IFERROR(VLOOKUP(G30,IRIS_CODE_LOOKUP!$A$3:$C$425,3,0)," ")</f>
        <v xml:space="preserve"> </v>
      </c>
      <c r="J30" s="45"/>
      <c r="K30" s="46"/>
      <c r="L30" s="46"/>
      <c r="M30" s="45"/>
      <c r="N30" s="45"/>
      <c r="O30" s="72">
        <f t="shared" si="0"/>
        <v>0</v>
      </c>
      <c r="P30" s="20"/>
      <c r="Q30" s="5"/>
      <c r="R30" s="5"/>
      <c r="S30" s="5"/>
      <c r="T30" s="5"/>
      <c r="U30" s="5"/>
      <c r="V30" s="5"/>
      <c r="W30" s="5"/>
      <c r="X30" s="5"/>
    </row>
    <row r="31" spans="1:33" s="6" customFormat="1" ht="15" customHeight="1">
      <c r="A31" s="55">
        <v>12</v>
      </c>
      <c r="B31" s="50"/>
      <c r="C31" s="50" t="s">
        <v>379</v>
      </c>
      <c r="D31" s="52"/>
      <c r="E31" s="48"/>
      <c r="F31" s="48"/>
      <c r="G31" s="45"/>
      <c r="H31" s="53" t="str">
        <f>IFERROR(VLOOKUP(G31,IRIS_CODE_LOOKUP!$A$3:$C$425,2,0)," ")</f>
        <v xml:space="preserve"> </v>
      </c>
      <c r="I31" s="53" t="str">
        <f>IFERROR(VLOOKUP(G31,IRIS_CODE_LOOKUP!$A$3:$C$425,3,0)," ")</f>
        <v xml:space="preserve"> </v>
      </c>
      <c r="J31" s="45"/>
      <c r="K31" s="46"/>
      <c r="L31" s="46"/>
      <c r="M31" s="45"/>
      <c r="N31" s="45"/>
      <c r="O31" s="72">
        <f t="shared" si="0"/>
        <v>0</v>
      </c>
      <c r="P31" s="20"/>
      <c r="Q31" s="5"/>
      <c r="R31" s="5"/>
      <c r="S31" s="5"/>
      <c r="T31" s="5"/>
      <c r="U31" s="5"/>
      <c r="V31" s="5"/>
      <c r="W31" s="5"/>
      <c r="X31" s="5"/>
    </row>
    <row r="32" spans="1:33" s="6" customFormat="1" ht="15" customHeight="1">
      <c r="A32" s="55">
        <v>13</v>
      </c>
      <c r="B32" s="44"/>
      <c r="C32" s="44"/>
      <c r="D32" s="52"/>
      <c r="E32" s="48"/>
      <c r="F32" s="48"/>
      <c r="G32" s="45"/>
      <c r="H32" s="53" t="str">
        <f>IFERROR(VLOOKUP(G32,IRIS_CODE_LOOKUP!$A$3:$C$425,2,0)," ")</f>
        <v xml:space="preserve"> </v>
      </c>
      <c r="I32" s="53" t="str">
        <f>IFERROR(VLOOKUP(G32,IRIS_CODE_LOOKUP!$A$3:$C$425,3,0)," ")</f>
        <v xml:space="preserve"> </v>
      </c>
      <c r="J32" s="45"/>
      <c r="K32" s="46"/>
      <c r="L32" s="46"/>
      <c r="M32" s="45"/>
      <c r="N32" s="45"/>
      <c r="O32" s="72">
        <f t="shared" si="0"/>
        <v>0</v>
      </c>
      <c r="P32" s="20"/>
      <c r="Q32" s="5"/>
      <c r="R32" s="5"/>
      <c r="S32" s="5"/>
      <c r="T32" s="5"/>
      <c r="U32" s="5"/>
      <c r="V32" s="5"/>
      <c r="W32" s="5"/>
      <c r="X32" s="5"/>
    </row>
    <row r="33" spans="1:24" s="6" customFormat="1" ht="15" customHeight="1">
      <c r="A33" s="55">
        <v>14</v>
      </c>
      <c r="B33" s="44"/>
      <c r="C33" s="44"/>
      <c r="D33" s="52"/>
      <c r="E33" s="48"/>
      <c r="F33" s="48"/>
      <c r="G33" s="45"/>
      <c r="H33" s="53" t="str">
        <f>IFERROR(VLOOKUP(G33,IRIS_CODE_LOOKUP!$A$3:$C$425,2,0)," ")</f>
        <v xml:space="preserve"> </v>
      </c>
      <c r="I33" s="53" t="str">
        <f>IFERROR(VLOOKUP(G33,IRIS_CODE_LOOKUP!$A$3:$C$425,3,0)," ")</f>
        <v xml:space="preserve"> </v>
      </c>
      <c r="J33" s="45"/>
      <c r="K33" s="46"/>
      <c r="L33" s="46"/>
      <c r="M33" s="45"/>
      <c r="N33" s="45"/>
      <c r="O33" s="72">
        <f t="shared" si="0"/>
        <v>0</v>
      </c>
      <c r="P33" s="20"/>
      <c r="Q33" s="5"/>
      <c r="R33" s="5"/>
      <c r="S33" s="5"/>
      <c r="T33" s="5"/>
      <c r="U33" s="5"/>
      <c r="V33" s="5"/>
      <c r="W33" s="5"/>
      <c r="X33" s="5"/>
    </row>
    <row r="34" spans="1:24" s="6" customFormat="1" ht="15" customHeight="1">
      <c r="A34" s="55">
        <v>15</v>
      </c>
      <c r="B34" s="44"/>
      <c r="C34" s="44"/>
      <c r="D34" s="52"/>
      <c r="E34" s="48"/>
      <c r="F34" s="48"/>
      <c r="G34" s="45"/>
      <c r="H34" s="53" t="str">
        <f>IFERROR(VLOOKUP(G34,IRIS_CODE_LOOKUP!$A$3:$C$425,2,0)," ")</f>
        <v xml:space="preserve"> </v>
      </c>
      <c r="I34" s="53" t="str">
        <f>IFERROR(VLOOKUP(G34,IRIS_CODE_LOOKUP!$A$3:$C$425,3,0)," ")</f>
        <v xml:space="preserve"> </v>
      </c>
      <c r="J34" s="45"/>
      <c r="K34" s="46"/>
      <c r="L34" s="46"/>
      <c r="M34" s="45"/>
      <c r="N34" s="45"/>
      <c r="O34" s="72">
        <f t="shared" si="0"/>
        <v>0</v>
      </c>
      <c r="P34" s="20"/>
      <c r="Q34" s="5"/>
      <c r="R34" s="5"/>
      <c r="S34" s="5"/>
      <c r="T34" s="5"/>
      <c r="U34" s="5"/>
      <c r="V34" s="5"/>
      <c r="W34" s="5"/>
      <c r="X34" s="5"/>
    </row>
    <row r="35" spans="1:24" s="6" customFormat="1" ht="15" customHeight="1">
      <c r="A35" s="55">
        <v>16</v>
      </c>
      <c r="B35" s="44"/>
      <c r="C35" s="44"/>
      <c r="D35" s="52"/>
      <c r="E35" s="48"/>
      <c r="F35" s="48"/>
      <c r="G35" s="45"/>
      <c r="H35" s="53" t="str">
        <f>IFERROR(VLOOKUP(G35,IRIS_CODE_LOOKUP!$A$3:$C$425,2,0)," ")</f>
        <v xml:space="preserve"> </v>
      </c>
      <c r="I35" s="53" t="str">
        <f>IFERROR(VLOOKUP(G35,IRIS_CODE_LOOKUP!$A$3:$C$425,3,0)," ")</f>
        <v xml:space="preserve"> </v>
      </c>
      <c r="J35" s="45"/>
      <c r="K35" s="46"/>
      <c r="L35" s="46"/>
      <c r="M35" s="45"/>
      <c r="N35" s="45"/>
      <c r="O35" s="72">
        <f t="shared" si="0"/>
        <v>0</v>
      </c>
      <c r="P35" s="20"/>
      <c r="Q35" s="5"/>
      <c r="R35" s="5"/>
      <c r="S35" s="5"/>
      <c r="T35" s="5"/>
      <c r="U35" s="5"/>
      <c r="V35" s="5"/>
      <c r="W35" s="5"/>
      <c r="X35" s="5"/>
    </row>
    <row r="36" spans="1:24" s="6" customFormat="1" ht="15" customHeight="1">
      <c r="A36" s="55">
        <v>17</v>
      </c>
      <c r="B36" s="44"/>
      <c r="C36" s="44"/>
      <c r="D36" s="52"/>
      <c r="E36" s="48"/>
      <c r="F36" s="48"/>
      <c r="G36" s="45"/>
      <c r="H36" s="53" t="str">
        <f>IFERROR(VLOOKUP(G36,IRIS_CODE_LOOKUP!$A$3:$C$425,2,0)," ")</f>
        <v xml:space="preserve"> </v>
      </c>
      <c r="I36" s="53" t="str">
        <f>IFERROR(VLOOKUP(G36,IRIS_CODE_LOOKUP!$A$3:$C$425,3,0)," ")</f>
        <v xml:space="preserve"> </v>
      </c>
      <c r="J36" s="45"/>
      <c r="K36" s="46"/>
      <c r="L36" s="46"/>
      <c r="M36" s="45"/>
      <c r="N36" s="45"/>
      <c r="O36" s="72">
        <f t="shared" si="0"/>
        <v>0</v>
      </c>
      <c r="P36" s="20"/>
      <c r="Q36" s="5"/>
      <c r="R36" s="5"/>
      <c r="S36" s="5"/>
      <c r="T36" s="5"/>
      <c r="U36" s="5"/>
      <c r="V36" s="5"/>
      <c r="W36" s="5"/>
      <c r="X36" s="5"/>
    </row>
    <row r="37" spans="1:24" s="6" customFormat="1" ht="15" customHeight="1">
      <c r="A37" s="55">
        <v>18</v>
      </c>
      <c r="B37" s="44"/>
      <c r="C37" s="44"/>
      <c r="D37" s="52"/>
      <c r="E37" s="48"/>
      <c r="F37" s="48"/>
      <c r="G37" s="45"/>
      <c r="H37" s="53" t="str">
        <f>IFERROR(VLOOKUP(G37,IRIS_CODE_LOOKUP!$A$3:$C$425,2,0)," ")</f>
        <v xml:space="preserve"> </v>
      </c>
      <c r="I37" s="53" t="str">
        <f>IFERROR(VLOOKUP(G37,IRIS_CODE_LOOKUP!$A$3:$C$425,3,0)," ")</f>
        <v xml:space="preserve"> </v>
      </c>
      <c r="J37" s="45"/>
      <c r="K37" s="46"/>
      <c r="L37" s="46"/>
      <c r="M37" s="45"/>
      <c r="N37" s="45"/>
      <c r="O37" s="72">
        <f t="shared" si="0"/>
        <v>0</v>
      </c>
      <c r="P37" s="20"/>
      <c r="Q37" s="5"/>
      <c r="R37" s="5"/>
      <c r="S37" s="5"/>
      <c r="T37" s="5"/>
      <c r="U37" s="5"/>
      <c r="V37" s="5"/>
      <c r="W37" s="5"/>
      <c r="X37" s="5"/>
    </row>
    <row r="38" spans="1:24" s="6" customFormat="1" ht="15" customHeight="1">
      <c r="A38" s="55">
        <v>19</v>
      </c>
      <c r="B38" s="50"/>
      <c r="C38" s="44"/>
      <c r="D38" s="52"/>
      <c r="E38" s="48"/>
      <c r="F38" s="48"/>
      <c r="G38" s="45"/>
      <c r="H38" s="53" t="str">
        <f>IFERROR(VLOOKUP(G38,IRIS_CODE_LOOKUP!$A$3:$C$425,2,0)," ")</f>
        <v xml:space="preserve"> </v>
      </c>
      <c r="I38" s="53" t="str">
        <f>IFERROR(VLOOKUP(G38,IRIS_CODE_LOOKUP!$A$3:$C$425,3,0)," ")</f>
        <v xml:space="preserve"> </v>
      </c>
      <c r="J38" s="45"/>
      <c r="K38" s="46"/>
      <c r="L38" s="46"/>
      <c r="M38" s="45"/>
      <c r="N38" s="45"/>
      <c r="O38" s="72">
        <f t="shared" si="0"/>
        <v>0</v>
      </c>
      <c r="P38" s="20"/>
      <c r="Q38" s="5"/>
      <c r="R38" s="5"/>
      <c r="S38" s="5"/>
      <c r="T38" s="5"/>
      <c r="U38" s="5"/>
      <c r="V38" s="5"/>
      <c r="W38" s="5"/>
      <c r="X38" s="5"/>
    </row>
    <row r="39" spans="1:24" s="6" customFormat="1" ht="15" customHeight="1">
      <c r="A39" s="55">
        <v>20</v>
      </c>
      <c r="B39" s="44"/>
      <c r="C39" s="44"/>
      <c r="D39" s="52"/>
      <c r="E39" s="48"/>
      <c r="F39" s="48"/>
      <c r="G39" s="45"/>
      <c r="H39" s="53" t="str">
        <f>IFERROR(VLOOKUP(G39,IRIS_CODE_LOOKUP!$A$3:$C$425,2,0)," ")</f>
        <v xml:space="preserve"> </v>
      </c>
      <c r="I39" s="53" t="str">
        <f>IFERROR(VLOOKUP(G39,IRIS_CODE_LOOKUP!$A$3:$C$425,3,0)," ")</f>
        <v xml:space="preserve"> </v>
      </c>
      <c r="J39" s="45"/>
      <c r="K39" s="46"/>
      <c r="L39" s="46"/>
      <c r="M39" s="45"/>
      <c r="N39" s="45"/>
      <c r="O39" s="72">
        <f t="shared" si="0"/>
        <v>0</v>
      </c>
      <c r="P39" s="20"/>
      <c r="Q39" s="5"/>
      <c r="R39" s="5"/>
      <c r="S39" s="5"/>
      <c r="T39" s="5"/>
      <c r="U39" s="5"/>
      <c r="V39" s="5"/>
      <c r="W39" s="5"/>
      <c r="X39" s="5"/>
    </row>
    <row r="40" spans="1:24" s="6" customFormat="1" ht="15" customHeight="1">
      <c r="A40" s="55">
        <v>21</v>
      </c>
      <c r="B40" s="44"/>
      <c r="C40" s="44"/>
      <c r="D40" s="52"/>
      <c r="E40" s="48"/>
      <c r="F40" s="48"/>
      <c r="G40" s="45"/>
      <c r="H40" s="53" t="str">
        <f>IFERROR(VLOOKUP(G40,IRIS_CODE_LOOKUP!$A$3:$C$425,2,0)," ")</f>
        <v xml:space="preserve"> </v>
      </c>
      <c r="I40" s="53" t="str">
        <f>IFERROR(VLOOKUP(G40,IRIS_CODE_LOOKUP!$A$3:$C$425,3,0)," ")</f>
        <v xml:space="preserve"> </v>
      </c>
      <c r="J40" s="45"/>
      <c r="K40" s="46"/>
      <c r="L40" s="46"/>
      <c r="M40" s="45"/>
      <c r="N40" s="45"/>
      <c r="O40" s="72">
        <f t="shared" si="0"/>
        <v>0</v>
      </c>
      <c r="P40" s="20"/>
      <c r="Q40" s="5"/>
      <c r="R40" s="5"/>
      <c r="S40" s="5"/>
      <c r="T40" s="5"/>
      <c r="U40" s="5"/>
      <c r="V40" s="5"/>
      <c r="W40" s="5"/>
      <c r="X40" s="5"/>
    </row>
    <row r="41" spans="1:24" s="6" customFormat="1" ht="15" customHeight="1">
      <c r="A41" s="55">
        <v>22</v>
      </c>
      <c r="B41" s="44"/>
      <c r="C41" s="44"/>
      <c r="D41" s="52"/>
      <c r="E41" s="48"/>
      <c r="F41" s="48"/>
      <c r="G41" s="45"/>
      <c r="H41" s="53" t="str">
        <f>IFERROR(VLOOKUP(G41,IRIS_CODE_LOOKUP!$A$3:$C$425,2,0)," ")</f>
        <v xml:space="preserve"> </v>
      </c>
      <c r="I41" s="53" t="str">
        <f>IFERROR(VLOOKUP(G41,IRIS_CODE_LOOKUP!$A$3:$C$425,3,0)," ")</f>
        <v xml:space="preserve"> </v>
      </c>
      <c r="J41" s="45"/>
      <c r="K41" s="46"/>
      <c r="L41" s="46"/>
      <c r="M41" s="48"/>
      <c r="N41" s="48"/>
      <c r="O41" s="72">
        <f t="shared" si="0"/>
        <v>0</v>
      </c>
      <c r="P41" s="20"/>
      <c r="Q41" s="5"/>
      <c r="R41" s="5"/>
      <c r="S41" s="5"/>
      <c r="T41" s="5"/>
      <c r="U41" s="5"/>
      <c r="V41" s="5"/>
      <c r="W41" s="5"/>
      <c r="X41" s="5"/>
    </row>
    <row r="42" spans="1:24" s="6" customFormat="1" ht="15" customHeight="1">
      <c r="A42" s="55">
        <v>23</v>
      </c>
      <c r="B42" s="44"/>
      <c r="C42" s="44"/>
      <c r="D42" s="52"/>
      <c r="E42" s="48"/>
      <c r="F42" s="48"/>
      <c r="G42" s="45"/>
      <c r="H42" s="53" t="str">
        <f>IFERROR(VLOOKUP(G42,IRIS_CODE_LOOKUP!$A$3:$C$425,2,0)," ")</f>
        <v xml:space="preserve"> </v>
      </c>
      <c r="I42" s="53" t="str">
        <f>IFERROR(VLOOKUP(G42,IRIS_CODE_LOOKUP!$A$3:$C$425,3,0)," ")</f>
        <v xml:space="preserve"> </v>
      </c>
      <c r="J42" s="45"/>
      <c r="K42" s="46"/>
      <c r="L42" s="46"/>
      <c r="M42" s="45"/>
      <c r="N42" s="45"/>
      <c r="O42" s="72">
        <f t="shared" si="0"/>
        <v>0</v>
      </c>
      <c r="P42" s="20"/>
      <c r="Q42" s="5"/>
      <c r="R42" s="5"/>
      <c r="S42" s="5"/>
      <c r="T42" s="5"/>
      <c r="U42" s="5"/>
      <c r="V42" s="5"/>
      <c r="W42" s="5"/>
      <c r="X42" s="5"/>
    </row>
    <row r="43" spans="1:24" s="6" customFormat="1" ht="15" customHeight="1">
      <c r="A43" s="55">
        <v>24</v>
      </c>
      <c r="B43" s="44"/>
      <c r="C43" s="44"/>
      <c r="D43" s="52"/>
      <c r="E43" s="48"/>
      <c r="F43" s="45"/>
      <c r="G43" s="45"/>
      <c r="H43" s="53" t="str">
        <f>IFERROR(VLOOKUP(G43,IRIS_CODE_LOOKUP!$A$3:$C$425,2,0)," ")</f>
        <v xml:space="preserve"> </v>
      </c>
      <c r="I43" s="53" t="str">
        <f>IFERROR(VLOOKUP(G43,IRIS_CODE_LOOKUP!$A$3:$C$425,3,0)," ")</f>
        <v xml:space="preserve"> </v>
      </c>
      <c r="J43" s="45"/>
      <c r="K43" s="46"/>
      <c r="L43" s="46"/>
      <c r="M43" s="45"/>
      <c r="N43" s="45"/>
      <c r="O43" s="72">
        <f t="shared" si="0"/>
        <v>0</v>
      </c>
      <c r="P43" s="20"/>
      <c r="Q43" s="5"/>
      <c r="R43" s="5"/>
      <c r="S43" s="5"/>
      <c r="T43" s="5"/>
      <c r="U43" s="5"/>
      <c r="V43" s="5"/>
      <c r="W43" s="5"/>
      <c r="X43" s="5"/>
    </row>
    <row r="44" spans="1:24" s="6" customFormat="1" ht="15" customHeight="1">
      <c r="A44" s="55">
        <v>25</v>
      </c>
      <c r="B44" s="44"/>
      <c r="C44" s="44"/>
      <c r="D44" s="52"/>
      <c r="E44" s="48"/>
      <c r="F44" s="45"/>
      <c r="G44" s="45"/>
      <c r="H44" s="53" t="str">
        <f>IFERROR(VLOOKUP(G44,IRIS_CODE_LOOKUP!$A$3:$C$425,2,0)," ")</f>
        <v xml:space="preserve"> </v>
      </c>
      <c r="I44" s="53" t="str">
        <f>IFERROR(VLOOKUP(G44,IRIS_CODE_LOOKUP!$A$3:$C$425,3,0)," ")</f>
        <v xml:space="preserve"> </v>
      </c>
      <c r="J44" s="45"/>
      <c r="K44" s="46"/>
      <c r="L44" s="46"/>
      <c r="M44" s="48"/>
      <c r="N44" s="48"/>
      <c r="O44" s="72">
        <f t="shared" si="0"/>
        <v>0</v>
      </c>
      <c r="P44" s="20"/>
      <c r="Q44" s="5"/>
      <c r="R44" s="5"/>
      <c r="S44" s="5"/>
      <c r="T44" s="5"/>
      <c r="U44" s="5"/>
      <c r="V44" s="5"/>
      <c r="W44" s="5"/>
      <c r="X44" s="5"/>
    </row>
    <row r="45" spans="1:24" s="6" customFormat="1" ht="15" customHeight="1">
      <c r="A45" s="55">
        <v>26</v>
      </c>
      <c r="B45" s="44"/>
      <c r="C45" s="44"/>
      <c r="D45" s="52"/>
      <c r="E45" s="48"/>
      <c r="F45" s="45"/>
      <c r="G45" s="45"/>
      <c r="H45" s="53" t="str">
        <f>IFERROR(VLOOKUP(G45,IRIS_CODE_LOOKUP!$A$3:$C$425,2,0)," ")</f>
        <v xml:space="preserve"> </v>
      </c>
      <c r="I45" s="53" t="str">
        <f>IFERROR(VLOOKUP(G45,IRIS_CODE_LOOKUP!$A$3:$C$425,3,0)," ")</f>
        <v xml:space="preserve"> </v>
      </c>
      <c r="J45" s="45"/>
      <c r="K45" s="46"/>
      <c r="L45" s="46"/>
      <c r="M45" s="45"/>
      <c r="N45" s="45"/>
      <c r="O45" s="72">
        <f t="shared" si="0"/>
        <v>0</v>
      </c>
      <c r="P45" s="20"/>
      <c r="Q45" s="5"/>
      <c r="R45" s="5"/>
      <c r="S45" s="5"/>
      <c r="T45" s="5"/>
      <c r="U45" s="5"/>
      <c r="V45" s="5"/>
      <c r="W45" s="5"/>
      <c r="X45" s="5"/>
    </row>
    <row r="46" spans="1:24" s="6" customFormat="1" ht="15" customHeight="1">
      <c r="A46" s="55">
        <v>27</v>
      </c>
      <c r="B46" s="44"/>
      <c r="C46" s="44"/>
      <c r="D46" s="52"/>
      <c r="E46" s="48"/>
      <c r="F46" s="45"/>
      <c r="G46" s="45"/>
      <c r="H46" s="53" t="str">
        <f>IFERROR(VLOOKUP(G46,IRIS_CODE_LOOKUP!$A$3:$C$425,2,0)," ")</f>
        <v xml:space="preserve"> </v>
      </c>
      <c r="I46" s="53" t="str">
        <f>IFERROR(VLOOKUP(G46,IRIS_CODE_LOOKUP!$A$3:$C$425,3,0)," ")</f>
        <v xml:space="preserve"> </v>
      </c>
      <c r="J46" s="45"/>
      <c r="K46" s="46"/>
      <c r="L46" s="46"/>
      <c r="M46" s="45"/>
      <c r="N46" s="45"/>
      <c r="O46" s="72">
        <f t="shared" si="0"/>
        <v>0</v>
      </c>
      <c r="P46" s="20"/>
      <c r="Q46" s="5"/>
      <c r="R46" s="5"/>
      <c r="S46" s="5"/>
      <c r="T46" s="5"/>
      <c r="U46" s="5"/>
      <c r="V46" s="5"/>
      <c r="W46" s="5"/>
      <c r="X46" s="5"/>
    </row>
    <row r="47" spans="1:24" s="6" customFormat="1" ht="15" customHeight="1">
      <c r="A47" s="55">
        <v>28</v>
      </c>
      <c r="B47" s="44"/>
      <c r="C47" s="44"/>
      <c r="D47" s="52"/>
      <c r="E47" s="48"/>
      <c r="F47" s="45"/>
      <c r="G47" s="45"/>
      <c r="H47" s="53" t="str">
        <f>IFERROR(VLOOKUP(G47,IRIS_CODE_LOOKUP!$A$3:$C$425,2,0)," ")</f>
        <v xml:space="preserve"> </v>
      </c>
      <c r="I47" s="53" t="str">
        <f>IFERROR(VLOOKUP(G47,IRIS_CODE_LOOKUP!$A$3:$C$425,3,0)," ")</f>
        <v xml:space="preserve"> </v>
      </c>
      <c r="J47" s="45"/>
      <c r="K47" s="46"/>
      <c r="L47" s="46"/>
      <c r="M47" s="45"/>
      <c r="N47" s="45"/>
      <c r="O47" s="72">
        <f t="shared" si="0"/>
        <v>0</v>
      </c>
      <c r="P47" s="20"/>
      <c r="Q47" s="5"/>
      <c r="R47" s="5"/>
      <c r="S47" s="5"/>
      <c r="T47" s="5"/>
      <c r="U47" s="5"/>
      <c r="V47" s="5"/>
      <c r="W47" s="5"/>
      <c r="X47" s="5"/>
    </row>
    <row r="48" spans="1:24" s="6" customFormat="1" ht="15" customHeight="1">
      <c r="A48" s="55">
        <v>29</v>
      </c>
      <c r="B48" s="44"/>
      <c r="C48" s="44"/>
      <c r="D48" s="52"/>
      <c r="E48" s="48"/>
      <c r="F48" s="45"/>
      <c r="G48" s="45"/>
      <c r="H48" s="53" t="str">
        <f>IFERROR(VLOOKUP(G48,IRIS_CODE_LOOKUP!$A$3:$C$425,2,0)," ")</f>
        <v xml:space="preserve"> </v>
      </c>
      <c r="I48" s="53" t="str">
        <f>IFERROR(VLOOKUP(G48,IRIS_CODE_LOOKUP!$A$3:$C$425,3,0)," ")</f>
        <v xml:space="preserve"> </v>
      </c>
      <c r="J48" s="45"/>
      <c r="K48" s="46"/>
      <c r="L48" s="46"/>
      <c r="M48" s="45"/>
      <c r="N48" s="45"/>
      <c r="O48" s="72">
        <f t="shared" si="0"/>
        <v>0</v>
      </c>
      <c r="P48" s="20"/>
      <c r="Q48" s="5"/>
      <c r="R48" s="5"/>
      <c r="S48" s="5"/>
      <c r="T48" s="5"/>
      <c r="U48" s="5"/>
      <c r="V48" s="5"/>
      <c r="W48" s="5"/>
      <c r="X48" s="5"/>
    </row>
    <row r="49" spans="1:24" s="6" customFormat="1" ht="15" customHeight="1">
      <c r="A49" s="55">
        <v>30</v>
      </c>
      <c r="B49" s="44"/>
      <c r="C49" s="44"/>
      <c r="D49" s="52"/>
      <c r="E49" s="48"/>
      <c r="F49" s="45"/>
      <c r="G49" s="45"/>
      <c r="H49" s="53" t="str">
        <f>IFERROR(VLOOKUP(G49,IRIS_CODE_LOOKUP!$A$3:$C$425,2,0)," ")</f>
        <v xml:space="preserve"> </v>
      </c>
      <c r="I49" s="53" t="str">
        <f>IFERROR(VLOOKUP(G49,IRIS_CODE_LOOKUP!$A$3:$C$425,3,0)," ")</f>
        <v xml:space="preserve"> </v>
      </c>
      <c r="J49" s="45"/>
      <c r="K49" s="46"/>
      <c r="L49" s="46"/>
      <c r="M49" s="45"/>
      <c r="N49" s="45"/>
      <c r="O49" s="72">
        <f t="shared" si="0"/>
        <v>0</v>
      </c>
      <c r="P49" s="20"/>
      <c r="Q49" s="5"/>
      <c r="R49" s="5"/>
      <c r="S49" s="5"/>
      <c r="T49" s="5"/>
      <c r="U49" s="5"/>
      <c r="V49" s="5"/>
      <c r="W49" s="5"/>
      <c r="X49" s="5"/>
    </row>
    <row r="50" spans="1:24" s="6" customFormat="1" ht="15" customHeight="1">
      <c r="A50" s="55">
        <v>31</v>
      </c>
      <c r="B50" s="44"/>
      <c r="C50" s="44"/>
      <c r="D50" s="52"/>
      <c r="E50" s="48"/>
      <c r="F50" s="45"/>
      <c r="G50" s="45"/>
      <c r="H50" s="53" t="str">
        <f>IFERROR(VLOOKUP(G50,IRIS_CODE_LOOKUP!$A$3:$C$425,2,0)," ")</f>
        <v xml:space="preserve"> </v>
      </c>
      <c r="I50" s="53" t="str">
        <f>IFERROR(VLOOKUP(G50,IRIS_CODE_LOOKUP!$A$3:$C$425,3,0)," ")</f>
        <v xml:space="preserve"> </v>
      </c>
      <c r="J50" s="45"/>
      <c r="K50" s="46"/>
      <c r="L50" s="46"/>
      <c r="M50" s="45"/>
      <c r="N50" s="45"/>
      <c r="O50" s="72">
        <f t="shared" si="0"/>
        <v>0</v>
      </c>
      <c r="P50" s="20"/>
      <c r="Q50" s="5"/>
      <c r="R50" s="5"/>
      <c r="S50" s="5"/>
      <c r="T50" s="5"/>
      <c r="U50" s="5"/>
      <c r="V50" s="5"/>
      <c r="W50" s="5"/>
      <c r="X50" s="5"/>
    </row>
    <row r="51" spans="1:24" s="6" customFormat="1" ht="15" customHeight="1">
      <c r="A51" s="55">
        <v>32</v>
      </c>
      <c r="B51" s="44"/>
      <c r="C51" s="44"/>
      <c r="D51" s="52"/>
      <c r="E51" s="48"/>
      <c r="F51" s="45"/>
      <c r="G51" s="45"/>
      <c r="H51" s="53" t="str">
        <f>IFERROR(VLOOKUP(G51,IRIS_CODE_LOOKUP!$A$3:$C$425,2,0)," ")</f>
        <v xml:space="preserve"> </v>
      </c>
      <c r="I51" s="53" t="str">
        <f>IFERROR(VLOOKUP(G51,IRIS_CODE_LOOKUP!$A$3:$C$425,3,0)," ")</f>
        <v xml:space="preserve"> </v>
      </c>
      <c r="J51" s="45"/>
      <c r="K51" s="46"/>
      <c r="L51" s="46"/>
      <c r="M51" s="45"/>
      <c r="N51" s="45"/>
      <c r="O51" s="72">
        <f t="shared" si="0"/>
        <v>0</v>
      </c>
      <c r="P51" s="20"/>
      <c r="Q51" s="5"/>
      <c r="R51" s="5"/>
      <c r="S51" s="5"/>
      <c r="T51" s="5"/>
      <c r="U51" s="5"/>
      <c r="V51" s="5"/>
      <c r="W51" s="5"/>
      <c r="X51" s="5"/>
    </row>
    <row r="52" spans="1:24" s="6" customFormat="1" ht="15" customHeight="1">
      <c r="A52" s="55">
        <v>33</v>
      </c>
      <c r="B52" s="44"/>
      <c r="C52" s="44"/>
      <c r="D52" s="52"/>
      <c r="E52" s="48"/>
      <c r="F52" s="45"/>
      <c r="G52" s="45"/>
      <c r="H52" s="53" t="str">
        <f>IFERROR(VLOOKUP(G52,IRIS_CODE_LOOKUP!$A$3:$C$425,2,0)," ")</f>
        <v xml:space="preserve"> </v>
      </c>
      <c r="I52" s="53" t="str">
        <f>IFERROR(VLOOKUP(G52,IRIS_CODE_LOOKUP!$A$3:$C$425,3,0)," ")</f>
        <v xml:space="preserve"> </v>
      </c>
      <c r="J52" s="45"/>
      <c r="K52" s="46"/>
      <c r="L52" s="46"/>
      <c r="M52" s="45"/>
      <c r="N52" s="45"/>
      <c r="O52" s="72">
        <f t="shared" si="0"/>
        <v>0</v>
      </c>
      <c r="P52" s="20"/>
      <c r="Q52" s="5"/>
      <c r="R52" s="5"/>
      <c r="S52" s="5"/>
      <c r="T52" s="5"/>
      <c r="U52" s="5"/>
      <c r="V52" s="5"/>
      <c r="W52" s="5"/>
      <c r="X52" s="5"/>
    </row>
    <row r="53" spans="1:24" s="6" customFormat="1" ht="15" customHeight="1">
      <c r="A53" s="55">
        <v>34</v>
      </c>
      <c r="B53" s="44"/>
      <c r="C53" s="44"/>
      <c r="D53" s="52"/>
      <c r="E53" s="48"/>
      <c r="F53" s="45"/>
      <c r="G53" s="45"/>
      <c r="H53" s="53" t="str">
        <f>IFERROR(VLOOKUP(G53,IRIS_CODE_LOOKUP!$A$3:$C$425,2,0)," ")</f>
        <v xml:space="preserve"> </v>
      </c>
      <c r="I53" s="53" t="str">
        <f>IFERROR(VLOOKUP(G53,IRIS_CODE_LOOKUP!$A$3:$C$425,3,0)," ")</f>
        <v xml:space="preserve"> </v>
      </c>
      <c r="J53" s="45"/>
      <c r="K53" s="46"/>
      <c r="L53" s="46"/>
      <c r="M53" s="45"/>
      <c r="N53" s="45"/>
      <c r="O53" s="72">
        <f t="shared" si="0"/>
        <v>0</v>
      </c>
      <c r="P53" s="20"/>
      <c r="Q53" s="5"/>
      <c r="R53" s="5"/>
      <c r="S53" s="5"/>
      <c r="T53" s="5"/>
      <c r="U53" s="5"/>
      <c r="V53" s="5"/>
      <c r="W53" s="5"/>
      <c r="X53" s="5"/>
    </row>
    <row r="54" spans="1:24" s="6" customFormat="1" ht="15" customHeight="1">
      <c r="A54" s="55">
        <v>35</v>
      </c>
      <c r="B54" s="44"/>
      <c r="C54" s="44"/>
      <c r="D54" s="52"/>
      <c r="E54" s="48"/>
      <c r="F54" s="45"/>
      <c r="G54" s="45"/>
      <c r="H54" s="53" t="str">
        <f>IFERROR(VLOOKUP(G54,IRIS_CODE_LOOKUP!$A$3:$C$425,2,0)," ")</f>
        <v xml:space="preserve"> </v>
      </c>
      <c r="I54" s="53" t="str">
        <f>IFERROR(VLOOKUP(G54,IRIS_CODE_LOOKUP!$A$3:$C$425,3,0)," ")</f>
        <v xml:space="preserve"> </v>
      </c>
      <c r="J54" s="45"/>
      <c r="K54" s="46"/>
      <c r="L54" s="46"/>
      <c r="M54" s="45"/>
      <c r="N54" s="45"/>
      <c r="O54" s="72">
        <f t="shared" si="0"/>
        <v>0</v>
      </c>
      <c r="P54" s="20"/>
      <c r="Q54" s="5"/>
      <c r="R54" s="5"/>
      <c r="S54" s="5"/>
      <c r="T54" s="5"/>
      <c r="U54" s="5"/>
      <c r="V54" s="5"/>
      <c r="W54" s="5"/>
      <c r="X54" s="5"/>
    </row>
    <row r="55" spans="1:24" s="6" customFormat="1" ht="15" customHeight="1">
      <c r="A55" s="55">
        <v>36</v>
      </c>
      <c r="B55" s="44"/>
      <c r="C55" s="44"/>
      <c r="D55" s="52"/>
      <c r="E55" s="48"/>
      <c r="F55" s="45"/>
      <c r="G55" s="45"/>
      <c r="H55" s="53" t="str">
        <f>IFERROR(VLOOKUP(G55,IRIS_CODE_LOOKUP!$A$3:$C$425,2,0)," ")</f>
        <v xml:space="preserve"> </v>
      </c>
      <c r="I55" s="53" t="str">
        <f>IFERROR(VLOOKUP(G55,IRIS_CODE_LOOKUP!$A$3:$C$425,3,0)," ")</f>
        <v xml:space="preserve"> </v>
      </c>
      <c r="J55" s="45"/>
      <c r="K55" s="46"/>
      <c r="L55" s="46"/>
      <c r="M55" s="45"/>
      <c r="N55" s="45"/>
      <c r="O55" s="72">
        <f t="shared" si="0"/>
        <v>0</v>
      </c>
      <c r="P55" s="20"/>
      <c r="Q55" s="5"/>
      <c r="R55" s="5"/>
      <c r="S55" s="5"/>
      <c r="T55" s="5"/>
      <c r="U55" s="5"/>
      <c r="V55" s="5"/>
      <c r="W55" s="5"/>
      <c r="X55" s="5"/>
    </row>
    <row r="56" spans="1:24" s="6" customFormat="1" ht="15" customHeight="1">
      <c r="A56" s="55">
        <v>37</v>
      </c>
      <c r="B56" s="44"/>
      <c r="C56" s="44"/>
      <c r="D56" s="52"/>
      <c r="E56" s="48"/>
      <c r="F56" s="45"/>
      <c r="G56" s="45"/>
      <c r="H56" s="53" t="str">
        <f>IFERROR(VLOOKUP(G56,IRIS_CODE_LOOKUP!$A$3:$C$425,2,0)," ")</f>
        <v xml:space="preserve"> </v>
      </c>
      <c r="I56" s="53" t="str">
        <f>IFERROR(VLOOKUP(G56,IRIS_CODE_LOOKUP!$A$3:$C$425,3,0)," ")</f>
        <v xml:space="preserve"> </v>
      </c>
      <c r="J56" s="45"/>
      <c r="K56" s="46"/>
      <c r="L56" s="46"/>
      <c r="M56" s="45"/>
      <c r="N56" s="45"/>
      <c r="O56" s="72">
        <f t="shared" si="0"/>
        <v>0</v>
      </c>
      <c r="P56" s="20"/>
      <c r="Q56" s="5"/>
      <c r="R56" s="5"/>
      <c r="S56" s="5"/>
      <c r="T56" s="5"/>
      <c r="U56" s="5"/>
      <c r="V56" s="5"/>
      <c r="W56" s="5"/>
      <c r="X56" s="5"/>
    </row>
    <row r="57" spans="1:24" s="6" customFormat="1" ht="15" customHeight="1">
      <c r="A57" s="55">
        <v>38</v>
      </c>
      <c r="B57" s="44"/>
      <c r="C57" s="44"/>
      <c r="D57" s="52"/>
      <c r="E57" s="48"/>
      <c r="F57" s="45"/>
      <c r="G57" s="45"/>
      <c r="H57" s="53" t="str">
        <f>IFERROR(VLOOKUP(G57,IRIS_CODE_LOOKUP!$A$3:$C$425,2,0)," ")</f>
        <v xml:space="preserve"> </v>
      </c>
      <c r="I57" s="53" t="str">
        <f>IFERROR(VLOOKUP(G57,IRIS_CODE_LOOKUP!$A$3:$C$425,3,0)," ")</f>
        <v xml:space="preserve"> </v>
      </c>
      <c r="J57" s="45"/>
      <c r="K57" s="46"/>
      <c r="L57" s="46"/>
      <c r="M57" s="45"/>
      <c r="N57" s="45"/>
      <c r="O57" s="72">
        <f t="shared" si="0"/>
        <v>0</v>
      </c>
      <c r="P57" s="20"/>
      <c r="Q57" s="5"/>
      <c r="R57" s="5"/>
      <c r="S57" s="5"/>
      <c r="T57" s="5"/>
      <c r="U57" s="5"/>
      <c r="V57" s="5"/>
      <c r="W57" s="5"/>
      <c r="X57" s="5"/>
    </row>
    <row r="58" spans="1:24" s="6" customFormat="1" ht="15" customHeight="1">
      <c r="A58" s="55">
        <v>39</v>
      </c>
      <c r="B58" s="44"/>
      <c r="C58" s="44"/>
      <c r="D58" s="52"/>
      <c r="E58" s="48"/>
      <c r="F58" s="45"/>
      <c r="G58" s="45"/>
      <c r="H58" s="53" t="str">
        <f>IFERROR(VLOOKUP(G58,IRIS_CODE_LOOKUP!$A$3:$C$425,2,0)," ")</f>
        <v xml:space="preserve"> </v>
      </c>
      <c r="I58" s="53" t="str">
        <f>IFERROR(VLOOKUP(G58,IRIS_CODE_LOOKUP!$A$3:$C$425,3,0)," ")</f>
        <v xml:space="preserve"> </v>
      </c>
      <c r="J58" s="45"/>
      <c r="K58" s="46"/>
      <c r="L58" s="46"/>
      <c r="M58" s="45"/>
      <c r="N58" s="45"/>
      <c r="O58" s="72">
        <f t="shared" si="0"/>
        <v>0</v>
      </c>
      <c r="P58" s="20"/>
      <c r="Q58" s="5"/>
      <c r="R58" s="5"/>
      <c r="S58" s="5"/>
      <c r="T58" s="5"/>
      <c r="U58" s="5"/>
      <c r="V58" s="5"/>
      <c r="W58" s="5"/>
      <c r="X58" s="5"/>
    </row>
    <row r="59" spans="1:24" s="6" customFormat="1" ht="15" customHeight="1">
      <c r="A59" s="55">
        <v>40</v>
      </c>
      <c r="B59" s="44"/>
      <c r="C59" s="44"/>
      <c r="D59" s="52"/>
      <c r="E59" s="48"/>
      <c r="F59" s="45"/>
      <c r="G59" s="45"/>
      <c r="H59" s="53" t="str">
        <f>IFERROR(VLOOKUP(G59,IRIS_CODE_LOOKUP!$A$3:$C$425,2,0)," ")</f>
        <v xml:space="preserve"> </v>
      </c>
      <c r="I59" s="53" t="str">
        <f>IFERROR(VLOOKUP(G59,IRIS_CODE_LOOKUP!$A$3:$C$425,3,0)," ")</f>
        <v xml:space="preserve"> </v>
      </c>
      <c r="J59" s="45"/>
      <c r="K59" s="46"/>
      <c r="L59" s="46"/>
      <c r="M59" s="45"/>
      <c r="N59" s="45"/>
      <c r="O59" s="72">
        <f t="shared" si="0"/>
        <v>0</v>
      </c>
      <c r="P59" s="20"/>
      <c r="Q59" s="5"/>
      <c r="R59" s="5"/>
      <c r="S59" s="5"/>
      <c r="T59" s="5"/>
      <c r="U59" s="5"/>
      <c r="V59" s="5"/>
      <c r="W59" s="5"/>
      <c r="X59" s="5"/>
    </row>
    <row r="60" spans="1:24" s="6" customFormat="1" ht="15" customHeight="1">
      <c r="A60" s="55">
        <v>41</v>
      </c>
      <c r="B60" s="44"/>
      <c r="C60" s="44"/>
      <c r="D60" s="52"/>
      <c r="E60" s="48"/>
      <c r="F60" s="45"/>
      <c r="G60" s="45"/>
      <c r="H60" s="53" t="str">
        <f>IFERROR(VLOOKUP(G60,IRIS_CODE_LOOKUP!$A$3:$C$425,2,0)," ")</f>
        <v xml:space="preserve"> </v>
      </c>
      <c r="I60" s="53" t="str">
        <f>IFERROR(VLOOKUP(G60,IRIS_CODE_LOOKUP!$A$3:$C$425,3,0)," ")</f>
        <v xml:space="preserve"> </v>
      </c>
      <c r="J60" s="45"/>
      <c r="K60" s="46"/>
      <c r="L60" s="46"/>
      <c r="M60" s="45"/>
      <c r="N60" s="45"/>
      <c r="O60" s="72">
        <f t="shared" si="0"/>
        <v>0</v>
      </c>
      <c r="P60" s="20"/>
      <c r="Q60" s="5"/>
      <c r="R60" s="5"/>
      <c r="S60" s="5"/>
      <c r="T60" s="5"/>
      <c r="U60" s="5"/>
      <c r="V60" s="5"/>
      <c r="W60" s="5"/>
      <c r="X60" s="5"/>
    </row>
    <row r="61" spans="1:24" s="6" customFormat="1" ht="15" customHeight="1">
      <c r="A61" s="55">
        <v>42</v>
      </c>
      <c r="B61" s="44"/>
      <c r="C61" s="44"/>
      <c r="D61" s="52"/>
      <c r="E61" s="48"/>
      <c r="F61" s="45"/>
      <c r="G61" s="45"/>
      <c r="H61" s="53" t="str">
        <f>IFERROR(VLOOKUP(G61,IRIS_CODE_LOOKUP!$A$3:$C$425,2,0)," ")</f>
        <v xml:space="preserve"> </v>
      </c>
      <c r="I61" s="53" t="str">
        <f>IFERROR(VLOOKUP(G61,IRIS_CODE_LOOKUP!$A$3:$C$425,3,0)," ")</f>
        <v xml:space="preserve"> </v>
      </c>
      <c r="J61" s="45"/>
      <c r="K61" s="46"/>
      <c r="L61" s="46"/>
      <c r="M61" s="45"/>
      <c r="N61" s="45"/>
      <c r="O61" s="72">
        <f t="shared" si="0"/>
        <v>0</v>
      </c>
      <c r="P61" s="20"/>
      <c r="Q61" s="5"/>
      <c r="R61" s="5"/>
      <c r="S61" s="5"/>
      <c r="T61" s="5"/>
      <c r="U61" s="5"/>
      <c r="V61" s="5"/>
      <c r="W61" s="5"/>
      <c r="X61" s="5"/>
    </row>
    <row r="62" spans="1:24" s="6" customFormat="1" ht="15" customHeight="1">
      <c r="A62" s="55">
        <v>43</v>
      </c>
      <c r="B62" s="44"/>
      <c r="C62" s="44"/>
      <c r="D62" s="52"/>
      <c r="E62" s="48"/>
      <c r="F62" s="45"/>
      <c r="G62" s="45"/>
      <c r="H62" s="53" t="str">
        <f>IFERROR(VLOOKUP(G62,IRIS_CODE_LOOKUP!$A$3:$C$425,2,0)," ")</f>
        <v xml:space="preserve"> </v>
      </c>
      <c r="I62" s="53" t="str">
        <f>IFERROR(VLOOKUP(G62,IRIS_CODE_LOOKUP!$A$3:$C$425,3,0)," ")</f>
        <v xml:space="preserve"> </v>
      </c>
      <c r="J62" s="45"/>
      <c r="K62" s="46"/>
      <c r="L62" s="46"/>
      <c r="M62" s="45"/>
      <c r="N62" s="45"/>
      <c r="O62" s="72">
        <f t="shared" si="0"/>
        <v>0</v>
      </c>
      <c r="P62" s="20"/>
      <c r="Q62" s="5"/>
      <c r="R62" s="5"/>
      <c r="S62" s="5"/>
      <c r="T62" s="5"/>
      <c r="U62" s="5"/>
      <c r="V62" s="5"/>
      <c r="W62" s="5"/>
      <c r="X62" s="5"/>
    </row>
    <row r="63" spans="1:24" s="6" customFormat="1" ht="15" customHeight="1">
      <c r="A63" s="55">
        <v>44</v>
      </c>
      <c r="B63" s="44"/>
      <c r="C63" s="44"/>
      <c r="D63" s="52"/>
      <c r="E63" s="48"/>
      <c r="F63" s="45"/>
      <c r="G63" s="45"/>
      <c r="H63" s="53" t="str">
        <f>IFERROR(VLOOKUP(G63,IRIS_CODE_LOOKUP!$A$3:$C$425,2,0)," ")</f>
        <v xml:space="preserve"> </v>
      </c>
      <c r="I63" s="53" t="str">
        <f>IFERROR(VLOOKUP(G63,IRIS_CODE_LOOKUP!$A$3:$C$425,3,0)," ")</f>
        <v xml:space="preserve"> </v>
      </c>
      <c r="J63" s="45"/>
      <c r="K63" s="46"/>
      <c r="L63" s="46"/>
      <c r="M63" s="45"/>
      <c r="N63" s="45"/>
      <c r="O63" s="72">
        <f t="shared" si="0"/>
        <v>0</v>
      </c>
      <c r="P63" s="20"/>
      <c r="Q63" s="5"/>
      <c r="R63" s="5"/>
      <c r="S63" s="5"/>
      <c r="T63" s="5"/>
      <c r="U63" s="5"/>
      <c r="V63" s="5"/>
      <c r="W63" s="5"/>
      <c r="X63" s="5"/>
    </row>
    <row r="64" spans="1:24" s="6" customFormat="1" ht="15" customHeight="1">
      <c r="A64" s="55">
        <v>45</v>
      </c>
      <c r="B64" s="44"/>
      <c r="C64" s="44"/>
      <c r="D64" s="52"/>
      <c r="E64" s="48"/>
      <c r="F64" s="45"/>
      <c r="G64" s="45"/>
      <c r="H64" s="53" t="str">
        <f>IFERROR(VLOOKUP(G64,IRIS_CODE_LOOKUP!$A$3:$C$425,2,0)," ")</f>
        <v xml:space="preserve"> </v>
      </c>
      <c r="I64" s="53" t="str">
        <f>IFERROR(VLOOKUP(G64,IRIS_CODE_LOOKUP!$A$3:$C$425,3,0)," ")</f>
        <v xml:space="preserve"> </v>
      </c>
      <c r="J64" s="45"/>
      <c r="K64" s="46"/>
      <c r="L64" s="46"/>
      <c r="M64" s="45"/>
      <c r="N64" s="45"/>
      <c r="O64" s="72">
        <f t="shared" si="0"/>
        <v>0</v>
      </c>
      <c r="P64" s="20"/>
      <c r="Q64" s="5"/>
      <c r="R64" s="5"/>
      <c r="S64" s="5"/>
      <c r="T64" s="5"/>
      <c r="U64" s="5"/>
      <c r="V64" s="5"/>
      <c r="W64" s="5"/>
      <c r="X64" s="5"/>
    </row>
    <row r="65" spans="1:24" s="6" customFormat="1" ht="15" customHeight="1">
      <c r="A65" s="55">
        <v>46</v>
      </c>
      <c r="B65" s="44"/>
      <c r="C65" s="44"/>
      <c r="D65" s="52"/>
      <c r="E65" s="48"/>
      <c r="F65" s="45"/>
      <c r="G65" s="45"/>
      <c r="H65" s="53" t="str">
        <f>IFERROR(VLOOKUP(G65,IRIS_CODE_LOOKUP!$A$3:$C$425,2,0)," ")</f>
        <v xml:space="preserve"> </v>
      </c>
      <c r="I65" s="53" t="str">
        <f>IFERROR(VLOOKUP(G65,IRIS_CODE_LOOKUP!$A$3:$C$425,3,0)," ")</f>
        <v xml:space="preserve"> </v>
      </c>
      <c r="J65" s="45"/>
      <c r="K65" s="46"/>
      <c r="L65" s="46"/>
      <c r="M65" s="45"/>
      <c r="N65" s="45"/>
      <c r="O65" s="72">
        <f t="shared" si="0"/>
        <v>0</v>
      </c>
      <c r="P65" s="20"/>
      <c r="Q65" s="5"/>
      <c r="R65" s="5"/>
      <c r="S65" s="5"/>
      <c r="T65" s="5"/>
      <c r="U65" s="5"/>
      <c r="V65" s="5"/>
      <c r="W65" s="5"/>
      <c r="X65" s="5"/>
    </row>
    <row r="66" spans="1:24" s="6" customFormat="1" ht="15" customHeight="1">
      <c r="A66" s="55">
        <v>47</v>
      </c>
      <c r="B66" s="44"/>
      <c r="C66" s="44"/>
      <c r="D66" s="52"/>
      <c r="E66" s="48"/>
      <c r="F66" s="45"/>
      <c r="G66" s="45"/>
      <c r="H66" s="53" t="str">
        <f>IFERROR(VLOOKUP(G66,IRIS_CODE_LOOKUP!$A$3:$C$425,2,0)," ")</f>
        <v xml:space="preserve"> </v>
      </c>
      <c r="I66" s="53" t="str">
        <f>IFERROR(VLOOKUP(G66,IRIS_CODE_LOOKUP!$A$3:$C$425,3,0)," ")</f>
        <v xml:space="preserve"> </v>
      </c>
      <c r="J66" s="45"/>
      <c r="K66" s="46"/>
      <c r="L66" s="46"/>
      <c r="M66" s="45"/>
      <c r="N66" s="45"/>
      <c r="O66" s="72">
        <f t="shared" si="0"/>
        <v>0</v>
      </c>
      <c r="P66" s="20"/>
      <c r="Q66" s="5"/>
      <c r="R66" s="5"/>
      <c r="S66" s="5"/>
      <c r="T66" s="5"/>
      <c r="U66" s="5"/>
      <c r="V66" s="5"/>
      <c r="W66" s="5"/>
      <c r="X66" s="5"/>
    </row>
    <row r="67" spans="1:24" s="6" customFormat="1" ht="15" customHeight="1">
      <c r="A67" s="55">
        <v>48</v>
      </c>
      <c r="B67" s="44"/>
      <c r="C67" s="44"/>
      <c r="D67" s="52"/>
      <c r="E67" s="48"/>
      <c r="F67" s="45"/>
      <c r="G67" s="45"/>
      <c r="H67" s="53" t="str">
        <f>IFERROR(VLOOKUP(G67,IRIS_CODE_LOOKUP!$A$3:$C$425,2,0)," ")</f>
        <v xml:space="preserve"> </v>
      </c>
      <c r="I67" s="53" t="str">
        <f>IFERROR(VLOOKUP(G67,IRIS_CODE_LOOKUP!$A$3:$C$425,3,0)," ")</f>
        <v xml:space="preserve"> </v>
      </c>
      <c r="J67" s="45"/>
      <c r="K67" s="46"/>
      <c r="L67" s="46"/>
      <c r="M67" s="45"/>
      <c r="N67" s="45"/>
      <c r="O67" s="72">
        <f t="shared" si="0"/>
        <v>0</v>
      </c>
      <c r="P67" s="20"/>
      <c r="Q67" s="5"/>
      <c r="R67" s="5"/>
      <c r="S67" s="5"/>
      <c r="T67" s="5"/>
      <c r="U67" s="5"/>
      <c r="V67" s="5"/>
      <c r="W67" s="5"/>
      <c r="X67" s="5"/>
    </row>
    <row r="68" spans="1:24" s="6" customFormat="1" ht="15" customHeight="1">
      <c r="A68" s="55">
        <v>49</v>
      </c>
      <c r="B68" s="44"/>
      <c r="C68" s="44"/>
      <c r="D68" s="52"/>
      <c r="E68" s="48"/>
      <c r="F68" s="45"/>
      <c r="G68" s="45"/>
      <c r="H68" s="53" t="str">
        <f>IFERROR(VLOOKUP(G68,IRIS_CODE_LOOKUP!$A$3:$C$425,2,0)," ")</f>
        <v xml:space="preserve"> </v>
      </c>
      <c r="I68" s="53" t="str">
        <f>IFERROR(VLOOKUP(G68,IRIS_CODE_LOOKUP!$A$3:$C$425,3,0)," ")</f>
        <v xml:space="preserve"> </v>
      </c>
      <c r="J68" s="45"/>
      <c r="K68" s="46"/>
      <c r="L68" s="46"/>
      <c r="M68" s="45"/>
      <c r="N68" s="45"/>
      <c r="O68" s="72">
        <f t="shared" si="0"/>
        <v>0</v>
      </c>
      <c r="P68" s="20"/>
      <c r="Q68" s="5"/>
      <c r="R68" s="5"/>
      <c r="S68" s="5"/>
      <c r="T68" s="5"/>
      <c r="U68" s="5"/>
      <c r="V68" s="5"/>
      <c r="W68" s="5"/>
      <c r="X68" s="5"/>
    </row>
    <row r="69" spans="1:24" s="6" customFormat="1" ht="15" customHeight="1">
      <c r="A69" s="55">
        <v>50</v>
      </c>
      <c r="B69" s="44"/>
      <c r="C69" s="44"/>
      <c r="D69" s="52"/>
      <c r="E69" s="48"/>
      <c r="F69" s="45"/>
      <c r="G69" s="45"/>
      <c r="H69" s="53" t="str">
        <f>IFERROR(VLOOKUP(G69,IRIS_CODE_LOOKUP!$A$3:$C$425,2,0)," ")</f>
        <v xml:space="preserve"> </v>
      </c>
      <c r="I69" s="53" t="str">
        <f>IFERROR(VLOOKUP(G69,IRIS_CODE_LOOKUP!$A$3:$C$425,3,0)," ")</f>
        <v xml:space="preserve"> </v>
      </c>
      <c r="J69" s="45"/>
      <c r="K69" s="46"/>
      <c r="L69" s="46"/>
      <c r="M69" s="45"/>
      <c r="N69" s="45"/>
      <c r="O69" s="72">
        <f t="shared" si="0"/>
        <v>0</v>
      </c>
      <c r="P69" s="20"/>
      <c r="Q69" s="5"/>
      <c r="R69" s="5"/>
      <c r="S69" s="5"/>
      <c r="T69" s="5"/>
      <c r="U69" s="5"/>
      <c r="V69" s="5"/>
      <c r="W69" s="5"/>
      <c r="X69" s="5"/>
    </row>
    <row r="70" spans="1:24" s="6" customFormat="1" ht="15" customHeight="1">
      <c r="A70" s="55">
        <v>51</v>
      </c>
      <c r="B70" s="44"/>
      <c r="C70" s="44"/>
      <c r="D70" s="52"/>
      <c r="E70" s="48"/>
      <c r="F70" s="45"/>
      <c r="G70" s="45"/>
      <c r="H70" s="53" t="str">
        <f>IFERROR(VLOOKUP(G70,IRIS_CODE_LOOKUP!$A$3:$C$425,2,0)," ")</f>
        <v xml:space="preserve"> </v>
      </c>
      <c r="I70" s="53" t="str">
        <f>IFERROR(VLOOKUP(G70,IRIS_CODE_LOOKUP!$A$3:$C$425,3,0)," ")</f>
        <v xml:space="preserve"> </v>
      </c>
      <c r="J70" s="45"/>
      <c r="K70" s="46"/>
      <c r="L70" s="46"/>
      <c r="M70" s="45"/>
      <c r="N70" s="45"/>
      <c r="O70" s="72">
        <f t="shared" si="0"/>
        <v>0</v>
      </c>
      <c r="P70" s="20"/>
      <c r="Q70" s="5"/>
      <c r="R70" s="5"/>
      <c r="S70" s="5"/>
      <c r="T70" s="5"/>
      <c r="U70" s="5"/>
      <c r="V70" s="5"/>
      <c r="W70" s="5"/>
      <c r="X70" s="5"/>
    </row>
    <row r="71" spans="1:24" s="6" customFormat="1" ht="15" customHeight="1">
      <c r="A71" s="55">
        <v>52</v>
      </c>
      <c r="B71" s="44"/>
      <c r="C71" s="44"/>
      <c r="D71" s="52"/>
      <c r="E71" s="48"/>
      <c r="F71" s="45"/>
      <c r="G71" s="45"/>
      <c r="H71" s="53" t="str">
        <f>IFERROR(VLOOKUP(G71,IRIS_CODE_LOOKUP!$A$3:$C$425,2,0)," ")</f>
        <v xml:space="preserve"> </v>
      </c>
      <c r="I71" s="53" t="str">
        <f>IFERROR(VLOOKUP(G71,IRIS_CODE_LOOKUP!$A$3:$C$425,3,0)," ")</f>
        <v xml:space="preserve"> </v>
      </c>
      <c r="J71" s="45"/>
      <c r="K71" s="46"/>
      <c r="L71" s="46"/>
      <c r="M71" s="45"/>
      <c r="N71" s="45"/>
      <c r="O71" s="72">
        <f t="shared" si="0"/>
        <v>0</v>
      </c>
      <c r="P71" s="20"/>
      <c r="Q71" s="5"/>
      <c r="R71" s="5"/>
      <c r="S71" s="5"/>
      <c r="T71" s="5"/>
      <c r="U71" s="5"/>
      <c r="V71" s="5"/>
      <c r="W71" s="5"/>
      <c r="X71" s="5"/>
    </row>
    <row r="72" spans="1:24" s="6" customFormat="1" ht="15" customHeight="1">
      <c r="A72" s="55">
        <v>53</v>
      </c>
      <c r="B72" s="44"/>
      <c r="C72" s="44"/>
      <c r="D72" s="52"/>
      <c r="E72" s="48"/>
      <c r="F72" s="45"/>
      <c r="G72" s="45"/>
      <c r="H72" s="53" t="str">
        <f>IFERROR(VLOOKUP(G72,IRIS_CODE_LOOKUP!$A$3:$C$425,2,0)," ")</f>
        <v xml:space="preserve"> </v>
      </c>
      <c r="I72" s="53" t="str">
        <f>IFERROR(VLOOKUP(G72,IRIS_CODE_LOOKUP!$A$3:$C$425,3,0)," ")</f>
        <v xml:space="preserve"> </v>
      </c>
      <c r="J72" s="45"/>
      <c r="K72" s="46"/>
      <c r="L72" s="46"/>
      <c r="M72" s="45"/>
      <c r="N72" s="45"/>
      <c r="O72" s="72">
        <f t="shared" si="0"/>
        <v>0</v>
      </c>
      <c r="P72" s="20"/>
      <c r="Q72" s="5"/>
      <c r="R72" s="5"/>
      <c r="S72" s="5"/>
      <c r="T72" s="5"/>
      <c r="U72" s="5"/>
      <c r="V72" s="5"/>
      <c r="W72" s="5"/>
      <c r="X72" s="5"/>
    </row>
    <row r="73" spans="1:24" s="6" customFormat="1" ht="15" customHeight="1">
      <c r="A73" s="55">
        <v>54</v>
      </c>
      <c r="B73" s="44"/>
      <c r="C73" s="44"/>
      <c r="D73" s="52"/>
      <c r="E73" s="48"/>
      <c r="F73" s="45"/>
      <c r="G73" s="45"/>
      <c r="H73" s="53" t="str">
        <f>IFERROR(VLOOKUP(G73,IRIS_CODE_LOOKUP!$A$3:$C$425,2,0)," ")</f>
        <v xml:space="preserve"> </v>
      </c>
      <c r="I73" s="53" t="str">
        <f>IFERROR(VLOOKUP(G73,IRIS_CODE_LOOKUP!$A$3:$C$425,3,0)," ")</f>
        <v xml:space="preserve"> </v>
      </c>
      <c r="J73" s="45"/>
      <c r="K73" s="46"/>
      <c r="L73" s="46"/>
      <c r="M73" s="45"/>
      <c r="N73" s="45"/>
      <c r="O73" s="72">
        <f t="shared" si="0"/>
        <v>0</v>
      </c>
      <c r="P73" s="20"/>
      <c r="Q73" s="5"/>
      <c r="R73" s="5"/>
      <c r="S73" s="5"/>
      <c r="T73" s="5"/>
      <c r="U73" s="5"/>
      <c r="V73" s="5"/>
      <c r="W73" s="5"/>
      <c r="X73" s="5"/>
    </row>
    <row r="74" spans="1:24" s="6" customFormat="1" ht="15" customHeight="1">
      <c r="A74" s="55">
        <v>55</v>
      </c>
      <c r="B74" s="44"/>
      <c r="C74" s="44"/>
      <c r="D74" s="52"/>
      <c r="E74" s="48"/>
      <c r="F74" s="45"/>
      <c r="G74" s="45"/>
      <c r="H74" s="53" t="str">
        <f>IFERROR(VLOOKUP(G74,IRIS_CODE_LOOKUP!$A$3:$C$425,2,0)," ")</f>
        <v xml:space="preserve"> </v>
      </c>
      <c r="I74" s="53" t="str">
        <f>IFERROR(VLOOKUP(G74,IRIS_CODE_LOOKUP!$A$3:$C$425,3,0)," ")</f>
        <v xml:space="preserve"> </v>
      </c>
      <c r="J74" s="45"/>
      <c r="K74" s="46"/>
      <c r="L74" s="46"/>
      <c r="M74" s="45"/>
      <c r="N74" s="45"/>
      <c r="O74" s="72">
        <f t="shared" ref="O74:O137" si="1">IF(AND(M74="YES",N74="YES"),IF(SUM(L74*2)&gt;1,"FTE Cannot EXCEED 1",L74*2),L74)</f>
        <v>0</v>
      </c>
      <c r="P74" s="20"/>
      <c r="Q74" s="5"/>
      <c r="R74" s="5"/>
      <c r="S74" s="5"/>
      <c r="T74" s="5"/>
      <c r="U74" s="5"/>
      <c r="V74" s="5"/>
      <c r="W74" s="5"/>
      <c r="X74" s="5"/>
    </row>
    <row r="75" spans="1:24" s="6" customFormat="1" ht="15" customHeight="1">
      <c r="A75" s="55">
        <v>56</v>
      </c>
      <c r="B75" s="44"/>
      <c r="C75" s="44"/>
      <c r="D75" s="52"/>
      <c r="E75" s="48"/>
      <c r="F75" s="45"/>
      <c r="G75" s="45"/>
      <c r="H75" s="53" t="str">
        <f>IFERROR(VLOOKUP(G75,IRIS_CODE_LOOKUP!$A$3:$C$425,2,0)," ")</f>
        <v xml:space="preserve"> </v>
      </c>
      <c r="I75" s="53" t="str">
        <f>IFERROR(VLOOKUP(G75,IRIS_CODE_LOOKUP!$A$3:$C$425,3,0)," ")</f>
        <v xml:space="preserve"> </v>
      </c>
      <c r="J75" s="45"/>
      <c r="K75" s="46"/>
      <c r="L75" s="46"/>
      <c r="M75" s="45"/>
      <c r="N75" s="45"/>
      <c r="O75" s="72">
        <f t="shared" si="1"/>
        <v>0</v>
      </c>
      <c r="P75" s="20"/>
      <c r="Q75" s="5"/>
      <c r="R75" s="5"/>
      <c r="S75" s="5"/>
      <c r="T75" s="5"/>
      <c r="U75" s="5"/>
      <c r="V75" s="5"/>
      <c r="W75" s="5"/>
      <c r="X75" s="5"/>
    </row>
    <row r="76" spans="1:24" s="6" customFormat="1" ht="15" customHeight="1">
      <c r="A76" s="55">
        <v>57</v>
      </c>
      <c r="B76" s="44"/>
      <c r="C76" s="44"/>
      <c r="D76" s="52"/>
      <c r="E76" s="48"/>
      <c r="F76" s="45"/>
      <c r="G76" s="45"/>
      <c r="H76" s="53" t="str">
        <f>IFERROR(VLOOKUP(G76,IRIS_CODE_LOOKUP!$A$3:$C$425,2,0)," ")</f>
        <v xml:space="preserve"> </v>
      </c>
      <c r="I76" s="53" t="str">
        <f>IFERROR(VLOOKUP(G76,IRIS_CODE_LOOKUP!$A$3:$C$425,3,0)," ")</f>
        <v xml:space="preserve"> </v>
      </c>
      <c r="J76" s="45"/>
      <c r="K76" s="46"/>
      <c r="L76" s="46"/>
      <c r="M76" s="45"/>
      <c r="N76" s="45"/>
      <c r="O76" s="72">
        <f t="shared" si="1"/>
        <v>0</v>
      </c>
      <c r="P76" s="20"/>
      <c r="Q76" s="5"/>
      <c r="R76" s="5"/>
      <c r="S76" s="5"/>
      <c r="T76" s="5"/>
      <c r="U76" s="5"/>
      <c r="V76" s="5"/>
      <c r="W76" s="5"/>
      <c r="X76" s="5"/>
    </row>
    <row r="77" spans="1:24" s="6" customFormat="1" ht="15" customHeight="1">
      <c r="A77" s="55">
        <v>58</v>
      </c>
      <c r="B77" s="44"/>
      <c r="C77" s="44"/>
      <c r="D77" s="52"/>
      <c r="E77" s="48"/>
      <c r="F77" s="45"/>
      <c r="G77" s="45"/>
      <c r="H77" s="53" t="str">
        <f>IFERROR(VLOOKUP(G77,IRIS_CODE_LOOKUP!$A$3:$C$425,2,0)," ")</f>
        <v xml:space="preserve"> </v>
      </c>
      <c r="I77" s="53" t="str">
        <f>IFERROR(VLOOKUP(G77,IRIS_CODE_LOOKUP!$A$3:$C$425,3,0)," ")</f>
        <v xml:space="preserve"> </v>
      </c>
      <c r="J77" s="45"/>
      <c r="K77" s="46"/>
      <c r="L77" s="46"/>
      <c r="M77" s="45"/>
      <c r="N77" s="45"/>
      <c r="O77" s="72">
        <f t="shared" si="1"/>
        <v>0</v>
      </c>
      <c r="P77" s="20"/>
      <c r="Q77" s="5"/>
      <c r="R77" s="5"/>
      <c r="S77" s="5"/>
      <c r="T77" s="5"/>
      <c r="U77" s="5"/>
      <c r="V77" s="5"/>
      <c r="W77" s="5"/>
      <c r="X77" s="5"/>
    </row>
    <row r="78" spans="1:24" s="6" customFormat="1" ht="15" customHeight="1">
      <c r="A78" s="55">
        <v>59</v>
      </c>
      <c r="B78" s="44"/>
      <c r="C78" s="44"/>
      <c r="D78" s="52"/>
      <c r="E78" s="48"/>
      <c r="F78" s="45"/>
      <c r="G78" s="45"/>
      <c r="H78" s="53" t="str">
        <f>IFERROR(VLOOKUP(G78,IRIS_CODE_LOOKUP!$A$3:$C$425,2,0)," ")</f>
        <v xml:space="preserve"> </v>
      </c>
      <c r="I78" s="53" t="str">
        <f>IFERROR(VLOOKUP(G78,IRIS_CODE_LOOKUP!$A$3:$C$425,3,0)," ")</f>
        <v xml:space="preserve"> </v>
      </c>
      <c r="J78" s="45"/>
      <c r="K78" s="46"/>
      <c r="L78" s="46"/>
      <c r="M78" s="45"/>
      <c r="N78" s="45"/>
      <c r="O78" s="72">
        <f t="shared" si="1"/>
        <v>0</v>
      </c>
      <c r="P78" s="20"/>
      <c r="Q78" s="5"/>
      <c r="R78" s="5"/>
      <c r="S78" s="5"/>
      <c r="T78" s="5"/>
      <c r="U78" s="5"/>
      <c r="V78" s="5"/>
      <c r="W78" s="5"/>
      <c r="X78" s="5"/>
    </row>
    <row r="79" spans="1:24" s="6" customFormat="1" ht="15" customHeight="1">
      <c r="A79" s="55">
        <v>60</v>
      </c>
      <c r="B79" s="44"/>
      <c r="C79" s="44"/>
      <c r="D79" s="52"/>
      <c r="E79" s="48"/>
      <c r="F79" s="45"/>
      <c r="G79" s="45"/>
      <c r="H79" s="53" t="str">
        <f>IFERROR(VLOOKUP(G79,IRIS_CODE_LOOKUP!$A$3:$C$425,2,0)," ")</f>
        <v xml:space="preserve"> </v>
      </c>
      <c r="I79" s="53" t="str">
        <f>IFERROR(VLOOKUP(G79,IRIS_CODE_LOOKUP!$A$3:$C$425,3,0)," ")</f>
        <v xml:space="preserve"> </v>
      </c>
      <c r="J79" s="45"/>
      <c r="K79" s="46"/>
      <c r="L79" s="46"/>
      <c r="M79" s="45"/>
      <c r="N79" s="45"/>
      <c r="O79" s="72">
        <f t="shared" si="1"/>
        <v>0</v>
      </c>
      <c r="P79" s="20"/>
      <c r="Q79" s="5"/>
      <c r="R79" s="5"/>
      <c r="S79" s="5"/>
      <c r="T79" s="5"/>
      <c r="U79" s="5"/>
      <c r="V79" s="5"/>
      <c r="W79" s="5"/>
      <c r="X79" s="5"/>
    </row>
    <row r="80" spans="1:24" s="6" customFormat="1" ht="15" customHeight="1">
      <c r="A80" s="55">
        <v>61</v>
      </c>
      <c r="B80" s="44"/>
      <c r="C80" s="44"/>
      <c r="D80" s="52"/>
      <c r="E80" s="48"/>
      <c r="F80" s="45"/>
      <c r="G80" s="45"/>
      <c r="H80" s="53" t="str">
        <f>IFERROR(VLOOKUP(G80,IRIS_CODE_LOOKUP!$A$3:$C$425,2,0)," ")</f>
        <v xml:space="preserve"> </v>
      </c>
      <c r="I80" s="53" t="str">
        <f>IFERROR(VLOOKUP(G80,IRIS_CODE_LOOKUP!$A$3:$C$425,3,0)," ")</f>
        <v xml:space="preserve"> </v>
      </c>
      <c r="J80" s="45"/>
      <c r="K80" s="46"/>
      <c r="L80" s="46"/>
      <c r="M80" s="45"/>
      <c r="N80" s="45"/>
      <c r="O80" s="72">
        <f t="shared" si="1"/>
        <v>0</v>
      </c>
      <c r="P80" s="20"/>
      <c r="Q80" s="5"/>
      <c r="R80" s="5"/>
      <c r="S80" s="5"/>
      <c r="T80" s="5"/>
      <c r="U80" s="5"/>
      <c r="V80" s="5"/>
      <c r="W80" s="5"/>
      <c r="X80" s="5"/>
    </row>
    <row r="81" spans="1:24" s="6" customFormat="1" ht="15" customHeight="1">
      <c r="A81" s="55">
        <v>62</v>
      </c>
      <c r="B81" s="44"/>
      <c r="C81" s="44"/>
      <c r="D81" s="52"/>
      <c r="E81" s="48"/>
      <c r="F81" s="45"/>
      <c r="G81" s="45"/>
      <c r="H81" s="53" t="str">
        <f>IFERROR(VLOOKUP(G81,IRIS_CODE_LOOKUP!$A$3:$C$425,2,0)," ")</f>
        <v xml:space="preserve"> </v>
      </c>
      <c r="I81" s="53" t="str">
        <f>IFERROR(VLOOKUP(G81,IRIS_CODE_LOOKUP!$A$3:$C$425,3,0)," ")</f>
        <v xml:space="preserve"> </v>
      </c>
      <c r="J81" s="45"/>
      <c r="K81" s="46"/>
      <c r="L81" s="46"/>
      <c r="M81" s="45"/>
      <c r="N81" s="45"/>
      <c r="O81" s="72">
        <f t="shared" si="1"/>
        <v>0</v>
      </c>
      <c r="P81" s="20"/>
      <c r="Q81" s="5"/>
      <c r="R81" s="5"/>
      <c r="S81" s="5"/>
      <c r="T81" s="5"/>
      <c r="U81" s="5"/>
      <c r="V81" s="5"/>
      <c r="W81" s="5"/>
      <c r="X81" s="5"/>
    </row>
    <row r="82" spans="1:24" s="6" customFormat="1" ht="15" customHeight="1">
      <c r="A82" s="55">
        <v>63</v>
      </c>
      <c r="B82" s="44"/>
      <c r="C82" s="44"/>
      <c r="D82" s="52"/>
      <c r="E82" s="48"/>
      <c r="F82" s="45"/>
      <c r="G82" s="45"/>
      <c r="H82" s="53" t="str">
        <f>IFERROR(VLOOKUP(G82,IRIS_CODE_LOOKUP!$A$3:$C$425,2,0)," ")</f>
        <v xml:space="preserve"> </v>
      </c>
      <c r="I82" s="53" t="str">
        <f>IFERROR(VLOOKUP(G82,IRIS_CODE_LOOKUP!$A$3:$C$425,3,0)," ")</f>
        <v xml:space="preserve"> </v>
      </c>
      <c r="J82" s="45"/>
      <c r="K82" s="46"/>
      <c r="L82" s="46"/>
      <c r="M82" s="45"/>
      <c r="N82" s="45"/>
      <c r="O82" s="72">
        <f t="shared" si="1"/>
        <v>0</v>
      </c>
      <c r="P82" s="20"/>
      <c r="Q82" s="5"/>
      <c r="R82" s="5"/>
      <c r="S82" s="5"/>
      <c r="T82" s="5"/>
      <c r="U82" s="5"/>
      <c r="V82" s="5"/>
      <c r="W82" s="5"/>
      <c r="X82" s="5"/>
    </row>
    <row r="83" spans="1:24" s="6" customFormat="1" ht="15" customHeight="1">
      <c r="A83" s="55">
        <v>64</v>
      </c>
      <c r="B83" s="44"/>
      <c r="C83" s="44"/>
      <c r="D83" s="52"/>
      <c r="E83" s="48"/>
      <c r="F83" s="45"/>
      <c r="G83" s="45"/>
      <c r="H83" s="53" t="str">
        <f>IFERROR(VLOOKUP(G83,IRIS_CODE_LOOKUP!$A$3:$C$425,2,0)," ")</f>
        <v xml:space="preserve"> </v>
      </c>
      <c r="I83" s="53" t="str">
        <f>IFERROR(VLOOKUP(G83,IRIS_CODE_LOOKUP!$A$3:$C$425,3,0)," ")</f>
        <v xml:space="preserve"> </v>
      </c>
      <c r="J83" s="45"/>
      <c r="K83" s="46"/>
      <c r="L83" s="46"/>
      <c r="M83" s="45"/>
      <c r="N83" s="45"/>
      <c r="O83" s="72">
        <f t="shared" si="1"/>
        <v>0</v>
      </c>
      <c r="P83" s="20"/>
      <c r="Q83" s="5"/>
      <c r="R83" s="5"/>
      <c r="S83" s="5"/>
      <c r="T83" s="5"/>
      <c r="U83" s="5"/>
      <c r="V83" s="5"/>
      <c r="W83" s="5"/>
      <c r="X83" s="5"/>
    </row>
    <row r="84" spans="1:24" s="6" customFormat="1" ht="15" customHeight="1">
      <c r="A84" s="55">
        <v>65</v>
      </c>
      <c r="B84" s="44"/>
      <c r="C84" s="44"/>
      <c r="D84" s="52"/>
      <c r="E84" s="48"/>
      <c r="F84" s="45"/>
      <c r="G84" s="45"/>
      <c r="H84" s="53" t="str">
        <f>IFERROR(VLOOKUP(G84,IRIS_CODE_LOOKUP!$A$3:$C$425,2,0)," ")</f>
        <v xml:space="preserve"> </v>
      </c>
      <c r="I84" s="53" t="str">
        <f>IFERROR(VLOOKUP(G84,IRIS_CODE_LOOKUP!$A$3:$C$425,3,0)," ")</f>
        <v xml:space="preserve"> </v>
      </c>
      <c r="J84" s="45"/>
      <c r="K84" s="46"/>
      <c r="L84" s="46"/>
      <c r="M84" s="45"/>
      <c r="N84" s="45"/>
      <c r="O84" s="72">
        <f t="shared" si="1"/>
        <v>0</v>
      </c>
      <c r="P84" s="20"/>
      <c r="Q84" s="5"/>
      <c r="R84" s="5"/>
      <c r="S84" s="5"/>
      <c r="T84" s="5"/>
      <c r="U84" s="5"/>
      <c r="V84" s="5"/>
      <c r="W84" s="5"/>
      <c r="X84" s="5"/>
    </row>
    <row r="85" spans="1:24" s="6" customFormat="1" ht="15" customHeight="1">
      <c r="A85" s="55">
        <v>66</v>
      </c>
      <c r="B85" s="44"/>
      <c r="C85" s="44"/>
      <c r="D85" s="52"/>
      <c r="E85" s="48"/>
      <c r="F85" s="45"/>
      <c r="G85" s="45"/>
      <c r="H85" s="53" t="str">
        <f>IFERROR(VLOOKUP(G85,IRIS_CODE_LOOKUP!$A$3:$C$425,2,0)," ")</f>
        <v xml:space="preserve"> </v>
      </c>
      <c r="I85" s="53" t="str">
        <f>IFERROR(VLOOKUP(G85,IRIS_CODE_LOOKUP!$A$3:$C$425,3,0)," ")</f>
        <v xml:space="preserve"> </v>
      </c>
      <c r="J85" s="45"/>
      <c r="K85" s="46"/>
      <c r="L85" s="46"/>
      <c r="M85" s="45"/>
      <c r="N85" s="45"/>
      <c r="O85" s="72">
        <f t="shared" si="1"/>
        <v>0</v>
      </c>
      <c r="P85" s="20"/>
      <c r="Q85" s="5"/>
      <c r="R85" s="5"/>
      <c r="S85" s="5"/>
      <c r="T85" s="5"/>
      <c r="U85" s="5"/>
      <c r="V85" s="5"/>
      <c r="W85" s="5"/>
      <c r="X85" s="5"/>
    </row>
    <row r="86" spans="1:24" s="6" customFormat="1" ht="15" customHeight="1">
      <c r="A86" s="55">
        <v>67</v>
      </c>
      <c r="B86" s="44"/>
      <c r="C86" s="44"/>
      <c r="D86" s="52"/>
      <c r="E86" s="48"/>
      <c r="F86" s="45"/>
      <c r="G86" s="45"/>
      <c r="H86" s="53" t="str">
        <f>IFERROR(VLOOKUP(G86,IRIS_CODE_LOOKUP!$A$3:$C$425,2,0)," ")</f>
        <v xml:space="preserve"> </v>
      </c>
      <c r="I86" s="53" t="str">
        <f>IFERROR(VLOOKUP(G86,IRIS_CODE_LOOKUP!$A$3:$C$425,3,0)," ")</f>
        <v xml:space="preserve"> </v>
      </c>
      <c r="J86" s="45"/>
      <c r="K86" s="46"/>
      <c r="L86" s="46"/>
      <c r="M86" s="45"/>
      <c r="N86" s="45"/>
      <c r="O86" s="72">
        <f t="shared" si="1"/>
        <v>0</v>
      </c>
      <c r="P86" s="20"/>
      <c r="Q86" s="5"/>
      <c r="R86" s="5"/>
      <c r="S86" s="5"/>
      <c r="T86" s="5"/>
      <c r="U86" s="5"/>
      <c r="V86" s="5"/>
      <c r="W86" s="5"/>
      <c r="X86" s="5"/>
    </row>
    <row r="87" spans="1:24" s="6" customFormat="1" ht="15" customHeight="1">
      <c r="A87" s="55">
        <v>68</v>
      </c>
      <c r="B87" s="44"/>
      <c r="C87" s="44"/>
      <c r="D87" s="52"/>
      <c r="E87" s="48"/>
      <c r="F87" s="45"/>
      <c r="G87" s="45"/>
      <c r="H87" s="53" t="str">
        <f>IFERROR(VLOOKUP(G87,IRIS_CODE_LOOKUP!$A$3:$C$425,2,0)," ")</f>
        <v xml:space="preserve"> </v>
      </c>
      <c r="I87" s="53" t="str">
        <f>IFERROR(VLOOKUP(G87,IRIS_CODE_LOOKUP!$A$3:$C$425,3,0)," ")</f>
        <v xml:space="preserve"> </v>
      </c>
      <c r="J87" s="45"/>
      <c r="K87" s="46"/>
      <c r="L87" s="46"/>
      <c r="M87" s="45"/>
      <c r="N87" s="45"/>
      <c r="O87" s="72">
        <f t="shared" si="1"/>
        <v>0</v>
      </c>
      <c r="P87" s="20"/>
      <c r="Q87" s="5"/>
      <c r="R87" s="5"/>
      <c r="S87" s="5"/>
      <c r="T87" s="5"/>
      <c r="U87" s="5"/>
      <c r="V87" s="5"/>
      <c r="W87" s="5"/>
      <c r="X87" s="5"/>
    </row>
    <row r="88" spans="1:24" s="6" customFormat="1" ht="15" customHeight="1">
      <c r="A88" s="55">
        <v>69</v>
      </c>
      <c r="B88" s="44"/>
      <c r="C88" s="44"/>
      <c r="D88" s="52"/>
      <c r="E88" s="48"/>
      <c r="F88" s="45"/>
      <c r="G88" s="45"/>
      <c r="H88" s="53" t="str">
        <f>IFERROR(VLOOKUP(G88,IRIS_CODE_LOOKUP!$A$3:$C$425,2,0)," ")</f>
        <v xml:space="preserve"> </v>
      </c>
      <c r="I88" s="53" t="str">
        <f>IFERROR(VLOOKUP(G88,IRIS_CODE_LOOKUP!$A$3:$C$425,3,0)," ")</f>
        <v xml:space="preserve"> </v>
      </c>
      <c r="J88" s="45"/>
      <c r="K88" s="46"/>
      <c r="L88" s="46"/>
      <c r="M88" s="45"/>
      <c r="N88" s="45"/>
      <c r="O88" s="72">
        <f t="shared" si="1"/>
        <v>0</v>
      </c>
      <c r="P88" s="20"/>
      <c r="Q88" s="5"/>
      <c r="R88" s="5"/>
      <c r="S88" s="5"/>
      <c r="T88" s="5"/>
      <c r="U88" s="5"/>
      <c r="V88" s="5"/>
      <c r="W88" s="5"/>
      <c r="X88" s="5"/>
    </row>
    <row r="89" spans="1:24" s="6" customFormat="1" ht="15" customHeight="1">
      <c r="A89" s="55">
        <v>70</v>
      </c>
      <c r="B89" s="44"/>
      <c r="C89" s="44"/>
      <c r="D89" s="52"/>
      <c r="E89" s="48"/>
      <c r="F89" s="45"/>
      <c r="G89" s="45"/>
      <c r="H89" s="53" t="str">
        <f>IFERROR(VLOOKUP(G89,IRIS_CODE_LOOKUP!$A$3:$C$425,2,0)," ")</f>
        <v xml:space="preserve"> </v>
      </c>
      <c r="I89" s="53" t="str">
        <f>IFERROR(VLOOKUP(G89,IRIS_CODE_LOOKUP!$A$3:$C$425,3,0)," ")</f>
        <v xml:space="preserve"> </v>
      </c>
      <c r="J89" s="45"/>
      <c r="K89" s="46"/>
      <c r="L89" s="46"/>
      <c r="M89" s="45"/>
      <c r="N89" s="45"/>
      <c r="O89" s="72">
        <f t="shared" si="1"/>
        <v>0</v>
      </c>
      <c r="P89" s="20"/>
      <c r="Q89" s="5"/>
      <c r="R89" s="5"/>
      <c r="S89" s="5"/>
      <c r="T89" s="5"/>
      <c r="U89" s="5"/>
      <c r="V89" s="5"/>
      <c r="W89" s="5"/>
      <c r="X89" s="5"/>
    </row>
    <row r="90" spans="1:24" s="6" customFormat="1" ht="15" customHeight="1">
      <c r="A90" s="55">
        <v>71</v>
      </c>
      <c r="B90" s="44"/>
      <c r="C90" s="44"/>
      <c r="D90" s="52"/>
      <c r="E90" s="48"/>
      <c r="F90" s="45"/>
      <c r="G90" s="45"/>
      <c r="H90" s="53" t="str">
        <f>IFERROR(VLOOKUP(G90,IRIS_CODE_LOOKUP!$A$3:$C$425,2,0)," ")</f>
        <v xml:space="preserve"> </v>
      </c>
      <c r="I90" s="53" t="str">
        <f>IFERROR(VLOOKUP(G90,IRIS_CODE_LOOKUP!$A$3:$C$425,3,0)," ")</f>
        <v xml:space="preserve"> </v>
      </c>
      <c r="J90" s="45"/>
      <c r="K90" s="46"/>
      <c r="L90" s="46"/>
      <c r="M90" s="45"/>
      <c r="N90" s="45"/>
      <c r="O90" s="72">
        <f t="shared" si="1"/>
        <v>0</v>
      </c>
      <c r="P90" s="20"/>
      <c r="Q90" s="5"/>
      <c r="R90" s="5"/>
      <c r="S90" s="5"/>
      <c r="T90" s="5"/>
      <c r="U90" s="5"/>
      <c r="V90" s="5"/>
      <c r="W90" s="5"/>
      <c r="X90" s="5"/>
    </row>
    <row r="91" spans="1:24" s="6" customFormat="1" ht="15" customHeight="1">
      <c r="A91" s="55">
        <v>72</v>
      </c>
      <c r="B91" s="44"/>
      <c r="C91" s="44"/>
      <c r="D91" s="52"/>
      <c r="E91" s="48"/>
      <c r="F91" s="45"/>
      <c r="G91" s="45"/>
      <c r="H91" s="53" t="str">
        <f>IFERROR(VLOOKUP(G91,IRIS_CODE_LOOKUP!$A$3:$C$425,2,0)," ")</f>
        <v xml:space="preserve"> </v>
      </c>
      <c r="I91" s="53" t="str">
        <f>IFERROR(VLOOKUP(G91,IRIS_CODE_LOOKUP!$A$3:$C$425,3,0)," ")</f>
        <v xml:space="preserve"> </v>
      </c>
      <c r="J91" s="45"/>
      <c r="K91" s="46"/>
      <c r="L91" s="46"/>
      <c r="M91" s="45"/>
      <c r="N91" s="45"/>
      <c r="O91" s="72">
        <f t="shared" si="1"/>
        <v>0</v>
      </c>
      <c r="P91" s="20"/>
      <c r="Q91" s="5"/>
      <c r="R91" s="5"/>
      <c r="S91" s="5"/>
      <c r="T91" s="5"/>
      <c r="U91" s="5"/>
      <c r="V91" s="5"/>
      <c r="W91" s="5"/>
      <c r="X91" s="5"/>
    </row>
    <row r="92" spans="1:24" s="6" customFormat="1" ht="15" customHeight="1">
      <c r="A92" s="55">
        <v>73</v>
      </c>
      <c r="B92" s="44"/>
      <c r="C92" s="44"/>
      <c r="D92" s="52"/>
      <c r="E92" s="48"/>
      <c r="F92" s="45"/>
      <c r="G92" s="45"/>
      <c r="H92" s="53" t="str">
        <f>IFERROR(VLOOKUP(G92,IRIS_CODE_LOOKUP!$A$3:$C$425,2,0)," ")</f>
        <v xml:space="preserve"> </v>
      </c>
      <c r="I92" s="53" t="str">
        <f>IFERROR(VLOOKUP(G92,IRIS_CODE_LOOKUP!$A$3:$C$425,3,0)," ")</f>
        <v xml:space="preserve"> </v>
      </c>
      <c r="J92" s="45"/>
      <c r="K92" s="46"/>
      <c r="L92" s="46"/>
      <c r="M92" s="45"/>
      <c r="N92" s="45"/>
      <c r="O92" s="72">
        <f t="shared" si="1"/>
        <v>0</v>
      </c>
      <c r="P92" s="20"/>
      <c r="Q92" s="5"/>
      <c r="R92" s="5"/>
      <c r="S92" s="5"/>
      <c r="T92" s="5"/>
      <c r="U92" s="5"/>
      <c r="V92" s="5"/>
      <c r="W92" s="5"/>
      <c r="X92" s="5"/>
    </row>
    <row r="93" spans="1:24" s="6" customFormat="1" ht="15" customHeight="1">
      <c r="A93" s="55">
        <v>74</v>
      </c>
      <c r="B93" s="44"/>
      <c r="C93" s="44"/>
      <c r="D93" s="52"/>
      <c r="E93" s="48"/>
      <c r="F93" s="45"/>
      <c r="G93" s="45"/>
      <c r="H93" s="53" t="str">
        <f>IFERROR(VLOOKUP(G93,IRIS_CODE_LOOKUP!$A$3:$C$425,2,0)," ")</f>
        <v xml:space="preserve"> </v>
      </c>
      <c r="I93" s="53" t="str">
        <f>IFERROR(VLOOKUP(G93,IRIS_CODE_LOOKUP!$A$3:$C$425,3,0)," ")</f>
        <v xml:space="preserve"> </v>
      </c>
      <c r="J93" s="45"/>
      <c r="K93" s="46"/>
      <c r="L93" s="46"/>
      <c r="M93" s="45"/>
      <c r="N93" s="45"/>
      <c r="O93" s="72">
        <f t="shared" si="1"/>
        <v>0</v>
      </c>
      <c r="P93" s="20"/>
      <c r="Q93" s="5"/>
      <c r="R93" s="5"/>
      <c r="S93" s="5"/>
      <c r="T93" s="5"/>
      <c r="U93" s="5"/>
      <c r="V93" s="5"/>
      <c r="W93" s="5"/>
      <c r="X93" s="5"/>
    </row>
    <row r="94" spans="1:24" s="6" customFormat="1" ht="15" customHeight="1">
      <c r="A94" s="55">
        <v>75</v>
      </c>
      <c r="B94" s="44"/>
      <c r="C94" s="44"/>
      <c r="D94" s="52"/>
      <c r="E94" s="48"/>
      <c r="F94" s="45"/>
      <c r="G94" s="45"/>
      <c r="H94" s="53" t="str">
        <f>IFERROR(VLOOKUP(G94,IRIS_CODE_LOOKUP!$A$3:$C$425,2,0)," ")</f>
        <v xml:space="preserve"> </v>
      </c>
      <c r="I94" s="53" t="str">
        <f>IFERROR(VLOOKUP(G94,IRIS_CODE_LOOKUP!$A$3:$C$425,3,0)," ")</f>
        <v xml:space="preserve"> </v>
      </c>
      <c r="J94" s="45"/>
      <c r="K94" s="46"/>
      <c r="L94" s="46"/>
      <c r="M94" s="45"/>
      <c r="N94" s="45"/>
      <c r="O94" s="72">
        <f t="shared" si="1"/>
        <v>0</v>
      </c>
      <c r="P94" s="20"/>
      <c r="Q94" s="5"/>
      <c r="R94" s="5"/>
      <c r="S94" s="5"/>
      <c r="T94" s="5"/>
      <c r="U94" s="5"/>
      <c r="V94" s="5"/>
      <c r="W94" s="5"/>
      <c r="X94" s="5"/>
    </row>
    <row r="95" spans="1:24" s="6" customFormat="1" ht="15" customHeight="1">
      <c r="A95" s="55">
        <v>76</v>
      </c>
      <c r="B95" s="44"/>
      <c r="C95" s="44"/>
      <c r="D95" s="52"/>
      <c r="E95" s="48"/>
      <c r="F95" s="45"/>
      <c r="G95" s="45"/>
      <c r="H95" s="53" t="str">
        <f>IFERROR(VLOOKUP(G95,IRIS_CODE_LOOKUP!$A$3:$C$425,2,0)," ")</f>
        <v xml:space="preserve"> </v>
      </c>
      <c r="I95" s="53" t="str">
        <f>IFERROR(VLOOKUP(G95,IRIS_CODE_LOOKUP!$A$3:$C$425,3,0)," ")</f>
        <v xml:space="preserve"> </v>
      </c>
      <c r="J95" s="45"/>
      <c r="K95" s="46"/>
      <c r="L95" s="46"/>
      <c r="M95" s="45"/>
      <c r="N95" s="45"/>
      <c r="O95" s="72">
        <f t="shared" si="1"/>
        <v>0</v>
      </c>
      <c r="P95" s="20"/>
      <c r="Q95" s="5"/>
      <c r="R95" s="5"/>
      <c r="S95" s="5"/>
      <c r="T95" s="5"/>
      <c r="U95" s="5"/>
      <c r="V95" s="5"/>
      <c r="W95" s="5"/>
      <c r="X95" s="5"/>
    </row>
    <row r="96" spans="1:24" s="6" customFormat="1" ht="15" customHeight="1">
      <c r="A96" s="55">
        <v>77</v>
      </c>
      <c r="B96" s="44"/>
      <c r="C96" s="44"/>
      <c r="D96" s="52"/>
      <c r="E96" s="48"/>
      <c r="F96" s="45"/>
      <c r="G96" s="45"/>
      <c r="H96" s="53" t="str">
        <f>IFERROR(VLOOKUP(G96,IRIS_CODE_LOOKUP!$A$3:$C$425,2,0)," ")</f>
        <v xml:space="preserve"> </v>
      </c>
      <c r="I96" s="53" t="str">
        <f>IFERROR(VLOOKUP(G96,IRIS_CODE_LOOKUP!$A$3:$C$425,3,0)," ")</f>
        <v xml:space="preserve"> </v>
      </c>
      <c r="J96" s="45"/>
      <c r="K96" s="46"/>
      <c r="L96" s="46"/>
      <c r="M96" s="45"/>
      <c r="N96" s="45"/>
      <c r="O96" s="72">
        <f t="shared" si="1"/>
        <v>0</v>
      </c>
      <c r="P96" s="20"/>
      <c r="Q96" s="5"/>
      <c r="R96" s="5"/>
      <c r="S96" s="5"/>
      <c r="T96" s="5"/>
      <c r="U96" s="5"/>
      <c r="V96" s="5"/>
      <c r="W96" s="5"/>
      <c r="X96" s="5"/>
    </row>
    <row r="97" spans="1:24" s="6" customFormat="1" ht="15" customHeight="1">
      <c r="A97" s="55">
        <v>78</v>
      </c>
      <c r="B97" s="44"/>
      <c r="C97" s="44"/>
      <c r="D97" s="52"/>
      <c r="E97" s="48"/>
      <c r="F97" s="45"/>
      <c r="G97" s="45"/>
      <c r="H97" s="53" t="str">
        <f>IFERROR(VLOOKUP(G97,IRIS_CODE_LOOKUP!$A$3:$C$425,2,0)," ")</f>
        <v xml:space="preserve"> </v>
      </c>
      <c r="I97" s="53" t="str">
        <f>IFERROR(VLOOKUP(G97,IRIS_CODE_LOOKUP!$A$3:$C$425,3,0)," ")</f>
        <v xml:space="preserve"> </v>
      </c>
      <c r="J97" s="45"/>
      <c r="K97" s="46"/>
      <c r="L97" s="46"/>
      <c r="M97" s="45"/>
      <c r="N97" s="45"/>
      <c r="O97" s="72">
        <f t="shared" si="1"/>
        <v>0</v>
      </c>
      <c r="P97" s="20"/>
      <c r="Q97" s="5"/>
      <c r="R97" s="5"/>
      <c r="S97" s="5"/>
      <c r="T97" s="5"/>
      <c r="U97" s="5"/>
      <c r="V97" s="5"/>
      <c r="W97" s="5"/>
      <c r="X97" s="5"/>
    </row>
    <row r="98" spans="1:24" s="6" customFormat="1" ht="15" customHeight="1">
      <c r="A98" s="55">
        <v>79</v>
      </c>
      <c r="B98" s="44"/>
      <c r="C98" s="44"/>
      <c r="D98" s="52"/>
      <c r="E98" s="48"/>
      <c r="F98" s="45"/>
      <c r="G98" s="45"/>
      <c r="H98" s="53" t="str">
        <f>IFERROR(VLOOKUP(G98,IRIS_CODE_LOOKUP!$A$3:$C$425,2,0)," ")</f>
        <v xml:space="preserve"> </v>
      </c>
      <c r="I98" s="53" t="str">
        <f>IFERROR(VLOOKUP(G98,IRIS_CODE_LOOKUP!$A$3:$C$425,3,0)," ")</f>
        <v xml:space="preserve"> </v>
      </c>
      <c r="J98" s="45"/>
      <c r="K98" s="46"/>
      <c r="L98" s="46"/>
      <c r="M98" s="45"/>
      <c r="N98" s="45"/>
      <c r="O98" s="72">
        <f t="shared" si="1"/>
        <v>0</v>
      </c>
      <c r="P98" s="20"/>
      <c r="Q98" s="5"/>
      <c r="R98" s="5"/>
      <c r="S98" s="5"/>
      <c r="T98" s="5"/>
      <c r="U98" s="5"/>
      <c r="V98" s="5"/>
      <c r="W98" s="5"/>
      <c r="X98" s="5"/>
    </row>
    <row r="99" spans="1:24" s="6" customFormat="1" ht="15" customHeight="1">
      <c r="A99" s="55">
        <v>80</v>
      </c>
      <c r="B99" s="44"/>
      <c r="C99" s="44"/>
      <c r="D99" s="52"/>
      <c r="E99" s="48"/>
      <c r="F99" s="45"/>
      <c r="G99" s="45"/>
      <c r="H99" s="53" t="str">
        <f>IFERROR(VLOOKUP(G99,IRIS_CODE_LOOKUP!$A$3:$C$425,2,0)," ")</f>
        <v xml:space="preserve"> </v>
      </c>
      <c r="I99" s="53" t="str">
        <f>IFERROR(VLOOKUP(G99,IRIS_CODE_LOOKUP!$A$3:$C$425,3,0)," ")</f>
        <v xml:space="preserve"> </v>
      </c>
      <c r="J99" s="45"/>
      <c r="K99" s="46"/>
      <c r="L99" s="46"/>
      <c r="M99" s="45"/>
      <c r="N99" s="45"/>
      <c r="O99" s="72">
        <f t="shared" si="1"/>
        <v>0</v>
      </c>
      <c r="P99" s="20"/>
      <c r="Q99" s="5"/>
      <c r="R99" s="5"/>
      <c r="S99" s="5"/>
      <c r="T99" s="5"/>
      <c r="U99" s="5"/>
      <c r="V99" s="5"/>
      <c r="W99" s="5"/>
      <c r="X99" s="5"/>
    </row>
    <row r="100" spans="1:24" s="6" customFormat="1" ht="15" customHeight="1">
      <c r="A100" s="55">
        <v>81</v>
      </c>
      <c r="B100" s="44"/>
      <c r="C100" s="44"/>
      <c r="D100" s="52"/>
      <c r="E100" s="48"/>
      <c r="F100" s="45"/>
      <c r="G100" s="45"/>
      <c r="H100" s="53" t="str">
        <f>IFERROR(VLOOKUP(G100,IRIS_CODE_LOOKUP!$A$3:$C$425,2,0)," ")</f>
        <v xml:space="preserve"> </v>
      </c>
      <c r="I100" s="53" t="str">
        <f>IFERROR(VLOOKUP(G100,IRIS_CODE_LOOKUP!$A$3:$C$425,3,0)," ")</f>
        <v xml:space="preserve"> </v>
      </c>
      <c r="J100" s="45"/>
      <c r="K100" s="46"/>
      <c r="L100" s="46"/>
      <c r="M100" s="45"/>
      <c r="N100" s="45"/>
      <c r="O100" s="72">
        <f t="shared" si="1"/>
        <v>0</v>
      </c>
      <c r="P100" s="20"/>
      <c r="Q100" s="5"/>
      <c r="R100" s="5"/>
      <c r="S100" s="5"/>
      <c r="T100" s="5"/>
      <c r="U100" s="5"/>
      <c r="V100" s="5"/>
      <c r="W100" s="5"/>
      <c r="X100" s="5"/>
    </row>
    <row r="101" spans="1:24" s="6" customFormat="1" ht="15" customHeight="1">
      <c r="A101" s="55">
        <v>82</v>
      </c>
      <c r="B101" s="44"/>
      <c r="C101" s="44"/>
      <c r="D101" s="52"/>
      <c r="E101" s="48"/>
      <c r="F101" s="45"/>
      <c r="G101" s="45"/>
      <c r="H101" s="53" t="str">
        <f>IFERROR(VLOOKUP(G101,IRIS_CODE_LOOKUP!$A$3:$C$425,2,0)," ")</f>
        <v xml:space="preserve"> </v>
      </c>
      <c r="I101" s="53" t="str">
        <f>IFERROR(VLOOKUP(G101,IRIS_CODE_LOOKUP!$A$3:$C$425,3,0)," ")</f>
        <v xml:space="preserve"> </v>
      </c>
      <c r="J101" s="45"/>
      <c r="K101" s="46"/>
      <c r="L101" s="46"/>
      <c r="M101" s="45"/>
      <c r="N101" s="45"/>
      <c r="O101" s="72">
        <f t="shared" si="1"/>
        <v>0</v>
      </c>
      <c r="P101" s="20"/>
      <c r="Q101" s="5"/>
      <c r="R101" s="5"/>
      <c r="S101" s="5"/>
      <c r="T101" s="5"/>
      <c r="U101" s="5"/>
      <c r="V101" s="5"/>
      <c r="W101" s="5"/>
      <c r="X101" s="5"/>
    </row>
    <row r="102" spans="1:24" s="6" customFormat="1" ht="15" customHeight="1">
      <c r="A102" s="55">
        <v>83</v>
      </c>
      <c r="B102" s="44"/>
      <c r="C102" s="44"/>
      <c r="D102" s="52"/>
      <c r="E102" s="48"/>
      <c r="F102" s="45"/>
      <c r="G102" s="45"/>
      <c r="H102" s="53" t="str">
        <f>IFERROR(VLOOKUP(G102,IRIS_CODE_LOOKUP!$A$3:$C$425,2,0)," ")</f>
        <v xml:space="preserve"> </v>
      </c>
      <c r="I102" s="53" t="str">
        <f>IFERROR(VLOOKUP(G102,IRIS_CODE_LOOKUP!$A$3:$C$425,3,0)," ")</f>
        <v xml:space="preserve"> </v>
      </c>
      <c r="J102" s="45"/>
      <c r="K102" s="46"/>
      <c r="L102" s="46"/>
      <c r="M102" s="45"/>
      <c r="N102" s="45"/>
      <c r="O102" s="72">
        <f t="shared" si="1"/>
        <v>0</v>
      </c>
      <c r="P102" s="20"/>
      <c r="Q102" s="5"/>
      <c r="R102" s="5"/>
      <c r="S102" s="5"/>
      <c r="T102" s="5"/>
      <c r="U102" s="5"/>
      <c r="V102" s="5"/>
      <c r="W102" s="5"/>
      <c r="X102" s="5"/>
    </row>
    <row r="103" spans="1:24" s="6" customFormat="1" ht="15" customHeight="1">
      <c r="A103" s="55">
        <v>84</v>
      </c>
      <c r="B103" s="44"/>
      <c r="C103" s="44"/>
      <c r="D103" s="52"/>
      <c r="E103" s="48"/>
      <c r="F103" s="45"/>
      <c r="G103" s="45"/>
      <c r="H103" s="53" t="str">
        <f>IFERROR(VLOOKUP(G103,IRIS_CODE_LOOKUP!$A$3:$C$425,2,0)," ")</f>
        <v xml:space="preserve"> </v>
      </c>
      <c r="I103" s="53" t="str">
        <f>IFERROR(VLOOKUP(G103,IRIS_CODE_LOOKUP!$A$3:$C$425,3,0)," ")</f>
        <v xml:space="preserve"> </v>
      </c>
      <c r="J103" s="45"/>
      <c r="K103" s="46"/>
      <c r="L103" s="46"/>
      <c r="M103" s="45"/>
      <c r="N103" s="45"/>
      <c r="O103" s="72">
        <f t="shared" si="1"/>
        <v>0</v>
      </c>
      <c r="P103" s="20"/>
      <c r="Q103" s="5"/>
      <c r="R103" s="5"/>
      <c r="S103" s="5"/>
      <c r="T103" s="5"/>
      <c r="U103" s="5"/>
      <c r="V103" s="5"/>
      <c r="W103" s="5"/>
      <c r="X103" s="5"/>
    </row>
    <row r="104" spans="1:24" s="6" customFormat="1" ht="15" customHeight="1">
      <c r="A104" s="55">
        <v>85</v>
      </c>
      <c r="B104" s="44"/>
      <c r="C104" s="44"/>
      <c r="D104" s="52"/>
      <c r="E104" s="48"/>
      <c r="F104" s="45"/>
      <c r="G104" s="45"/>
      <c r="H104" s="53" t="str">
        <f>IFERROR(VLOOKUP(G104,IRIS_CODE_LOOKUP!$A$3:$C$425,2,0)," ")</f>
        <v xml:space="preserve"> </v>
      </c>
      <c r="I104" s="53" t="str">
        <f>IFERROR(VLOOKUP(G104,IRIS_CODE_LOOKUP!$A$3:$C$425,3,0)," ")</f>
        <v xml:space="preserve"> </v>
      </c>
      <c r="J104" s="45"/>
      <c r="K104" s="46"/>
      <c r="L104" s="46"/>
      <c r="M104" s="45"/>
      <c r="N104" s="45"/>
      <c r="O104" s="72">
        <f t="shared" si="1"/>
        <v>0</v>
      </c>
      <c r="P104" s="20"/>
      <c r="Q104" s="5"/>
      <c r="R104" s="5"/>
      <c r="S104" s="5"/>
      <c r="T104" s="5"/>
      <c r="U104" s="5"/>
      <c r="V104" s="5"/>
      <c r="W104" s="5"/>
      <c r="X104" s="5"/>
    </row>
    <row r="105" spans="1:24" s="6" customFormat="1" ht="15" customHeight="1">
      <c r="A105" s="55">
        <v>86</v>
      </c>
      <c r="B105" s="44"/>
      <c r="C105" s="44"/>
      <c r="D105" s="52"/>
      <c r="E105" s="48"/>
      <c r="F105" s="45"/>
      <c r="G105" s="45"/>
      <c r="H105" s="53" t="str">
        <f>IFERROR(VLOOKUP(G105,IRIS_CODE_LOOKUP!$A$3:$C$425,2,0)," ")</f>
        <v xml:space="preserve"> </v>
      </c>
      <c r="I105" s="53" t="str">
        <f>IFERROR(VLOOKUP(G105,IRIS_CODE_LOOKUP!$A$3:$C$425,3,0)," ")</f>
        <v xml:space="preserve"> </v>
      </c>
      <c r="J105" s="45"/>
      <c r="K105" s="46"/>
      <c r="L105" s="46"/>
      <c r="M105" s="45"/>
      <c r="N105" s="45"/>
      <c r="O105" s="72">
        <f t="shared" si="1"/>
        <v>0</v>
      </c>
      <c r="P105" s="20"/>
      <c r="Q105" s="5"/>
      <c r="R105" s="5"/>
      <c r="S105" s="5"/>
      <c r="T105" s="5"/>
      <c r="U105" s="5"/>
      <c r="V105" s="5"/>
      <c r="W105" s="5"/>
      <c r="X105" s="5"/>
    </row>
    <row r="106" spans="1:24" s="6" customFormat="1" ht="15" customHeight="1">
      <c r="A106" s="55">
        <v>87</v>
      </c>
      <c r="B106" s="44"/>
      <c r="C106" s="44"/>
      <c r="D106" s="52"/>
      <c r="E106" s="48"/>
      <c r="F106" s="45"/>
      <c r="G106" s="45"/>
      <c r="H106" s="53" t="str">
        <f>IFERROR(VLOOKUP(G106,IRIS_CODE_LOOKUP!$A$3:$C$425,2,0)," ")</f>
        <v xml:space="preserve"> </v>
      </c>
      <c r="I106" s="53" t="str">
        <f>IFERROR(VLOOKUP(G106,IRIS_CODE_LOOKUP!$A$3:$C$425,3,0)," ")</f>
        <v xml:space="preserve"> </v>
      </c>
      <c r="J106" s="45"/>
      <c r="K106" s="46"/>
      <c r="L106" s="46"/>
      <c r="M106" s="45"/>
      <c r="N106" s="45"/>
      <c r="O106" s="72">
        <f t="shared" si="1"/>
        <v>0</v>
      </c>
      <c r="P106" s="20"/>
      <c r="Q106" s="5"/>
      <c r="R106" s="5"/>
      <c r="S106" s="5"/>
      <c r="T106" s="5"/>
      <c r="U106" s="5"/>
      <c r="V106" s="5"/>
      <c r="W106" s="5"/>
      <c r="X106" s="5"/>
    </row>
    <row r="107" spans="1:24" s="6" customFormat="1" ht="15" customHeight="1">
      <c r="A107" s="55">
        <v>88</v>
      </c>
      <c r="B107" s="44"/>
      <c r="C107" s="44"/>
      <c r="D107" s="52"/>
      <c r="E107" s="48"/>
      <c r="F107" s="45"/>
      <c r="G107" s="45"/>
      <c r="H107" s="53" t="str">
        <f>IFERROR(VLOOKUP(G107,IRIS_CODE_LOOKUP!$A$3:$C$425,2,0)," ")</f>
        <v xml:space="preserve"> </v>
      </c>
      <c r="I107" s="53" t="str">
        <f>IFERROR(VLOOKUP(G107,IRIS_CODE_LOOKUP!$A$3:$C$425,3,0)," ")</f>
        <v xml:space="preserve"> </v>
      </c>
      <c r="J107" s="45"/>
      <c r="K107" s="46"/>
      <c r="L107" s="46"/>
      <c r="M107" s="45"/>
      <c r="N107" s="45"/>
      <c r="O107" s="72">
        <f t="shared" si="1"/>
        <v>0</v>
      </c>
      <c r="P107" s="20"/>
      <c r="Q107" s="5"/>
      <c r="R107" s="5"/>
      <c r="S107" s="5"/>
      <c r="T107" s="5"/>
      <c r="U107" s="5"/>
      <c r="V107" s="5"/>
      <c r="W107" s="5"/>
      <c r="X107" s="5"/>
    </row>
    <row r="108" spans="1:24" s="6" customFormat="1" ht="15" customHeight="1">
      <c r="A108" s="55">
        <v>89</v>
      </c>
      <c r="B108" s="44"/>
      <c r="C108" s="44"/>
      <c r="D108" s="52"/>
      <c r="E108" s="48"/>
      <c r="F108" s="45"/>
      <c r="G108" s="45"/>
      <c r="H108" s="53" t="str">
        <f>IFERROR(VLOOKUP(G108,IRIS_CODE_LOOKUP!$A$3:$C$425,2,0)," ")</f>
        <v xml:space="preserve"> </v>
      </c>
      <c r="I108" s="53" t="str">
        <f>IFERROR(VLOOKUP(G108,IRIS_CODE_LOOKUP!$A$3:$C$425,3,0)," ")</f>
        <v xml:space="preserve"> </v>
      </c>
      <c r="J108" s="45"/>
      <c r="K108" s="46"/>
      <c r="L108" s="46"/>
      <c r="M108" s="45"/>
      <c r="N108" s="45"/>
      <c r="O108" s="72">
        <f t="shared" si="1"/>
        <v>0</v>
      </c>
      <c r="P108" s="20"/>
      <c r="Q108" s="5"/>
      <c r="R108" s="5"/>
      <c r="S108" s="5"/>
      <c r="T108" s="5"/>
      <c r="U108" s="5"/>
      <c r="V108" s="5"/>
      <c r="W108" s="5"/>
      <c r="X108" s="5"/>
    </row>
    <row r="109" spans="1:24" s="6" customFormat="1" ht="15" customHeight="1">
      <c r="A109" s="55">
        <v>90</v>
      </c>
      <c r="B109" s="44"/>
      <c r="C109" s="44"/>
      <c r="D109" s="52"/>
      <c r="E109" s="48"/>
      <c r="F109" s="45"/>
      <c r="G109" s="45"/>
      <c r="H109" s="53" t="str">
        <f>IFERROR(VLOOKUP(G109,IRIS_CODE_LOOKUP!$A$3:$C$425,2,0)," ")</f>
        <v xml:space="preserve"> </v>
      </c>
      <c r="I109" s="53" t="str">
        <f>IFERROR(VLOOKUP(G109,IRIS_CODE_LOOKUP!$A$3:$C$425,3,0)," ")</f>
        <v xml:space="preserve"> </v>
      </c>
      <c r="J109" s="45"/>
      <c r="K109" s="46"/>
      <c r="L109" s="46"/>
      <c r="M109" s="45"/>
      <c r="N109" s="45"/>
      <c r="O109" s="72">
        <f t="shared" si="1"/>
        <v>0</v>
      </c>
      <c r="P109" s="20"/>
      <c r="Q109" s="5"/>
      <c r="R109" s="5"/>
      <c r="S109" s="5"/>
      <c r="T109" s="5"/>
      <c r="U109" s="5"/>
      <c r="V109" s="5"/>
      <c r="W109" s="5"/>
      <c r="X109" s="5"/>
    </row>
    <row r="110" spans="1:24" s="6" customFormat="1" ht="15" customHeight="1">
      <c r="A110" s="55">
        <v>91</v>
      </c>
      <c r="B110" s="44"/>
      <c r="C110" s="44"/>
      <c r="D110" s="52"/>
      <c r="E110" s="48"/>
      <c r="F110" s="45"/>
      <c r="G110" s="45"/>
      <c r="H110" s="53" t="str">
        <f>IFERROR(VLOOKUP(G110,IRIS_CODE_LOOKUP!$A$3:$C$425,2,0)," ")</f>
        <v xml:space="preserve"> </v>
      </c>
      <c r="I110" s="53" t="str">
        <f>IFERROR(VLOOKUP(G110,IRIS_CODE_LOOKUP!$A$3:$C$425,3,0)," ")</f>
        <v xml:space="preserve"> </v>
      </c>
      <c r="J110" s="45"/>
      <c r="K110" s="46"/>
      <c r="L110" s="46"/>
      <c r="M110" s="45"/>
      <c r="N110" s="45"/>
      <c r="O110" s="72">
        <f t="shared" si="1"/>
        <v>0</v>
      </c>
      <c r="P110" s="20"/>
      <c r="Q110" s="5"/>
      <c r="R110" s="5"/>
      <c r="S110" s="5"/>
      <c r="T110" s="5"/>
      <c r="U110" s="5"/>
      <c r="V110" s="5"/>
      <c r="W110" s="5"/>
      <c r="X110" s="5"/>
    </row>
    <row r="111" spans="1:24" s="6" customFormat="1" ht="15" customHeight="1">
      <c r="A111" s="55">
        <v>92</v>
      </c>
      <c r="B111" s="44"/>
      <c r="C111" s="44"/>
      <c r="D111" s="52"/>
      <c r="E111" s="48"/>
      <c r="F111" s="45"/>
      <c r="G111" s="45"/>
      <c r="H111" s="53" t="str">
        <f>IFERROR(VLOOKUP(G111,IRIS_CODE_LOOKUP!$A$3:$C$425,2,0)," ")</f>
        <v xml:space="preserve"> </v>
      </c>
      <c r="I111" s="53" t="str">
        <f>IFERROR(VLOOKUP(G111,IRIS_CODE_LOOKUP!$A$3:$C$425,3,0)," ")</f>
        <v xml:space="preserve"> </v>
      </c>
      <c r="J111" s="45"/>
      <c r="K111" s="46"/>
      <c r="L111" s="46"/>
      <c r="M111" s="45"/>
      <c r="N111" s="45"/>
      <c r="O111" s="72">
        <f t="shared" si="1"/>
        <v>0</v>
      </c>
      <c r="P111" s="20"/>
      <c r="Q111" s="5"/>
      <c r="R111" s="5"/>
      <c r="S111" s="5"/>
      <c r="T111" s="5"/>
      <c r="U111" s="5"/>
      <c r="V111" s="5"/>
      <c r="W111" s="5"/>
      <c r="X111" s="5"/>
    </row>
    <row r="112" spans="1:24" s="6" customFormat="1" ht="15" customHeight="1">
      <c r="A112" s="55">
        <v>93</v>
      </c>
      <c r="B112" s="44"/>
      <c r="C112" s="44"/>
      <c r="D112" s="52"/>
      <c r="E112" s="48"/>
      <c r="F112" s="45"/>
      <c r="G112" s="45"/>
      <c r="H112" s="53" t="str">
        <f>IFERROR(VLOOKUP(G112,IRIS_CODE_LOOKUP!$A$3:$C$425,2,0)," ")</f>
        <v xml:space="preserve"> </v>
      </c>
      <c r="I112" s="53" t="str">
        <f>IFERROR(VLOOKUP(G112,IRIS_CODE_LOOKUP!$A$3:$C$425,3,0)," ")</f>
        <v xml:space="preserve"> </v>
      </c>
      <c r="J112" s="45"/>
      <c r="K112" s="46"/>
      <c r="L112" s="46"/>
      <c r="M112" s="45"/>
      <c r="N112" s="45"/>
      <c r="O112" s="72">
        <f t="shared" si="1"/>
        <v>0</v>
      </c>
      <c r="P112" s="20"/>
      <c r="Q112" s="5"/>
      <c r="R112" s="5"/>
      <c r="S112" s="5"/>
      <c r="T112" s="5"/>
      <c r="U112" s="5"/>
      <c r="V112" s="5"/>
      <c r="W112" s="5"/>
      <c r="X112" s="5"/>
    </row>
    <row r="113" spans="1:24" s="6" customFormat="1" ht="15" customHeight="1">
      <c r="A113" s="55">
        <v>94</v>
      </c>
      <c r="B113" s="44"/>
      <c r="C113" s="44"/>
      <c r="D113" s="52"/>
      <c r="E113" s="48"/>
      <c r="F113" s="45"/>
      <c r="G113" s="45"/>
      <c r="H113" s="53" t="str">
        <f>IFERROR(VLOOKUP(G113,IRIS_CODE_LOOKUP!$A$3:$C$425,2,0)," ")</f>
        <v xml:space="preserve"> </v>
      </c>
      <c r="I113" s="53" t="str">
        <f>IFERROR(VLOOKUP(G113,IRIS_CODE_LOOKUP!$A$3:$C$425,3,0)," ")</f>
        <v xml:space="preserve"> </v>
      </c>
      <c r="J113" s="45"/>
      <c r="K113" s="46"/>
      <c r="L113" s="46"/>
      <c r="M113" s="45"/>
      <c r="N113" s="45"/>
      <c r="O113" s="72">
        <f t="shared" si="1"/>
        <v>0</v>
      </c>
      <c r="P113" s="20"/>
      <c r="Q113" s="5"/>
      <c r="R113" s="5"/>
      <c r="S113" s="5"/>
      <c r="T113" s="5"/>
      <c r="U113" s="5"/>
      <c r="V113" s="5"/>
      <c r="W113" s="5"/>
      <c r="X113" s="5"/>
    </row>
    <row r="114" spans="1:24" s="6" customFormat="1" ht="15" customHeight="1">
      <c r="A114" s="55">
        <v>95</v>
      </c>
      <c r="B114" s="44"/>
      <c r="C114" s="44"/>
      <c r="D114" s="52"/>
      <c r="E114" s="48"/>
      <c r="F114" s="45"/>
      <c r="G114" s="45"/>
      <c r="H114" s="53" t="str">
        <f>IFERROR(VLOOKUP(G114,IRIS_CODE_LOOKUP!$A$3:$C$425,2,0)," ")</f>
        <v xml:space="preserve"> </v>
      </c>
      <c r="I114" s="53" t="str">
        <f>IFERROR(VLOOKUP(G114,IRIS_CODE_LOOKUP!$A$3:$C$425,3,0)," ")</f>
        <v xml:space="preserve"> </v>
      </c>
      <c r="J114" s="45"/>
      <c r="K114" s="46"/>
      <c r="L114" s="46"/>
      <c r="M114" s="45"/>
      <c r="N114" s="45"/>
      <c r="O114" s="72">
        <f t="shared" si="1"/>
        <v>0</v>
      </c>
      <c r="P114" s="20"/>
      <c r="Q114" s="5"/>
      <c r="R114" s="5"/>
      <c r="S114" s="5"/>
      <c r="T114" s="5"/>
      <c r="U114" s="5"/>
      <c r="V114" s="5"/>
      <c r="W114" s="5"/>
      <c r="X114" s="5"/>
    </row>
    <row r="115" spans="1:24" s="6" customFormat="1" ht="15" customHeight="1">
      <c r="A115" s="55">
        <v>96</v>
      </c>
      <c r="B115" s="44"/>
      <c r="C115" s="44"/>
      <c r="D115" s="52"/>
      <c r="E115" s="48"/>
      <c r="F115" s="45"/>
      <c r="G115" s="45"/>
      <c r="H115" s="53" t="str">
        <f>IFERROR(VLOOKUP(G115,IRIS_CODE_LOOKUP!$A$3:$C$425,2,0)," ")</f>
        <v xml:space="preserve"> </v>
      </c>
      <c r="I115" s="53" t="str">
        <f>IFERROR(VLOOKUP(G115,IRIS_CODE_LOOKUP!$A$3:$C$425,3,0)," ")</f>
        <v xml:space="preserve"> </v>
      </c>
      <c r="J115" s="45"/>
      <c r="K115" s="46"/>
      <c r="L115" s="46"/>
      <c r="M115" s="45"/>
      <c r="N115" s="45"/>
      <c r="O115" s="72">
        <f t="shared" si="1"/>
        <v>0</v>
      </c>
      <c r="P115" s="20"/>
      <c r="Q115" s="5"/>
      <c r="R115" s="5"/>
      <c r="S115" s="5"/>
      <c r="T115" s="5"/>
      <c r="U115" s="5"/>
      <c r="V115" s="5"/>
      <c r="W115" s="5"/>
      <c r="X115" s="5"/>
    </row>
    <row r="116" spans="1:24" s="6" customFormat="1" ht="15" customHeight="1">
      <c r="A116" s="55">
        <v>97</v>
      </c>
      <c r="B116" s="44"/>
      <c r="C116" s="44"/>
      <c r="D116" s="52"/>
      <c r="E116" s="48"/>
      <c r="F116" s="45"/>
      <c r="G116" s="45"/>
      <c r="H116" s="53" t="str">
        <f>IFERROR(VLOOKUP(G116,IRIS_CODE_LOOKUP!$A$3:$C$425,2,0)," ")</f>
        <v xml:space="preserve"> </v>
      </c>
      <c r="I116" s="53" t="str">
        <f>IFERROR(VLOOKUP(G116,IRIS_CODE_LOOKUP!$A$3:$C$425,3,0)," ")</f>
        <v xml:space="preserve"> </v>
      </c>
      <c r="J116" s="45"/>
      <c r="K116" s="46"/>
      <c r="L116" s="46"/>
      <c r="M116" s="45"/>
      <c r="N116" s="45"/>
      <c r="O116" s="72">
        <f t="shared" si="1"/>
        <v>0</v>
      </c>
      <c r="P116" s="20"/>
      <c r="Q116" s="5"/>
      <c r="R116" s="5"/>
      <c r="S116" s="5"/>
      <c r="T116" s="5"/>
      <c r="U116" s="5"/>
      <c r="V116" s="5"/>
      <c r="W116" s="5"/>
      <c r="X116" s="5"/>
    </row>
    <row r="117" spans="1:24" s="6" customFormat="1" ht="15" customHeight="1">
      <c r="A117" s="55">
        <v>98</v>
      </c>
      <c r="B117" s="44"/>
      <c r="C117" s="44"/>
      <c r="D117" s="52"/>
      <c r="E117" s="48"/>
      <c r="F117" s="45"/>
      <c r="G117" s="45"/>
      <c r="H117" s="53" t="str">
        <f>IFERROR(VLOOKUP(G117,IRIS_CODE_LOOKUP!$A$3:$C$425,2,0)," ")</f>
        <v xml:space="preserve"> </v>
      </c>
      <c r="I117" s="53" t="str">
        <f>IFERROR(VLOOKUP(G117,IRIS_CODE_LOOKUP!$A$3:$C$425,3,0)," ")</f>
        <v xml:space="preserve"> </v>
      </c>
      <c r="J117" s="45"/>
      <c r="K117" s="46"/>
      <c r="L117" s="46"/>
      <c r="M117" s="45"/>
      <c r="N117" s="45"/>
      <c r="O117" s="72">
        <f t="shared" si="1"/>
        <v>0</v>
      </c>
      <c r="P117" s="20"/>
      <c r="Q117" s="5"/>
      <c r="R117" s="5"/>
      <c r="S117" s="5"/>
      <c r="T117" s="5"/>
      <c r="U117" s="5"/>
      <c r="V117" s="5"/>
      <c r="W117" s="5"/>
      <c r="X117" s="5"/>
    </row>
    <row r="118" spans="1:24" s="6" customFormat="1" ht="15" customHeight="1">
      <c r="A118" s="55">
        <v>99</v>
      </c>
      <c r="B118" s="44"/>
      <c r="C118" s="44"/>
      <c r="D118" s="52"/>
      <c r="E118" s="48"/>
      <c r="F118" s="45"/>
      <c r="G118" s="45"/>
      <c r="H118" s="53" t="str">
        <f>IFERROR(VLOOKUP(G118,IRIS_CODE_LOOKUP!$A$3:$C$425,2,0)," ")</f>
        <v xml:space="preserve"> </v>
      </c>
      <c r="I118" s="53" t="str">
        <f>IFERROR(VLOOKUP(G118,IRIS_CODE_LOOKUP!$A$3:$C$425,3,0)," ")</f>
        <v xml:space="preserve"> </v>
      </c>
      <c r="J118" s="45"/>
      <c r="K118" s="46"/>
      <c r="L118" s="46"/>
      <c r="M118" s="45"/>
      <c r="N118" s="45"/>
      <c r="O118" s="72">
        <f t="shared" si="1"/>
        <v>0</v>
      </c>
      <c r="P118" s="20"/>
      <c r="Q118" s="5"/>
      <c r="R118" s="5"/>
      <c r="S118" s="5"/>
      <c r="T118" s="5"/>
      <c r="U118" s="5"/>
      <c r="V118" s="5"/>
      <c r="W118" s="5"/>
      <c r="X118" s="5"/>
    </row>
    <row r="119" spans="1:24" s="6" customFormat="1" ht="15" customHeight="1">
      <c r="A119" s="55">
        <v>100</v>
      </c>
      <c r="B119" s="44"/>
      <c r="C119" s="44"/>
      <c r="D119" s="52"/>
      <c r="E119" s="48"/>
      <c r="F119" s="45"/>
      <c r="G119" s="45"/>
      <c r="H119" s="53" t="str">
        <f>IFERROR(VLOOKUP(G119,IRIS_CODE_LOOKUP!$A$3:$C$425,2,0)," ")</f>
        <v xml:space="preserve"> </v>
      </c>
      <c r="I119" s="53" t="str">
        <f>IFERROR(VLOOKUP(G119,IRIS_CODE_LOOKUP!$A$3:$C$425,3,0)," ")</f>
        <v xml:space="preserve"> </v>
      </c>
      <c r="J119" s="45"/>
      <c r="K119" s="46"/>
      <c r="L119" s="46"/>
      <c r="M119" s="45"/>
      <c r="N119" s="45"/>
      <c r="O119" s="72">
        <f t="shared" si="1"/>
        <v>0</v>
      </c>
      <c r="P119" s="20"/>
      <c r="Q119" s="5"/>
      <c r="R119" s="5"/>
      <c r="S119" s="5"/>
      <c r="T119" s="5"/>
      <c r="U119" s="5"/>
      <c r="V119" s="5"/>
      <c r="W119" s="5"/>
      <c r="X119" s="5"/>
    </row>
    <row r="120" spans="1:24" s="6" customFormat="1" ht="15" customHeight="1">
      <c r="A120" s="55">
        <v>101</v>
      </c>
      <c r="B120" s="44"/>
      <c r="C120" s="44"/>
      <c r="D120" s="52"/>
      <c r="E120" s="48"/>
      <c r="F120" s="45"/>
      <c r="G120" s="45"/>
      <c r="H120" s="53" t="str">
        <f>IFERROR(VLOOKUP(G120,IRIS_CODE_LOOKUP!$A$3:$C$425,2,0)," ")</f>
        <v xml:space="preserve"> </v>
      </c>
      <c r="I120" s="53" t="str">
        <f>IFERROR(VLOOKUP(G120,IRIS_CODE_LOOKUP!$A$3:$C$425,3,0)," ")</f>
        <v xml:space="preserve"> </v>
      </c>
      <c r="J120" s="45"/>
      <c r="K120" s="46"/>
      <c r="L120" s="46"/>
      <c r="M120" s="45"/>
      <c r="N120" s="45"/>
      <c r="O120" s="72">
        <f t="shared" si="1"/>
        <v>0</v>
      </c>
      <c r="P120" s="20"/>
      <c r="Q120" s="5"/>
      <c r="R120" s="5"/>
      <c r="S120" s="5"/>
      <c r="T120" s="5"/>
      <c r="U120" s="5"/>
      <c r="V120" s="5"/>
      <c r="W120" s="5"/>
      <c r="X120" s="5"/>
    </row>
    <row r="121" spans="1:24" s="6" customFormat="1" ht="15" customHeight="1">
      <c r="A121" s="55">
        <v>102</v>
      </c>
      <c r="B121" s="44"/>
      <c r="C121" s="44"/>
      <c r="D121" s="52"/>
      <c r="E121" s="48"/>
      <c r="F121" s="45"/>
      <c r="G121" s="45"/>
      <c r="H121" s="53" t="str">
        <f>IFERROR(VLOOKUP(G121,IRIS_CODE_LOOKUP!$A$3:$C$425,2,0)," ")</f>
        <v xml:space="preserve"> </v>
      </c>
      <c r="I121" s="53" t="str">
        <f>IFERROR(VLOOKUP(G121,IRIS_CODE_LOOKUP!$A$3:$C$425,3,0)," ")</f>
        <v xml:space="preserve"> </v>
      </c>
      <c r="J121" s="45"/>
      <c r="K121" s="46"/>
      <c r="L121" s="46"/>
      <c r="M121" s="45"/>
      <c r="N121" s="45"/>
      <c r="O121" s="72">
        <f t="shared" si="1"/>
        <v>0</v>
      </c>
      <c r="P121" s="20"/>
      <c r="Q121" s="5"/>
      <c r="R121" s="5"/>
      <c r="S121" s="5"/>
      <c r="T121" s="5"/>
      <c r="U121" s="5"/>
      <c r="V121" s="5"/>
      <c r="W121" s="5"/>
      <c r="X121" s="5"/>
    </row>
    <row r="122" spans="1:24" s="6" customFormat="1" ht="15" customHeight="1">
      <c r="A122" s="55">
        <v>103</v>
      </c>
      <c r="B122" s="44"/>
      <c r="C122" s="44"/>
      <c r="D122" s="52"/>
      <c r="E122" s="48"/>
      <c r="F122" s="45"/>
      <c r="G122" s="45"/>
      <c r="H122" s="53" t="str">
        <f>IFERROR(VLOOKUP(G122,IRIS_CODE_LOOKUP!$A$3:$C$425,2,0)," ")</f>
        <v xml:space="preserve"> </v>
      </c>
      <c r="I122" s="53" t="str">
        <f>IFERROR(VLOOKUP(G122,IRIS_CODE_LOOKUP!$A$3:$C$425,3,0)," ")</f>
        <v xml:space="preserve"> </v>
      </c>
      <c r="J122" s="45"/>
      <c r="K122" s="46"/>
      <c r="L122" s="46"/>
      <c r="M122" s="45"/>
      <c r="N122" s="45"/>
      <c r="O122" s="72">
        <f t="shared" si="1"/>
        <v>0</v>
      </c>
      <c r="P122" s="20"/>
      <c r="Q122" s="5"/>
      <c r="R122" s="5"/>
      <c r="S122" s="5"/>
      <c r="T122" s="5"/>
      <c r="U122" s="5"/>
      <c r="V122" s="5"/>
      <c r="W122" s="5"/>
      <c r="X122" s="5"/>
    </row>
    <row r="123" spans="1:24" s="6" customFormat="1" ht="15" customHeight="1">
      <c r="A123" s="55">
        <v>104</v>
      </c>
      <c r="B123" s="44"/>
      <c r="C123" s="44"/>
      <c r="D123" s="52"/>
      <c r="E123" s="48"/>
      <c r="F123" s="45"/>
      <c r="G123" s="45"/>
      <c r="H123" s="53" t="str">
        <f>IFERROR(VLOOKUP(G123,IRIS_CODE_LOOKUP!$A$3:$C$425,2,0)," ")</f>
        <v xml:space="preserve"> </v>
      </c>
      <c r="I123" s="53" t="str">
        <f>IFERROR(VLOOKUP(G123,IRIS_CODE_LOOKUP!$A$3:$C$425,3,0)," ")</f>
        <v xml:space="preserve"> </v>
      </c>
      <c r="J123" s="45"/>
      <c r="K123" s="46"/>
      <c r="L123" s="46"/>
      <c r="M123" s="45"/>
      <c r="N123" s="45"/>
      <c r="O123" s="72">
        <f t="shared" si="1"/>
        <v>0</v>
      </c>
      <c r="P123" s="20"/>
      <c r="Q123" s="5"/>
      <c r="R123" s="5"/>
      <c r="S123" s="5"/>
      <c r="T123" s="5"/>
      <c r="U123" s="5"/>
      <c r="V123" s="5"/>
      <c r="W123" s="5"/>
      <c r="X123" s="5"/>
    </row>
    <row r="124" spans="1:24" s="6" customFormat="1" ht="15" customHeight="1">
      <c r="A124" s="55">
        <v>105</v>
      </c>
      <c r="B124" s="44"/>
      <c r="C124" s="44"/>
      <c r="D124" s="52"/>
      <c r="E124" s="48"/>
      <c r="F124" s="45"/>
      <c r="G124" s="45"/>
      <c r="H124" s="53" t="str">
        <f>IFERROR(VLOOKUP(G124,IRIS_CODE_LOOKUP!$A$3:$C$425,2,0)," ")</f>
        <v xml:space="preserve"> </v>
      </c>
      <c r="I124" s="53" t="str">
        <f>IFERROR(VLOOKUP(G124,IRIS_CODE_LOOKUP!$A$3:$C$425,3,0)," ")</f>
        <v xml:space="preserve"> </v>
      </c>
      <c r="J124" s="45"/>
      <c r="K124" s="46"/>
      <c r="L124" s="46"/>
      <c r="M124" s="45"/>
      <c r="N124" s="45"/>
      <c r="O124" s="72">
        <f t="shared" si="1"/>
        <v>0</v>
      </c>
      <c r="P124" s="20"/>
      <c r="Q124" s="5"/>
      <c r="R124" s="5"/>
      <c r="S124" s="5"/>
      <c r="T124" s="5"/>
      <c r="U124" s="5"/>
      <c r="V124" s="5"/>
      <c r="W124" s="5"/>
      <c r="X124" s="5"/>
    </row>
    <row r="125" spans="1:24" s="6" customFormat="1" ht="15" customHeight="1">
      <c r="A125" s="55">
        <v>106</v>
      </c>
      <c r="B125" s="44"/>
      <c r="C125" s="44"/>
      <c r="D125" s="52"/>
      <c r="E125" s="48"/>
      <c r="F125" s="45"/>
      <c r="G125" s="45"/>
      <c r="H125" s="53" t="str">
        <f>IFERROR(VLOOKUP(G125,IRIS_CODE_LOOKUP!$A$3:$C$425,2,0)," ")</f>
        <v xml:space="preserve"> </v>
      </c>
      <c r="I125" s="53" t="str">
        <f>IFERROR(VLOOKUP(G125,IRIS_CODE_LOOKUP!$A$3:$C$425,3,0)," ")</f>
        <v xml:space="preserve"> </v>
      </c>
      <c r="J125" s="45"/>
      <c r="K125" s="46"/>
      <c r="L125" s="46"/>
      <c r="M125" s="45"/>
      <c r="N125" s="45"/>
      <c r="O125" s="72">
        <f t="shared" si="1"/>
        <v>0</v>
      </c>
      <c r="P125" s="20"/>
      <c r="Q125" s="5"/>
      <c r="R125" s="5"/>
      <c r="S125" s="5"/>
      <c r="T125" s="5"/>
      <c r="U125" s="5"/>
      <c r="V125" s="5"/>
      <c r="W125" s="5"/>
      <c r="X125" s="5"/>
    </row>
    <row r="126" spans="1:24" s="6" customFormat="1" ht="15" customHeight="1">
      <c r="A126" s="55">
        <v>107</v>
      </c>
      <c r="B126" s="44"/>
      <c r="C126" s="44"/>
      <c r="D126" s="52"/>
      <c r="E126" s="48"/>
      <c r="F126" s="45"/>
      <c r="G126" s="45"/>
      <c r="H126" s="53" t="str">
        <f>IFERROR(VLOOKUP(G126,IRIS_CODE_LOOKUP!$A$3:$C$425,2,0)," ")</f>
        <v xml:space="preserve"> </v>
      </c>
      <c r="I126" s="53" t="str">
        <f>IFERROR(VLOOKUP(G126,IRIS_CODE_LOOKUP!$A$3:$C$425,3,0)," ")</f>
        <v xml:space="preserve"> </v>
      </c>
      <c r="J126" s="45"/>
      <c r="K126" s="46"/>
      <c r="L126" s="46"/>
      <c r="M126" s="45"/>
      <c r="N126" s="45"/>
      <c r="O126" s="72">
        <f t="shared" si="1"/>
        <v>0</v>
      </c>
      <c r="P126" s="20"/>
      <c r="Q126" s="5"/>
      <c r="R126" s="5"/>
      <c r="S126" s="5"/>
      <c r="T126" s="5"/>
      <c r="U126" s="5"/>
      <c r="V126" s="5"/>
      <c r="W126" s="5"/>
      <c r="X126" s="5"/>
    </row>
    <row r="127" spans="1:24" s="6" customFormat="1" ht="15" customHeight="1">
      <c r="A127" s="55">
        <v>108</v>
      </c>
      <c r="B127" s="44"/>
      <c r="C127" s="44"/>
      <c r="D127" s="52"/>
      <c r="E127" s="48"/>
      <c r="F127" s="45"/>
      <c r="G127" s="45"/>
      <c r="H127" s="53" t="str">
        <f>IFERROR(VLOOKUP(G127,IRIS_CODE_LOOKUP!$A$3:$C$425,2,0)," ")</f>
        <v xml:space="preserve"> </v>
      </c>
      <c r="I127" s="53" t="str">
        <f>IFERROR(VLOOKUP(G127,IRIS_CODE_LOOKUP!$A$3:$C$425,3,0)," ")</f>
        <v xml:space="preserve"> </v>
      </c>
      <c r="J127" s="45"/>
      <c r="K127" s="46"/>
      <c r="L127" s="46"/>
      <c r="M127" s="45"/>
      <c r="N127" s="45"/>
      <c r="O127" s="72">
        <f t="shared" si="1"/>
        <v>0</v>
      </c>
      <c r="P127" s="20"/>
      <c r="Q127" s="5"/>
      <c r="R127" s="5"/>
      <c r="S127" s="5"/>
      <c r="T127" s="5"/>
      <c r="U127" s="5"/>
      <c r="V127" s="5"/>
      <c r="W127" s="5"/>
      <c r="X127" s="5"/>
    </row>
    <row r="128" spans="1:24" s="6" customFormat="1" ht="15" customHeight="1">
      <c r="A128" s="55">
        <v>109</v>
      </c>
      <c r="B128" s="44"/>
      <c r="C128" s="44"/>
      <c r="D128" s="52"/>
      <c r="E128" s="48"/>
      <c r="F128" s="45"/>
      <c r="G128" s="45"/>
      <c r="H128" s="53" t="str">
        <f>IFERROR(VLOOKUP(G128,IRIS_CODE_LOOKUP!$A$3:$C$425,2,0)," ")</f>
        <v xml:space="preserve"> </v>
      </c>
      <c r="I128" s="53" t="str">
        <f>IFERROR(VLOOKUP(G128,IRIS_CODE_LOOKUP!$A$3:$C$425,3,0)," ")</f>
        <v xml:space="preserve"> </v>
      </c>
      <c r="J128" s="45"/>
      <c r="K128" s="46"/>
      <c r="L128" s="46"/>
      <c r="M128" s="45"/>
      <c r="N128" s="45"/>
      <c r="O128" s="72">
        <f t="shared" si="1"/>
        <v>0</v>
      </c>
      <c r="P128" s="20"/>
      <c r="Q128" s="5"/>
      <c r="R128" s="5"/>
      <c r="S128" s="5"/>
      <c r="T128" s="5"/>
      <c r="U128" s="5"/>
      <c r="V128" s="5"/>
      <c r="W128" s="5"/>
      <c r="X128" s="5"/>
    </row>
    <row r="129" spans="1:24" s="6" customFormat="1" ht="15" customHeight="1">
      <c r="A129" s="55">
        <v>110</v>
      </c>
      <c r="B129" s="44"/>
      <c r="C129" s="44"/>
      <c r="D129" s="52"/>
      <c r="E129" s="48"/>
      <c r="F129" s="45"/>
      <c r="G129" s="45"/>
      <c r="H129" s="53" t="str">
        <f>IFERROR(VLOOKUP(G129,IRIS_CODE_LOOKUP!$A$3:$C$425,2,0)," ")</f>
        <v xml:space="preserve"> </v>
      </c>
      <c r="I129" s="53" t="str">
        <f>IFERROR(VLOOKUP(G129,IRIS_CODE_LOOKUP!$A$3:$C$425,3,0)," ")</f>
        <v xml:space="preserve"> </v>
      </c>
      <c r="J129" s="45"/>
      <c r="K129" s="46"/>
      <c r="L129" s="46"/>
      <c r="M129" s="45"/>
      <c r="N129" s="45"/>
      <c r="O129" s="72">
        <f t="shared" si="1"/>
        <v>0</v>
      </c>
      <c r="P129" s="20"/>
      <c r="Q129" s="5"/>
      <c r="R129" s="5"/>
      <c r="S129" s="5"/>
      <c r="T129" s="5"/>
      <c r="U129" s="5"/>
      <c r="V129" s="5"/>
      <c r="W129" s="5"/>
      <c r="X129" s="5"/>
    </row>
    <row r="130" spans="1:24" s="6" customFormat="1" ht="15" customHeight="1">
      <c r="A130" s="55">
        <v>111</v>
      </c>
      <c r="B130" s="44"/>
      <c r="C130" s="44"/>
      <c r="D130" s="52"/>
      <c r="E130" s="48"/>
      <c r="F130" s="45"/>
      <c r="G130" s="45"/>
      <c r="H130" s="53" t="str">
        <f>IFERROR(VLOOKUP(G130,IRIS_CODE_LOOKUP!$A$3:$C$425,2,0)," ")</f>
        <v xml:space="preserve"> </v>
      </c>
      <c r="I130" s="53" t="str">
        <f>IFERROR(VLOOKUP(G130,IRIS_CODE_LOOKUP!$A$3:$C$425,3,0)," ")</f>
        <v xml:space="preserve"> </v>
      </c>
      <c r="J130" s="45"/>
      <c r="K130" s="46"/>
      <c r="L130" s="46"/>
      <c r="M130" s="45"/>
      <c r="N130" s="45"/>
      <c r="O130" s="72">
        <f t="shared" si="1"/>
        <v>0</v>
      </c>
      <c r="P130" s="20"/>
      <c r="Q130" s="5"/>
      <c r="R130" s="5"/>
      <c r="S130" s="5"/>
      <c r="T130" s="5"/>
      <c r="U130" s="5"/>
      <c r="V130" s="5"/>
      <c r="W130" s="5"/>
      <c r="X130" s="5"/>
    </row>
    <row r="131" spans="1:24" s="6" customFormat="1" ht="15" customHeight="1">
      <c r="A131" s="55">
        <v>112</v>
      </c>
      <c r="B131" s="44"/>
      <c r="C131" s="44"/>
      <c r="D131" s="52"/>
      <c r="E131" s="48"/>
      <c r="F131" s="45"/>
      <c r="G131" s="45"/>
      <c r="H131" s="53" t="str">
        <f>IFERROR(VLOOKUP(G131,IRIS_CODE_LOOKUP!$A$3:$C$425,2,0)," ")</f>
        <v xml:space="preserve"> </v>
      </c>
      <c r="I131" s="53" t="str">
        <f>IFERROR(VLOOKUP(G131,IRIS_CODE_LOOKUP!$A$3:$C$425,3,0)," ")</f>
        <v xml:space="preserve"> </v>
      </c>
      <c r="J131" s="45"/>
      <c r="K131" s="46"/>
      <c r="L131" s="46"/>
      <c r="M131" s="45"/>
      <c r="N131" s="45"/>
      <c r="O131" s="72">
        <f t="shared" si="1"/>
        <v>0</v>
      </c>
      <c r="P131" s="20"/>
      <c r="Q131" s="5"/>
      <c r="R131" s="5"/>
      <c r="S131" s="5"/>
      <c r="T131" s="5"/>
      <c r="U131" s="5"/>
      <c r="V131" s="5"/>
      <c r="W131" s="5"/>
      <c r="X131" s="5"/>
    </row>
    <row r="132" spans="1:24" s="6" customFormat="1" ht="15" customHeight="1">
      <c r="A132" s="55">
        <v>113</v>
      </c>
      <c r="B132" s="44"/>
      <c r="C132" s="44"/>
      <c r="D132" s="52"/>
      <c r="E132" s="48"/>
      <c r="F132" s="45"/>
      <c r="G132" s="45"/>
      <c r="H132" s="53" t="str">
        <f>IFERROR(VLOOKUP(G132,IRIS_CODE_LOOKUP!$A$3:$C$425,2,0)," ")</f>
        <v xml:space="preserve"> </v>
      </c>
      <c r="I132" s="53" t="str">
        <f>IFERROR(VLOOKUP(G132,IRIS_CODE_LOOKUP!$A$3:$C$425,3,0)," ")</f>
        <v xml:space="preserve"> </v>
      </c>
      <c r="J132" s="45"/>
      <c r="K132" s="46"/>
      <c r="L132" s="46"/>
      <c r="M132" s="45"/>
      <c r="N132" s="45"/>
      <c r="O132" s="72">
        <f t="shared" si="1"/>
        <v>0</v>
      </c>
      <c r="P132" s="20"/>
      <c r="Q132" s="5"/>
      <c r="R132" s="5"/>
      <c r="S132" s="5"/>
      <c r="T132" s="5"/>
      <c r="U132" s="5"/>
      <c r="V132" s="5"/>
      <c r="W132" s="5"/>
      <c r="X132" s="5"/>
    </row>
    <row r="133" spans="1:24" s="6" customFormat="1" ht="15" customHeight="1">
      <c r="A133" s="55">
        <v>114</v>
      </c>
      <c r="B133" s="44"/>
      <c r="C133" s="44"/>
      <c r="D133" s="52"/>
      <c r="E133" s="48"/>
      <c r="F133" s="45"/>
      <c r="G133" s="45"/>
      <c r="H133" s="53" t="str">
        <f>IFERROR(VLOOKUP(G133,IRIS_CODE_LOOKUP!$A$3:$C$425,2,0)," ")</f>
        <v xml:space="preserve"> </v>
      </c>
      <c r="I133" s="53" t="str">
        <f>IFERROR(VLOOKUP(G133,IRIS_CODE_LOOKUP!$A$3:$C$425,3,0)," ")</f>
        <v xml:space="preserve"> </v>
      </c>
      <c r="J133" s="45"/>
      <c r="K133" s="46"/>
      <c r="L133" s="46"/>
      <c r="M133" s="45"/>
      <c r="N133" s="45"/>
      <c r="O133" s="72">
        <f t="shared" si="1"/>
        <v>0</v>
      </c>
      <c r="P133" s="20"/>
      <c r="Q133" s="5"/>
      <c r="R133" s="5"/>
      <c r="S133" s="5"/>
      <c r="T133" s="5"/>
      <c r="U133" s="5"/>
      <c r="V133" s="5"/>
      <c r="W133" s="5"/>
      <c r="X133" s="5"/>
    </row>
    <row r="134" spans="1:24" s="6" customFormat="1" ht="15" customHeight="1">
      <c r="A134" s="55">
        <v>115</v>
      </c>
      <c r="B134" s="44"/>
      <c r="C134" s="44"/>
      <c r="D134" s="52"/>
      <c r="E134" s="48"/>
      <c r="F134" s="45"/>
      <c r="G134" s="45"/>
      <c r="H134" s="53" t="str">
        <f>IFERROR(VLOOKUP(G134,IRIS_CODE_LOOKUP!$A$3:$C$425,2,0)," ")</f>
        <v xml:space="preserve"> </v>
      </c>
      <c r="I134" s="53" t="str">
        <f>IFERROR(VLOOKUP(G134,IRIS_CODE_LOOKUP!$A$3:$C$425,3,0)," ")</f>
        <v xml:space="preserve"> </v>
      </c>
      <c r="J134" s="45"/>
      <c r="K134" s="46"/>
      <c r="L134" s="46"/>
      <c r="M134" s="45"/>
      <c r="N134" s="45"/>
      <c r="O134" s="72">
        <f t="shared" si="1"/>
        <v>0</v>
      </c>
      <c r="P134" s="20"/>
      <c r="Q134" s="5"/>
      <c r="R134" s="5"/>
      <c r="S134" s="5"/>
      <c r="T134" s="5"/>
      <c r="U134" s="5"/>
      <c r="V134" s="5"/>
      <c r="W134" s="5"/>
      <c r="X134" s="5"/>
    </row>
    <row r="135" spans="1:24" s="6" customFormat="1" ht="15" customHeight="1">
      <c r="A135" s="55">
        <v>116</v>
      </c>
      <c r="B135" s="44"/>
      <c r="C135" s="44"/>
      <c r="D135" s="52"/>
      <c r="E135" s="48"/>
      <c r="F135" s="45"/>
      <c r="G135" s="45"/>
      <c r="H135" s="53" t="str">
        <f>IFERROR(VLOOKUP(G135,IRIS_CODE_LOOKUP!$A$3:$C$425,2,0)," ")</f>
        <v xml:space="preserve"> </v>
      </c>
      <c r="I135" s="53" t="str">
        <f>IFERROR(VLOOKUP(G135,IRIS_CODE_LOOKUP!$A$3:$C$425,3,0)," ")</f>
        <v xml:space="preserve"> </v>
      </c>
      <c r="J135" s="45"/>
      <c r="K135" s="46"/>
      <c r="L135" s="46"/>
      <c r="M135" s="45"/>
      <c r="N135" s="45"/>
      <c r="O135" s="72">
        <f t="shared" si="1"/>
        <v>0</v>
      </c>
      <c r="P135" s="20"/>
      <c r="Q135" s="5"/>
      <c r="R135" s="5"/>
      <c r="S135" s="5"/>
      <c r="T135" s="5"/>
      <c r="U135" s="5"/>
      <c r="V135" s="5"/>
      <c r="W135" s="5"/>
      <c r="X135" s="5"/>
    </row>
    <row r="136" spans="1:24" s="6" customFormat="1" ht="15" customHeight="1">
      <c r="A136" s="55">
        <v>117</v>
      </c>
      <c r="B136" s="44"/>
      <c r="C136" s="44"/>
      <c r="D136" s="52"/>
      <c r="E136" s="48"/>
      <c r="F136" s="45"/>
      <c r="G136" s="45"/>
      <c r="H136" s="53" t="str">
        <f>IFERROR(VLOOKUP(G136,IRIS_CODE_LOOKUP!$A$3:$C$425,2,0)," ")</f>
        <v xml:space="preserve"> </v>
      </c>
      <c r="I136" s="53" t="str">
        <f>IFERROR(VLOOKUP(G136,IRIS_CODE_LOOKUP!$A$3:$C$425,3,0)," ")</f>
        <v xml:space="preserve"> </v>
      </c>
      <c r="J136" s="45"/>
      <c r="K136" s="46"/>
      <c r="L136" s="46"/>
      <c r="M136" s="45"/>
      <c r="N136" s="45"/>
      <c r="O136" s="72">
        <f t="shared" si="1"/>
        <v>0</v>
      </c>
      <c r="P136" s="20"/>
      <c r="Q136" s="5"/>
      <c r="R136" s="5"/>
      <c r="S136" s="5"/>
      <c r="T136" s="5"/>
      <c r="U136" s="5"/>
      <c r="V136" s="5"/>
      <c r="W136" s="5"/>
      <c r="X136" s="5"/>
    </row>
    <row r="137" spans="1:24" s="6" customFormat="1" ht="15" customHeight="1">
      <c r="A137" s="55">
        <v>118</v>
      </c>
      <c r="B137" s="44"/>
      <c r="C137" s="44"/>
      <c r="D137" s="52"/>
      <c r="E137" s="48"/>
      <c r="F137" s="45"/>
      <c r="G137" s="45"/>
      <c r="H137" s="53" t="str">
        <f>IFERROR(VLOOKUP(G137,IRIS_CODE_LOOKUP!$A$3:$C$425,2,0)," ")</f>
        <v xml:space="preserve"> </v>
      </c>
      <c r="I137" s="53" t="str">
        <f>IFERROR(VLOOKUP(G137,IRIS_CODE_LOOKUP!$A$3:$C$425,3,0)," ")</f>
        <v xml:space="preserve"> </v>
      </c>
      <c r="J137" s="45"/>
      <c r="K137" s="46"/>
      <c r="L137" s="46"/>
      <c r="M137" s="45"/>
      <c r="N137" s="45"/>
      <c r="O137" s="72">
        <f t="shared" si="1"/>
        <v>0</v>
      </c>
      <c r="P137" s="20"/>
      <c r="Q137" s="5"/>
      <c r="R137" s="5"/>
      <c r="S137" s="5"/>
      <c r="T137" s="5"/>
      <c r="U137" s="5"/>
      <c r="V137" s="5"/>
      <c r="W137" s="5"/>
      <c r="X137" s="5"/>
    </row>
    <row r="138" spans="1:24" s="6" customFormat="1" ht="15" customHeight="1">
      <c r="A138" s="55">
        <v>119</v>
      </c>
      <c r="B138" s="44"/>
      <c r="C138" s="44"/>
      <c r="D138" s="52"/>
      <c r="E138" s="48"/>
      <c r="F138" s="45"/>
      <c r="G138" s="45"/>
      <c r="H138" s="53" t="str">
        <f>IFERROR(VLOOKUP(G138,IRIS_CODE_LOOKUP!$A$3:$C$425,2,0)," ")</f>
        <v xml:space="preserve"> </v>
      </c>
      <c r="I138" s="53" t="str">
        <f>IFERROR(VLOOKUP(G138,IRIS_CODE_LOOKUP!$A$3:$C$425,3,0)," ")</f>
        <v xml:space="preserve"> </v>
      </c>
      <c r="J138" s="45"/>
      <c r="K138" s="46"/>
      <c r="L138" s="46"/>
      <c r="M138" s="45"/>
      <c r="N138" s="45"/>
      <c r="O138" s="72">
        <f t="shared" ref="O138:O201" si="2">IF(AND(M138="YES",N138="YES"),IF(SUM(L138*2)&gt;1,"FTE Cannot EXCEED 1",L138*2),L138)</f>
        <v>0</v>
      </c>
      <c r="P138" s="20"/>
      <c r="Q138" s="5"/>
      <c r="R138" s="5"/>
      <c r="S138" s="5"/>
      <c r="T138" s="5"/>
      <c r="U138" s="5"/>
      <c r="V138" s="5"/>
      <c r="W138" s="5"/>
      <c r="X138" s="5"/>
    </row>
    <row r="139" spans="1:24" s="6" customFormat="1" ht="15" customHeight="1">
      <c r="A139" s="55">
        <v>120</v>
      </c>
      <c r="B139" s="44"/>
      <c r="C139" s="44"/>
      <c r="D139" s="52"/>
      <c r="E139" s="48"/>
      <c r="F139" s="45"/>
      <c r="G139" s="45"/>
      <c r="H139" s="53" t="str">
        <f>IFERROR(VLOOKUP(G139,IRIS_CODE_LOOKUP!$A$3:$C$425,2,0)," ")</f>
        <v xml:space="preserve"> </v>
      </c>
      <c r="I139" s="53" t="str">
        <f>IFERROR(VLOOKUP(G139,IRIS_CODE_LOOKUP!$A$3:$C$425,3,0)," ")</f>
        <v xml:space="preserve"> </v>
      </c>
      <c r="J139" s="45"/>
      <c r="K139" s="46"/>
      <c r="L139" s="46"/>
      <c r="M139" s="45"/>
      <c r="N139" s="45"/>
      <c r="O139" s="72">
        <f t="shared" si="2"/>
        <v>0</v>
      </c>
      <c r="P139" s="20"/>
      <c r="Q139" s="5"/>
      <c r="R139" s="5"/>
      <c r="S139" s="5"/>
      <c r="T139" s="5"/>
      <c r="U139" s="5"/>
      <c r="V139" s="5"/>
      <c r="W139" s="5"/>
      <c r="X139" s="5"/>
    </row>
    <row r="140" spans="1:24" s="6" customFormat="1" ht="15" customHeight="1">
      <c r="A140" s="55">
        <v>121</v>
      </c>
      <c r="B140" s="44"/>
      <c r="C140" s="44"/>
      <c r="D140" s="52"/>
      <c r="E140" s="48"/>
      <c r="F140" s="45"/>
      <c r="G140" s="45"/>
      <c r="H140" s="53" t="str">
        <f>IFERROR(VLOOKUP(G140,IRIS_CODE_LOOKUP!$A$3:$C$425,2,0)," ")</f>
        <v xml:space="preserve"> </v>
      </c>
      <c r="I140" s="53" t="str">
        <f>IFERROR(VLOOKUP(G140,IRIS_CODE_LOOKUP!$A$3:$C$425,3,0)," ")</f>
        <v xml:space="preserve"> </v>
      </c>
      <c r="J140" s="45"/>
      <c r="K140" s="46"/>
      <c r="L140" s="46"/>
      <c r="M140" s="45"/>
      <c r="N140" s="45"/>
      <c r="O140" s="72">
        <f t="shared" si="2"/>
        <v>0</v>
      </c>
      <c r="P140" s="20"/>
      <c r="Q140" s="5"/>
      <c r="R140" s="5"/>
      <c r="S140" s="5"/>
      <c r="T140" s="5"/>
      <c r="U140" s="5"/>
      <c r="V140" s="5"/>
      <c r="W140" s="5"/>
      <c r="X140" s="5"/>
    </row>
    <row r="141" spans="1:24" s="6" customFormat="1" ht="15" customHeight="1">
      <c r="A141" s="55">
        <v>122</v>
      </c>
      <c r="B141" s="44"/>
      <c r="C141" s="44"/>
      <c r="D141" s="52"/>
      <c r="E141" s="48"/>
      <c r="F141" s="45"/>
      <c r="G141" s="45"/>
      <c r="H141" s="53" t="str">
        <f>IFERROR(VLOOKUP(G141,IRIS_CODE_LOOKUP!$A$3:$C$425,2,0)," ")</f>
        <v xml:space="preserve"> </v>
      </c>
      <c r="I141" s="53" t="str">
        <f>IFERROR(VLOOKUP(G141,IRIS_CODE_LOOKUP!$A$3:$C$425,3,0)," ")</f>
        <v xml:space="preserve"> </v>
      </c>
      <c r="J141" s="45"/>
      <c r="K141" s="46"/>
      <c r="L141" s="46"/>
      <c r="M141" s="45"/>
      <c r="N141" s="45"/>
      <c r="O141" s="72">
        <f t="shared" si="2"/>
        <v>0</v>
      </c>
      <c r="P141" s="20"/>
      <c r="Q141" s="5"/>
      <c r="R141" s="5"/>
      <c r="S141" s="5"/>
      <c r="T141" s="5"/>
      <c r="U141" s="5"/>
      <c r="V141" s="5"/>
      <c r="W141" s="5"/>
      <c r="X141" s="5"/>
    </row>
    <row r="142" spans="1:24" s="6" customFormat="1" ht="15" customHeight="1">
      <c r="A142" s="55">
        <v>123</v>
      </c>
      <c r="B142" s="44"/>
      <c r="C142" s="44"/>
      <c r="D142" s="52"/>
      <c r="E142" s="48"/>
      <c r="F142" s="45"/>
      <c r="G142" s="45"/>
      <c r="H142" s="53" t="str">
        <f>IFERROR(VLOOKUP(G142,IRIS_CODE_LOOKUP!$A$3:$C$425,2,0)," ")</f>
        <v xml:space="preserve"> </v>
      </c>
      <c r="I142" s="53" t="str">
        <f>IFERROR(VLOOKUP(G142,IRIS_CODE_LOOKUP!$A$3:$C$425,3,0)," ")</f>
        <v xml:space="preserve"> </v>
      </c>
      <c r="J142" s="45"/>
      <c r="K142" s="46"/>
      <c r="L142" s="46"/>
      <c r="M142" s="45"/>
      <c r="N142" s="45"/>
      <c r="O142" s="72">
        <f t="shared" si="2"/>
        <v>0</v>
      </c>
      <c r="P142" s="20"/>
      <c r="Q142" s="5"/>
      <c r="R142" s="5"/>
      <c r="S142" s="5"/>
      <c r="T142" s="5"/>
      <c r="U142" s="5"/>
      <c r="V142" s="5"/>
      <c r="W142" s="5"/>
      <c r="X142" s="5"/>
    </row>
    <row r="143" spans="1:24" s="6" customFormat="1" ht="15" customHeight="1">
      <c r="A143" s="55">
        <v>124</v>
      </c>
      <c r="B143" s="44"/>
      <c r="C143" s="44"/>
      <c r="D143" s="52"/>
      <c r="E143" s="48"/>
      <c r="F143" s="45"/>
      <c r="G143" s="45"/>
      <c r="H143" s="53" t="str">
        <f>IFERROR(VLOOKUP(G143,IRIS_CODE_LOOKUP!$A$3:$C$425,2,0)," ")</f>
        <v xml:space="preserve"> </v>
      </c>
      <c r="I143" s="53" t="str">
        <f>IFERROR(VLOOKUP(G143,IRIS_CODE_LOOKUP!$A$3:$C$425,3,0)," ")</f>
        <v xml:space="preserve"> </v>
      </c>
      <c r="J143" s="45"/>
      <c r="K143" s="46"/>
      <c r="L143" s="46"/>
      <c r="M143" s="45"/>
      <c r="N143" s="45"/>
      <c r="O143" s="72">
        <f t="shared" si="2"/>
        <v>0</v>
      </c>
      <c r="P143" s="20"/>
      <c r="Q143" s="5"/>
      <c r="R143" s="5"/>
      <c r="S143" s="5"/>
      <c r="T143" s="5"/>
      <c r="U143" s="5"/>
      <c r="V143" s="5"/>
      <c r="W143" s="5"/>
      <c r="X143" s="5"/>
    </row>
    <row r="144" spans="1:24" s="6" customFormat="1" ht="15" customHeight="1">
      <c r="A144" s="55">
        <v>125</v>
      </c>
      <c r="B144" s="44"/>
      <c r="C144" s="44"/>
      <c r="D144" s="52"/>
      <c r="E144" s="48"/>
      <c r="F144" s="45"/>
      <c r="G144" s="45"/>
      <c r="H144" s="53" t="str">
        <f>IFERROR(VLOOKUP(G144,IRIS_CODE_LOOKUP!$A$3:$C$425,2,0)," ")</f>
        <v xml:space="preserve"> </v>
      </c>
      <c r="I144" s="53" t="str">
        <f>IFERROR(VLOOKUP(G144,IRIS_CODE_LOOKUP!$A$3:$C$425,3,0)," ")</f>
        <v xml:space="preserve"> </v>
      </c>
      <c r="J144" s="45"/>
      <c r="K144" s="46"/>
      <c r="L144" s="46"/>
      <c r="M144" s="45"/>
      <c r="N144" s="45"/>
      <c r="O144" s="72">
        <f t="shared" si="2"/>
        <v>0</v>
      </c>
      <c r="P144" s="20"/>
      <c r="Q144" s="5"/>
      <c r="R144" s="5"/>
      <c r="S144" s="5"/>
      <c r="T144" s="5"/>
      <c r="U144" s="5"/>
      <c r="V144" s="5"/>
      <c r="W144" s="5"/>
      <c r="X144" s="5"/>
    </row>
    <row r="145" spans="1:24" s="6" customFormat="1" ht="15" customHeight="1">
      <c r="A145" s="55">
        <v>126</v>
      </c>
      <c r="B145" s="44"/>
      <c r="C145" s="44"/>
      <c r="D145" s="52"/>
      <c r="E145" s="48"/>
      <c r="F145" s="45"/>
      <c r="G145" s="45"/>
      <c r="H145" s="53" t="str">
        <f>IFERROR(VLOOKUP(G145,IRIS_CODE_LOOKUP!$A$3:$C$425,2,0)," ")</f>
        <v xml:space="preserve"> </v>
      </c>
      <c r="I145" s="53" t="str">
        <f>IFERROR(VLOOKUP(G145,IRIS_CODE_LOOKUP!$A$3:$C$425,3,0)," ")</f>
        <v xml:space="preserve"> </v>
      </c>
      <c r="J145" s="45"/>
      <c r="K145" s="46"/>
      <c r="L145" s="46"/>
      <c r="M145" s="45"/>
      <c r="N145" s="45"/>
      <c r="O145" s="72">
        <f t="shared" si="2"/>
        <v>0</v>
      </c>
      <c r="P145" s="20"/>
      <c r="Q145" s="5"/>
      <c r="R145" s="5"/>
      <c r="S145" s="5"/>
      <c r="T145" s="5"/>
      <c r="U145" s="5"/>
      <c r="V145" s="5"/>
      <c r="W145" s="5"/>
      <c r="X145" s="5"/>
    </row>
    <row r="146" spans="1:24" s="6" customFormat="1" ht="15" customHeight="1">
      <c r="A146" s="55">
        <v>127</v>
      </c>
      <c r="B146" s="44"/>
      <c r="C146" s="44"/>
      <c r="D146" s="52"/>
      <c r="E146" s="48"/>
      <c r="F146" s="45"/>
      <c r="G146" s="45"/>
      <c r="H146" s="53" t="str">
        <f>IFERROR(VLOOKUP(G146,IRIS_CODE_LOOKUP!$A$3:$C$425,2,0)," ")</f>
        <v xml:space="preserve"> </v>
      </c>
      <c r="I146" s="53" t="str">
        <f>IFERROR(VLOOKUP(G146,IRIS_CODE_LOOKUP!$A$3:$C$425,3,0)," ")</f>
        <v xml:space="preserve"> </v>
      </c>
      <c r="J146" s="45"/>
      <c r="K146" s="46"/>
      <c r="L146" s="46"/>
      <c r="M146" s="45"/>
      <c r="N146" s="45"/>
      <c r="O146" s="72">
        <f t="shared" si="2"/>
        <v>0</v>
      </c>
      <c r="P146" s="20"/>
      <c r="Q146" s="5"/>
      <c r="R146" s="5"/>
      <c r="S146" s="5"/>
      <c r="T146" s="5"/>
      <c r="U146" s="5"/>
      <c r="V146" s="5"/>
      <c r="W146" s="5"/>
      <c r="X146" s="5"/>
    </row>
    <row r="147" spans="1:24" s="6" customFormat="1" ht="15" customHeight="1">
      <c r="A147" s="55">
        <v>128</v>
      </c>
      <c r="B147" s="44"/>
      <c r="C147" s="44"/>
      <c r="D147" s="52"/>
      <c r="E147" s="48"/>
      <c r="F147" s="45"/>
      <c r="G147" s="45"/>
      <c r="H147" s="53" t="str">
        <f>IFERROR(VLOOKUP(G147,IRIS_CODE_LOOKUP!$A$3:$C$425,2,0)," ")</f>
        <v xml:space="preserve"> </v>
      </c>
      <c r="I147" s="53" t="str">
        <f>IFERROR(VLOOKUP(G147,IRIS_CODE_LOOKUP!$A$3:$C$425,3,0)," ")</f>
        <v xml:space="preserve"> </v>
      </c>
      <c r="J147" s="45"/>
      <c r="K147" s="46"/>
      <c r="L147" s="46"/>
      <c r="M147" s="45"/>
      <c r="N147" s="45"/>
      <c r="O147" s="72">
        <f t="shared" si="2"/>
        <v>0</v>
      </c>
      <c r="P147" s="20"/>
      <c r="Q147" s="5"/>
      <c r="R147" s="5"/>
      <c r="S147" s="5"/>
      <c r="T147" s="5"/>
      <c r="U147" s="5"/>
      <c r="V147" s="5"/>
      <c r="W147" s="5"/>
      <c r="X147" s="5"/>
    </row>
    <row r="148" spans="1:24" s="6" customFormat="1" ht="15" customHeight="1">
      <c r="A148" s="55">
        <v>129</v>
      </c>
      <c r="B148" s="44"/>
      <c r="C148" s="44"/>
      <c r="D148" s="52"/>
      <c r="E148" s="48"/>
      <c r="F148" s="45"/>
      <c r="G148" s="45"/>
      <c r="H148" s="53" t="str">
        <f>IFERROR(VLOOKUP(G148,IRIS_CODE_LOOKUP!$A$3:$C$425,2,0)," ")</f>
        <v xml:space="preserve"> </v>
      </c>
      <c r="I148" s="53" t="str">
        <f>IFERROR(VLOOKUP(G148,IRIS_CODE_LOOKUP!$A$3:$C$425,3,0)," ")</f>
        <v xml:space="preserve"> </v>
      </c>
      <c r="J148" s="45"/>
      <c r="K148" s="46"/>
      <c r="L148" s="46"/>
      <c r="M148" s="45"/>
      <c r="N148" s="45"/>
      <c r="O148" s="72">
        <f t="shared" si="2"/>
        <v>0</v>
      </c>
      <c r="P148" s="20"/>
      <c r="Q148" s="5"/>
      <c r="R148" s="5"/>
      <c r="S148" s="5"/>
      <c r="T148" s="5"/>
      <c r="U148" s="5"/>
      <c r="V148" s="5"/>
      <c r="W148" s="5"/>
      <c r="X148" s="5"/>
    </row>
    <row r="149" spans="1:24" s="6" customFormat="1" ht="15" customHeight="1">
      <c r="A149" s="55">
        <v>130</v>
      </c>
      <c r="B149" s="44"/>
      <c r="C149" s="44"/>
      <c r="D149" s="52"/>
      <c r="E149" s="48"/>
      <c r="F149" s="45"/>
      <c r="G149" s="45"/>
      <c r="H149" s="53" t="str">
        <f>IFERROR(VLOOKUP(G149,IRIS_CODE_LOOKUP!$A$3:$C$425,2,0)," ")</f>
        <v xml:space="preserve"> </v>
      </c>
      <c r="I149" s="53" t="str">
        <f>IFERROR(VLOOKUP(G149,IRIS_CODE_LOOKUP!$A$3:$C$425,3,0)," ")</f>
        <v xml:space="preserve"> </v>
      </c>
      <c r="J149" s="45"/>
      <c r="K149" s="46"/>
      <c r="L149" s="46"/>
      <c r="M149" s="45"/>
      <c r="N149" s="45"/>
      <c r="O149" s="72">
        <f t="shared" si="2"/>
        <v>0</v>
      </c>
      <c r="P149" s="20"/>
      <c r="Q149" s="5"/>
      <c r="R149" s="5"/>
      <c r="S149" s="5"/>
      <c r="T149" s="5"/>
      <c r="U149" s="5"/>
      <c r="V149" s="5"/>
      <c r="W149" s="5"/>
      <c r="X149" s="5"/>
    </row>
    <row r="150" spans="1:24" s="6" customFormat="1" ht="15" customHeight="1">
      <c r="A150" s="55">
        <v>131</v>
      </c>
      <c r="B150" s="44"/>
      <c r="C150" s="44"/>
      <c r="D150" s="52"/>
      <c r="E150" s="48"/>
      <c r="F150" s="45"/>
      <c r="G150" s="45"/>
      <c r="H150" s="53" t="str">
        <f>IFERROR(VLOOKUP(G150,IRIS_CODE_LOOKUP!$A$3:$C$425,2,0)," ")</f>
        <v xml:space="preserve"> </v>
      </c>
      <c r="I150" s="53" t="str">
        <f>IFERROR(VLOOKUP(G150,IRIS_CODE_LOOKUP!$A$3:$C$425,3,0)," ")</f>
        <v xml:space="preserve"> </v>
      </c>
      <c r="J150" s="45"/>
      <c r="K150" s="46"/>
      <c r="L150" s="46"/>
      <c r="M150" s="45"/>
      <c r="N150" s="45"/>
      <c r="O150" s="72">
        <f t="shared" si="2"/>
        <v>0</v>
      </c>
      <c r="P150" s="20"/>
      <c r="Q150" s="5"/>
      <c r="R150" s="5"/>
      <c r="S150" s="5"/>
      <c r="T150" s="5"/>
      <c r="U150" s="5"/>
      <c r="V150" s="5"/>
      <c r="W150" s="5"/>
      <c r="X150" s="5"/>
    </row>
    <row r="151" spans="1:24" s="6" customFormat="1" ht="15" customHeight="1">
      <c r="A151" s="55">
        <v>132</v>
      </c>
      <c r="B151" s="44"/>
      <c r="C151" s="44"/>
      <c r="D151" s="52"/>
      <c r="E151" s="48"/>
      <c r="F151" s="45"/>
      <c r="G151" s="45"/>
      <c r="H151" s="53" t="str">
        <f>IFERROR(VLOOKUP(G151,IRIS_CODE_LOOKUP!$A$3:$C$425,2,0)," ")</f>
        <v xml:space="preserve"> </v>
      </c>
      <c r="I151" s="53" t="str">
        <f>IFERROR(VLOOKUP(G151,IRIS_CODE_LOOKUP!$A$3:$C$425,3,0)," ")</f>
        <v xml:space="preserve"> </v>
      </c>
      <c r="J151" s="45"/>
      <c r="K151" s="46"/>
      <c r="L151" s="46"/>
      <c r="M151" s="45"/>
      <c r="N151" s="45"/>
      <c r="O151" s="72">
        <f t="shared" si="2"/>
        <v>0</v>
      </c>
      <c r="P151" s="20"/>
      <c r="Q151" s="5"/>
      <c r="R151" s="5"/>
      <c r="S151" s="5"/>
      <c r="T151" s="5"/>
      <c r="U151" s="5"/>
      <c r="V151" s="5"/>
      <c r="W151" s="5"/>
      <c r="X151" s="5"/>
    </row>
    <row r="152" spans="1:24" s="6" customFormat="1" ht="15" customHeight="1">
      <c r="A152" s="55">
        <v>133</v>
      </c>
      <c r="B152" s="44"/>
      <c r="C152" s="44"/>
      <c r="D152" s="52"/>
      <c r="E152" s="48"/>
      <c r="F152" s="45"/>
      <c r="G152" s="45"/>
      <c r="H152" s="53" t="str">
        <f>IFERROR(VLOOKUP(G152,IRIS_CODE_LOOKUP!$A$3:$C$425,2,0)," ")</f>
        <v xml:space="preserve"> </v>
      </c>
      <c r="I152" s="53" t="str">
        <f>IFERROR(VLOOKUP(G152,IRIS_CODE_LOOKUP!$A$3:$C$425,3,0)," ")</f>
        <v xml:space="preserve"> </v>
      </c>
      <c r="J152" s="45"/>
      <c r="K152" s="46"/>
      <c r="L152" s="46"/>
      <c r="M152" s="45"/>
      <c r="N152" s="45"/>
      <c r="O152" s="72">
        <f t="shared" si="2"/>
        <v>0</v>
      </c>
      <c r="P152" s="20"/>
      <c r="Q152" s="5"/>
      <c r="R152" s="5"/>
      <c r="S152" s="5"/>
      <c r="T152" s="5"/>
      <c r="U152" s="5"/>
      <c r="V152" s="5"/>
      <c r="W152" s="5"/>
      <c r="X152" s="5"/>
    </row>
    <row r="153" spans="1:24" s="6" customFormat="1" ht="15" customHeight="1">
      <c r="A153" s="55">
        <v>134</v>
      </c>
      <c r="B153" s="44"/>
      <c r="C153" s="44"/>
      <c r="D153" s="52"/>
      <c r="E153" s="48"/>
      <c r="F153" s="45"/>
      <c r="G153" s="45"/>
      <c r="H153" s="53" t="str">
        <f>IFERROR(VLOOKUP(G153,IRIS_CODE_LOOKUP!$A$3:$C$425,2,0)," ")</f>
        <v xml:space="preserve"> </v>
      </c>
      <c r="I153" s="53" t="str">
        <f>IFERROR(VLOOKUP(G153,IRIS_CODE_LOOKUP!$A$3:$C$425,3,0)," ")</f>
        <v xml:space="preserve"> </v>
      </c>
      <c r="J153" s="45"/>
      <c r="K153" s="46"/>
      <c r="L153" s="46"/>
      <c r="M153" s="45"/>
      <c r="N153" s="45"/>
      <c r="O153" s="72">
        <f t="shared" si="2"/>
        <v>0</v>
      </c>
      <c r="P153" s="20"/>
      <c r="Q153" s="5"/>
      <c r="R153" s="5"/>
      <c r="S153" s="5"/>
      <c r="T153" s="5"/>
      <c r="U153" s="5"/>
      <c r="V153" s="5"/>
      <c r="W153" s="5"/>
      <c r="X153" s="5"/>
    </row>
    <row r="154" spans="1:24" s="6" customFormat="1" ht="15" customHeight="1">
      <c r="A154" s="55">
        <v>135</v>
      </c>
      <c r="B154" s="44"/>
      <c r="C154" s="44"/>
      <c r="D154" s="52"/>
      <c r="E154" s="48"/>
      <c r="F154" s="45"/>
      <c r="G154" s="45"/>
      <c r="H154" s="53" t="str">
        <f>IFERROR(VLOOKUP(G154,IRIS_CODE_LOOKUP!$A$3:$C$425,2,0)," ")</f>
        <v xml:space="preserve"> </v>
      </c>
      <c r="I154" s="53" t="str">
        <f>IFERROR(VLOOKUP(G154,IRIS_CODE_LOOKUP!$A$3:$C$425,3,0)," ")</f>
        <v xml:space="preserve"> </v>
      </c>
      <c r="J154" s="45"/>
      <c r="K154" s="46"/>
      <c r="L154" s="46"/>
      <c r="M154" s="45"/>
      <c r="N154" s="45"/>
      <c r="O154" s="72">
        <f t="shared" si="2"/>
        <v>0</v>
      </c>
      <c r="P154" s="20"/>
      <c r="Q154" s="5"/>
      <c r="R154" s="5"/>
      <c r="S154" s="5"/>
      <c r="T154" s="5"/>
      <c r="U154" s="5"/>
      <c r="V154" s="5"/>
      <c r="W154" s="5"/>
      <c r="X154" s="5"/>
    </row>
    <row r="155" spans="1:24" s="6" customFormat="1" ht="15" customHeight="1">
      <c r="A155" s="55">
        <v>136</v>
      </c>
      <c r="B155" s="44"/>
      <c r="C155" s="44"/>
      <c r="D155" s="52"/>
      <c r="E155" s="48"/>
      <c r="F155" s="45"/>
      <c r="G155" s="45"/>
      <c r="H155" s="53" t="str">
        <f>IFERROR(VLOOKUP(G155,IRIS_CODE_LOOKUP!$A$3:$C$425,2,0)," ")</f>
        <v xml:space="preserve"> </v>
      </c>
      <c r="I155" s="53" t="str">
        <f>IFERROR(VLOOKUP(G155,IRIS_CODE_LOOKUP!$A$3:$C$425,3,0)," ")</f>
        <v xml:space="preserve"> </v>
      </c>
      <c r="J155" s="45"/>
      <c r="K155" s="46"/>
      <c r="L155" s="46"/>
      <c r="M155" s="45"/>
      <c r="N155" s="45"/>
      <c r="O155" s="72">
        <f t="shared" si="2"/>
        <v>0</v>
      </c>
      <c r="P155" s="20"/>
      <c r="Q155" s="5"/>
      <c r="R155" s="5"/>
      <c r="S155" s="5"/>
      <c r="T155" s="5"/>
      <c r="U155" s="5"/>
      <c r="V155" s="5"/>
      <c r="W155" s="5"/>
      <c r="X155" s="5"/>
    </row>
    <row r="156" spans="1:24" s="6" customFormat="1" ht="15" customHeight="1">
      <c r="A156" s="55">
        <v>137</v>
      </c>
      <c r="B156" s="44"/>
      <c r="C156" s="44"/>
      <c r="D156" s="52"/>
      <c r="E156" s="48"/>
      <c r="F156" s="45"/>
      <c r="G156" s="45"/>
      <c r="H156" s="53" t="str">
        <f>IFERROR(VLOOKUP(G156,IRIS_CODE_LOOKUP!$A$3:$C$425,2,0)," ")</f>
        <v xml:space="preserve"> </v>
      </c>
      <c r="I156" s="53" t="str">
        <f>IFERROR(VLOOKUP(G156,IRIS_CODE_LOOKUP!$A$3:$C$425,3,0)," ")</f>
        <v xml:space="preserve"> </v>
      </c>
      <c r="J156" s="45"/>
      <c r="K156" s="46"/>
      <c r="L156" s="46"/>
      <c r="M156" s="45"/>
      <c r="N156" s="45"/>
      <c r="O156" s="72">
        <f t="shared" si="2"/>
        <v>0</v>
      </c>
      <c r="P156" s="20"/>
      <c r="Q156" s="5"/>
      <c r="R156" s="5"/>
      <c r="S156" s="5"/>
      <c r="T156" s="5"/>
      <c r="U156" s="5"/>
      <c r="V156" s="5"/>
      <c r="W156" s="5"/>
      <c r="X156" s="5"/>
    </row>
    <row r="157" spans="1:24" s="6" customFormat="1" ht="15" customHeight="1">
      <c r="A157" s="55">
        <v>138</v>
      </c>
      <c r="B157" s="44"/>
      <c r="C157" s="44"/>
      <c r="D157" s="52"/>
      <c r="E157" s="48"/>
      <c r="F157" s="45"/>
      <c r="G157" s="45"/>
      <c r="H157" s="53" t="str">
        <f>IFERROR(VLOOKUP(G157,IRIS_CODE_LOOKUP!$A$3:$C$425,2,0)," ")</f>
        <v xml:space="preserve"> </v>
      </c>
      <c r="I157" s="53" t="str">
        <f>IFERROR(VLOOKUP(G157,IRIS_CODE_LOOKUP!$A$3:$C$425,3,0)," ")</f>
        <v xml:space="preserve"> </v>
      </c>
      <c r="J157" s="45"/>
      <c r="K157" s="46"/>
      <c r="L157" s="46"/>
      <c r="M157" s="45"/>
      <c r="N157" s="45"/>
      <c r="O157" s="72">
        <f t="shared" si="2"/>
        <v>0</v>
      </c>
      <c r="P157" s="20"/>
      <c r="Q157" s="5"/>
      <c r="R157" s="5"/>
      <c r="S157" s="5"/>
      <c r="T157" s="5"/>
      <c r="U157" s="5"/>
      <c r="V157" s="5"/>
      <c r="W157" s="5"/>
      <c r="X157" s="5"/>
    </row>
    <row r="158" spans="1:24" s="6" customFormat="1" ht="15" customHeight="1">
      <c r="A158" s="55">
        <v>139</v>
      </c>
      <c r="B158" s="44"/>
      <c r="C158" s="44"/>
      <c r="D158" s="52"/>
      <c r="E158" s="48"/>
      <c r="F158" s="45"/>
      <c r="G158" s="45"/>
      <c r="H158" s="53" t="str">
        <f>IFERROR(VLOOKUP(G158,IRIS_CODE_LOOKUP!$A$3:$C$425,2,0)," ")</f>
        <v xml:space="preserve"> </v>
      </c>
      <c r="I158" s="53" t="str">
        <f>IFERROR(VLOOKUP(G158,IRIS_CODE_LOOKUP!$A$3:$C$425,3,0)," ")</f>
        <v xml:space="preserve"> </v>
      </c>
      <c r="J158" s="45"/>
      <c r="K158" s="46"/>
      <c r="L158" s="46"/>
      <c r="M158" s="45"/>
      <c r="N158" s="45"/>
      <c r="O158" s="72">
        <f t="shared" si="2"/>
        <v>0</v>
      </c>
      <c r="P158" s="20"/>
      <c r="Q158" s="5"/>
      <c r="R158" s="5"/>
      <c r="S158" s="5"/>
      <c r="T158" s="5"/>
      <c r="U158" s="5"/>
      <c r="V158" s="5"/>
      <c r="W158" s="5"/>
      <c r="X158" s="5"/>
    </row>
    <row r="159" spans="1:24" s="6" customFormat="1" ht="15" customHeight="1">
      <c r="A159" s="55">
        <v>140</v>
      </c>
      <c r="B159" s="44"/>
      <c r="C159" s="44"/>
      <c r="D159" s="52"/>
      <c r="E159" s="48"/>
      <c r="F159" s="45"/>
      <c r="G159" s="45"/>
      <c r="H159" s="53" t="str">
        <f>IFERROR(VLOOKUP(G159,IRIS_CODE_LOOKUP!$A$3:$C$425,2,0)," ")</f>
        <v xml:space="preserve"> </v>
      </c>
      <c r="I159" s="53" t="str">
        <f>IFERROR(VLOOKUP(G159,IRIS_CODE_LOOKUP!$A$3:$C$425,3,0)," ")</f>
        <v xml:space="preserve"> </v>
      </c>
      <c r="J159" s="45"/>
      <c r="K159" s="46"/>
      <c r="L159" s="46"/>
      <c r="M159" s="45"/>
      <c r="N159" s="45"/>
      <c r="O159" s="72">
        <f t="shared" si="2"/>
        <v>0</v>
      </c>
      <c r="P159" s="20"/>
      <c r="Q159" s="5"/>
      <c r="R159" s="5"/>
      <c r="S159" s="5"/>
      <c r="T159" s="5"/>
      <c r="U159" s="5"/>
      <c r="V159" s="5"/>
      <c r="W159" s="5"/>
      <c r="X159" s="5"/>
    </row>
    <row r="160" spans="1:24" s="6" customFormat="1" ht="15" customHeight="1">
      <c r="A160" s="55">
        <v>141</v>
      </c>
      <c r="B160" s="44"/>
      <c r="C160" s="44"/>
      <c r="D160" s="52"/>
      <c r="E160" s="48"/>
      <c r="F160" s="45"/>
      <c r="G160" s="45"/>
      <c r="H160" s="53" t="str">
        <f>IFERROR(VLOOKUP(G160,IRIS_CODE_LOOKUP!$A$3:$C$425,2,0)," ")</f>
        <v xml:space="preserve"> </v>
      </c>
      <c r="I160" s="53" t="str">
        <f>IFERROR(VLOOKUP(G160,IRIS_CODE_LOOKUP!$A$3:$C$425,3,0)," ")</f>
        <v xml:space="preserve"> </v>
      </c>
      <c r="J160" s="45"/>
      <c r="K160" s="46"/>
      <c r="L160" s="46"/>
      <c r="M160" s="45"/>
      <c r="N160" s="45"/>
      <c r="O160" s="72">
        <f t="shared" si="2"/>
        <v>0</v>
      </c>
      <c r="P160" s="20"/>
      <c r="Q160" s="5"/>
      <c r="R160" s="5"/>
      <c r="S160" s="5"/>
      <c r="T160" s="5"/>
      <c r="U160" s="5"/>
      <c r="V160" s="5"/>
      <c r="W160" s="5"/>
      <c r="X160" s="5"/>
    </row>
    <row r="161" spans="1:24" s="6" customFormat="1" ht="15" customHeight="1">
      <c r="A161" s="55">
        <v>142</v>
      </c>
      <c r="B161" s="44"/>
      <c r="C161" s="44"/>
      <c r="D161" s="52"/>
      <c r="E161" s="48"/>
      <c r="F161" s="45"/>
      <c r="G161" s="45"/>
      <c r="H161" s="53" t="str">
        <f>IFERROR(VLOOKUP(G161,IRIS_CODE_LOOKUP!$A$3:$C$425,2,0)," ")</f>
        <v xml:space="preserve"> </v>
      </c>
      <c r="I161" s="53" t="str">
        <f>IFERROR(VLOOKUP(G161,IRIS_CODE_LOOKUP!$A$3:$C$425,3,0)," ")</f>
        <v xml:space="preserve"> </v>
      </c>
      <c r="J161" s="45"/>
      <c r="K161" s="46"/>
      <c r="L161" s="46"/>
      <c r="M161" s="45"/>
      <c r="N161" s="45"/>
      <c r="O161" s="72">
        <f t="shared" si="2"/>
        <v>0</v>
      </c>
      <c r="P161" s="20"/>
      <c r="Q161" s="5"/>
      <c r="R161" s="5"/>
      <c r="S161" s="5"/>
      <c r="T161" s="5"/>
      <c r="U161" s="5"/>
      <c r="V161" s="5"/>
      <c r="W161" s="5"/>
      <c r="X161" s="5"/>
    </row>
    <row r="162" spans="1:24" s="6" customFormat="1" ht="15" customHeight="1">
      <c r="A162" s="55">
        <v>143</v>
      </c>
      <c r="B162" s="44"/>
      <c r="C162" s="44"/>
      <c r="D162" s="52"/>
      <c r="E162" s="48"/>
      <c r="F162" s="45"/>
      <c r="G162" s="45"/>
      <c r="H162" s="53" t="str">
        <f>IFERROR(VLOOKUP(G162,IRIS_CODE_LOOKUP!$A$3:$C$425,2,0)," ")</f>
        <v xml:space="preserve"> </v>
      </c>
      <c r="I162" s="53" t="str">
        <f>IFERROR(VLOOKUP(G162,IRIS_CODE_LOOKUP!$A$3:$C$425,3,0)," ")</f>
        <v xml:space="preserve"> </v>
      </c>
      <c r="J162" s="45"/>
      <c r="K162" s="46"/>
      <c r="L162" s="46"/>
      <c r="M162" s="45"/>
      <c r="N162" s="45"/>
      <c r="O162" s="72">
        <f t="shared" si="2"/>
        <v>0</v>
      </c>
      <c r="P162" s="20"/>
      <c r="Q162" s="5"/>
      <c r="R162" s="5"/>
      <c r="S162" s="5"/>
      <c r="T162" s="5"/>
      <c r="U162" s="5"/>
      <c r="V162" s="5"/>
      <c r="W162" s="5"/>
      <c r="X162" s="5"/>
    </row>
    <row r="163" spans="1:24" s="6" customFormat="1" ht="15" customHeight="1">
      <c r="A163" s="55">
        <v>144</v>
      </c>
      <c r="B163" s="44"/>
      <c r="C163" s="44"/>
      <c r="D163" s="52"/>
      <c r="E163" s="48"/>
      <c r="F163" s="45"/>
      <c r="G163" s="45"/>
      <c r="H163" s="53" t="str">
        <f>IFERROR(VLOOKUP(G163,IRIS_CODE_LOOKUP!$A$3:$C$425,2,0)," ")</f>
        <v xml:space="preserve"> </v>
      </c>
      <c r="I163" s="53" t="str">
        <f>IFERROR(VLOOKUP(G163,IRIS_CODE_LOOKUP!$A$3:$C$425,3,0)," ")</f>
        <v xml:space="preserve"> </v>
      </c>
      <c r="J163" s="45"/>
      <c r="K163" s="46"/>
      <c r="L163" s="46"/>
      <c r="M163" s="45"/>
      <c r="N163" s="45"/>
      <c r="O163" s="72">
        <f t="shared" si="2"/>
        <v>0</v>
      </c>
      <c r="P163" s="20"/>
      <c r="Q163" s="5"/>
      <c r="R163" s="5"/>
      <c r="S163" s="5"/>
      <c r="T163" s="5"/>
      <c r="U163" s="5"/>
      <c r="V163" s="5"/>
      <c r="W163" s="5"/>
      <c r="X163" s="5"/>
    </row>
    <row r="164" spans="1:24" s="6" customFormat="1" ht="15" customHeight="1">
      <c r="A164" s="55">
        <v>145</v>
      </c>
      <c r="B164" s="44"/>
      <c r="C164" s="44"/>
      <c r="D164" s="52"/>
      <c r="E164" s="48"/>
      <c r="F164" s="45"/>
      <c r="G164" s="45"/>
      <c r="H164" s="53" t="str">
        <f>IFERROR(VLOOKUP(G164,IRIS_CODE_LOOKUP!$A$3:$C$425,2,0)," ")</f>
        <v xml:space="preserve"> </v>
      </c>
      <c r="I164" s="53" t="str">
        <f>IFERROR(VLOOKUP(G164,IRIS_CODE_LOOKUP!$A$3:$C$425,3,0)," ")</f>
        <v xml:space="preserve"> </v>
      </c>
      <c r="J164" s="45"/>
      <c r="K164" s="46"/>
      <c r="L164" s="46"/>
      <c r="M164" s="45"/>
      <c r="N164" s="45"/>
      <c r="O164" s="72">
        <f t="shared" si="2"/>
        <v>0</v>
      </c>
      <c r="P164" s="20"/>
      <c r="Q164" s="5"/>
      <c r="R164" s="5"/>
      <c r="S164" s="5"/>
      <c r="T164" s="5"/>
      <c r="U164" s="5"/>
      <c r="V164" s="5"/>
      <c r="W164" s="5"/>
      <c r="X164" s="5"/>
    </row>
    <row r="165" spans="1:24" s="6" customFormat="1" ht="15" customHeight="1">
      <c r="A165" s="55">
        <v>146</v>
      </c>
      <c r="B165" s="44"/>
      <c r="C165" s="44"/>
      <c r="D165" s="52"/>
      <c r="E165" s="48"/>
      <c r="F165" s="45"/>
      <c r="G165" s="45"/>
      <c r="H165" s="53" t="str">
        <f>IFERROR(VLOOKUP(G165,IRIS_CODE_LOOKUP!$A$3:$C$425,2,0)," ")</f>
        <v xml:space="preserve"> </v>
      </c>
      <c r="I165" s="53" t="str">
        <f>IFERROR(VLOOKUP(G165,IRIS_CODE_LOOKUP!$A$3:$C$425,3,0)," ")</f>
        <v xml:space="preserve"> </v>
      </c>
      <c r="J165" s="45"/>
      <c r="K165" s="46"/>
      <c r="L165" s="46"/>
      <c r="M165" s="45"/>
      <c r="N165" s="45"/>
      <c r="O165" s="72">
        <f t="shared" si="2"/>
        <v>0</v>
      </c>
      <c r="P165" s="20"/>
      <c r="Q165" s="5"/>
      <c r="R165" s="5"/>
      <c r="S165" s="5"/>
      <c r="T165" s="5"/>
      <c r="U165" s="5"/>
      <c r="V165" s="5"/>
      <c r="W165" s="5"/>
      <c r="X165" s="5"/>
    </row>
    <row r="166" spans="1:24" s="6" customFormat="1" ht="15" customHeight="1">
      <c r="A166" s="55">
        <v>147</v>
      </c>
      <c r="B166" s="44"/>
      <c r="C166" s="44"/>
      <c r="D166" s="52"/>
      <c r="E166" s="48"/>
      <c r="F166" s="45"/>
      <c r="G166" s="45"/>
      <c r="H166" s="53" t="str">
        <f>IFERROR(VLOOKUP(G166,IRIS_CODE_LOOKUP!$A$3:$C$425,2,0)," ")</f>
        <v xml:space="preserve"> </v>
      </c>
      <c r="I166" s="53" t="str">
        <f>IFERROR(VLOOKUP(G166,IRIS_CODE_LOOKUP!$A$3:$C$425,3,0)," ")</f>
        <v xml:space="preserve"> </v>
      </c>
      <c r="J166" s="45"/>
      <c r="K166" s="46"/>
      <c r="L166" s="46"/>
      <c r="M166" s="45"/>
      <c r="N166" s="45"/>
      <c r="O166" s="72">
        <f t="shared" si="2"/>
        <v>0</v>
      </c>
      <c r="P166" s="20"/>
      <c r="Q166" s="5"/>
      <c r="R166" s="5"/>
      <c r="S166" s="5"/>
      <c r="T166" s="5"/>
      <c r="U166" s="5"/>
      <c r="V166" s="5"/>
      <c r="W166" s="5"/>
      <c r="X166" s="5"/>
    </row>
    <row r="167" spans="1:24" s="6" customFormat="1" ht="15" customHeight="1">
      <c r="A167" s="55">
        <v>148</v>
      </c>
      <c r="B167" s="44"/>
      <c r="C167" s="44"/>
      <c r="D167" s="52"/>
      <c r="E167" s="48"/>
      <c r="F167" s="45"/>
      <c r="G167" s="45"/>
      <c r="H167" s="53" t="str">
        <f>IFERROR(VLOOKUP(G167,IRIS_CODE_LOOKUP!$A$3:$C$425,2,0)," ")</f>
        <v xml:space="preserve"> </v>
      </c>
      <c r="I167" s="53" t="str">
        <f>IFERROR(VLOOKUP(G167,IRIS_CODE_LOOKUP!$A$3:$C$425,3,0)," ")</f>
        <v xml:space="preserve"> </v>
      </c>
      <c r="J167" s="45"/>
      <c r="K167" s="46"/>
      <c r="L167" s="46"/>
      <c r="M167" s="45"/>
      <c r="N167" s="45"/>
      <c r="O167" s="72">
        <f t="shared" si="2"/>
        <v>0</v>
      </c>
      <c r="P167" s="20"/>
      <c r="Q167" s="5"/>
      <c r="R167" s="5"/>
      <c r="S167" s="5"/>
      <c r="T167" s="5"/>
      <c r="U167" s="5"/>
      <c r="V167" s="5"/>
      <c r="W167" s="5"/>
      <c r="X167" s="5"/>
    </row>
    <row r="168" spans="1:24" s="6" customFormat="1" ht="15" customHeight="1">
      <c r="A168" s="55">
        <v>149</v>
      </c>
      <c r="B168" s="44"/>
      <c r="C168" s="44"/>
      <c r="D168" s="52"/>
      <c r="E168" s="48"/>
      <c r="F168" s="45"/>
      <c r="G168" s="45"/>
      <c r="H168" s="53" t="str">
        <f>IFERROR(VLOOKUP(G168,IRIS_CODE_LOOKUP!$A$3:$C$425,2,0)," ")</f>
        <v xml:space="preserve"> </v>
      </c>
      <c r="I168" s="53" t="str">
        <f>IFERROR(VLOOKUP(G168,IRIS_CODE_LOOKUP!$A$3:$C$425,3,0)," ")</f>
        <v xml:space="preserve"> </v>
      </c>
      <c r="J168" s="45"/>
      <c r="K168" s="46"/>
      <c r="L168" s="46"/>
      <c r="M168" s="45"/>
      <c r="N168" s="45"/>
      <c r="O168" s="72">
        <f t="shared" si="2"/>
        <v>0</v>
      </c>
      <c r="P168" s="20"/>
      <c r="Q168" s="5"/>
      <c r="R168" s="5"/>
      <c r="S168" s="5"/>
      <c r="T168" s="5"/>
      <c r="U168" s="5"/>
      <c r="V168" s="5"/>
      <c r="W168" s="5"/>
      <c r="X168" s="5"/>
    </row>
    <row r="169" spans="1:24" s="6" customFormat="1" ht="15" customHeight="1">
      <c r="A169" s="55">
        <v>150</v>
      </c>
      <c r="B169" s="44"/>
      <c r="C169" s="44"/>
      <c r="D169" s="52"/>
      <c r="E169" s="48"/>
      <c r="F169" s="45"/>
      <c r="G169" s="45"/>
      <c r="H169" s="53" t="str">
        <f>IFERROR(VLOOKUP(G169,IRIS_CODE_LOOKUP!$A$3:$C$425,2,0)," ")</f>
        <v xml:space="preserve"> </v>
      </c>
      <c r="I169" s="53" t="str">
        <f>IFERROR(VLOOKUP(G169,IRIS_CODE_LOOKUP!$A$3:$C$425,3,0)," ")</f>
        <v xml:space="preserve"> </v>
      </c>
      <c r="J169" s="45"/>
      <c r="K169" s="46"/>
      <c r="L169" s="46"/>
      <c r="M169" s="45"/>
      <c r="N169" s="45"/>
      <c r="O169" s="72">
        <f t="shared" si="2"/>
        <v>0</v>
      </c>
      <c r="P169" s="20"/>
      <c r="Q169" s="5"/>
      <c r="R169" s="5"/>
      <c r="S169" s="5"/>
      <c r="T169" s="5"/>
      <c r="U169" s="5"/>
      <c r="V169" s="5"/>
      <c r="W169" s="5"/>
      <c r="X169" s="5"/>
    </row>
    <row r="170" spans="1:24" s="6" customFormat="1" ht="15" customHeight="1">
      <c r="A170" s="55">
        <v>151</v>
      </c>
      <c r="B170" s="44"/>
      <c r="C170" s="44"/>
      <c r="D170" s="52"/>
      <c r="E170" s="48"/>
      <c r="F170" s="45"/>
      <c r="G170" s="45"/>
      <c r="H170" s="53" t="str">
        <f>IFERROR(VLOOKUP(G170,IRIS_CODE_LOOKUP!$A$3:$C$425,2,0)," ")</f>
        <v xml:space="preserve"> </v>
      </c>
      <c r="I170" s="53" t="str">
        <f>IFERROR(VLOOKUP(G170,IRIS_CODE_LOOKUP!$A$3:$C$425,3,0)," ")</f>
        <v xml:space="preserve"> </v>
      </c>
      <c r="J170" s="45"/>
      <c r="K170" s="46"/>
      <c r="L170" s="46"/>
      <c r="M170" s="45"/>
      <c r="N170" s="45"/>
      <c r="O170" s="72">
        <f t="shared" si="2"/>
        <v>0</v>
      </c>
      <c r="P170" s="20"/>
      <c r="Q170" s="5"/>
      <c r="R170" s="5"/>
      <c r="S170" s="5"/>
      <c r="T170" s="5"/>
      <c r="U170" s="5"/>
      <c r="V170" s="5"/>
      <c r="W170" s="5"/>
      <c r="X170" s="5"/>
    </row>
    <row r="171" spans="1:24" s="6" customFormat="1" ht="15" customHeight="1">
      <c r="A171" s="55">
        <v>152</v>
      </c>
      <c r="B171" s="44"/>
      <c r="C171" s="44"/>
      <c r="D171" s="52"/>
      <c r="E171" s="48"/>
      <c r="F171" s="45"/>
      <c r="G171" s="45"/>
      <c r="H171" s="53" t="str">
        <f>IFERROR(VLOOKUP(G171,IRIS_CODE_LOOKUP!$A$3:$C$425,2,0)," ")</f>
        <v xml:space="preserve"> </v>
      </c>
      <c r="I171" s="53" t="str">
        <f>IFERROR(VLOOKUP(G171,IRIS_CODE_LOOKUP!$A$3:$C$425,3,0)," ")</f>
        <v xml:space="preserve"> </v>
      </c>
      <c r="J171" s="45"/>
      <c r="K171" s="46"/>
      <c r="L171" s="46"/>
      <c r="M171" s="45"/>
      <c r="N171" s="45"/>
      <c r="O171" s="72">
        <f t="shared" si="2"/>
        <v>0</v>
      </c>
      <c r="P171" s="20"/>
      <c r="Q171" s="5"/>
      <c r="R171" s="5"/>
      <c r="S171" s="5"/>
      <c r="T171" s="5"/>
      <c r="U171" s="5"/>
      <c r="V171" s="5"/>
      <c r="W171" s="5"/>
      <c r="X171" s="5"/>
    </row>
    <row r="172" spans="1:24" s="6" customFormat="1" ht="15" customHeight="1">
      <c r="A172" s="55">
        <v>153</v>
      </c>
      <c r="B172" s="44"/>
      <c r="C172" s="44"/>
      <c r="D172" s="52"/>
      <c r="E172" s="48"/>
      <c r="F172" s="45"/>
      <c r="G172" s="45"/>
      <c r="H172" s="53" t="str">
        <f>IFERROR(VLOOKUP(G172,IRIS_CODE_LOOKUP!$A$3:$C$425,2,0)," ")</f>
        <v xml:space="preserve"> </v>
      </c>
      <c r="I172" s="53" t="str">
        <f>IFERROR(VLOOKUP(G172,IRIS_CODE_LOOKUP!$A$3:$C$425,3,0)," ")</f>
        <v xml:space="preserve"> </v>
      </c>
      <c r="J172" s="45"/>
      <c r="K172" s="46"/>
      <c r="L172" s="46"/>
      <c r="M172" s="45"/>
      <c r="N172" s="45"/>
      <c r="O172" s="72">
        <f t="shared" si="2"/>
        <v>0</v>
      </c>
      <c r="P172" s="20"/>
      <c r="Q172" s="5"/>
      <c r="R172" s="5"/>
      <c r="S172" s="5"/>
      <c r="T172" s="5"/>
      <c r="U172" s="5"/>
      <c r="V172" s="5"/>
      <c r="W172" s="5"/>
      <c r="X172" s="5"/>
    </row>
    <row r="173" spans="1:24" s="6" customFormat="1" ht="15" customHeight="1">
      <c r="A173" s="55">
        <v>154</v>
      </c>
      <c r="B173" s="44"/>
      <c r="C173" s="44"/>
      <c r="D173" s="52"/>
      <c r="E173" s="48"/>
      <c r="F173" s="45"/>
      <c r="G173" s="45"/>
      <c r="H173" s="53" t="str">
        <f>IFERROR(VLOOKUP(G173,IRIS_CODE_LOOKUP!$A$3:$C$425,2,0)," ")</f>
        <v xml:space="preserve"> </v>
      </c>
      <c r="I173" s="53" t="str">
        <f>IFERROR(VLOOKUP(G173,IRIS_CODE_LOOKUP!$A$3:$C$425,3,0)," ")</f>
        <v xml:space="preserve"> </v>
      </c>
      <c r="J173" s="45"/>
      <c r="K173" s="46"/>
      <c r="L173" s="46"/>
      <c r="M173" s="45"/>
      <c r="N173" s="45"/>
      <c r="O173" s="72">
        <f t="shared" si="2"/>
        <v>0</v>
      </c>
      <c r="P173" s="20"/>
      <c r="Q173" s="5"/>
      <c r="R173" s="5"/>
      <c r="S173" s="5"/>
      <c r="T173" s="5"/>
      <c r="U173" s="5"/>
      <c r="V173" s="5"/>
      <c r="W173" s="5"/>
      <c r="X173" s="5"/>
    </row>
    <row r="174" spans="1:24" s="6" customFormat="1" ht="15" customHeight="1">
      <c r="A174" s="55">
        <v>155</v>
      </c>
      <c r="B174" s="44"/>
      <c r="C174" s="44"/>
      <c r="D174" s="52"/>
      <c r="E174" s="48"/>
      <c r="F174" s="45"/>
      <c r="G174" s="45"/>
      <c r="H174" s="53" t="str">
        <f>IFERROR(VLOOKUP(G174,IRIS_CODE_LOOKUP!$A$3:$C$425,2,0)," ")</f>
        <v xml:space="preserve"> </v>
      </c>
      <c r="I174" s="53" t="str">
        <f>IFERROR(VLOOKUP(G174,IRIS_CODE_LOOKUP!$A$3:$C$425,3,0)," ")</f>
        <v xml:space="preserve"> </v>
      </c>
      <c r="J174" s="45"/>
      <c r="K174" s="46"/>
      <c r="L174" s="46"/>
      <c r="M174" s="45"/>
      <c r="N174" s="45"/>
      <c r="O174" s="72">
        <f t="shared" si="2"/>
        <v>0</v>
      </c>
      <c r="P174" s="20"/>
      <c r="Q174" s="5"/>
      <c r="R174" s="5"/>
      <c r="S174" s="5"/>
      <c r="T174" s="5"/>
      <c r="U174" s="5"/>
      <c r="V174" s="5"/>
      <c r="W174" s="5"/>
      <c r="X174" s="5"/>
    </row>
    <row r="175" spans="1:24" s="6" customFormat="1" ht="15" customHeight="1">
      <c r="A175" s="55">
        <v>156</v>
      </c>
      <c r="B175" s="44"/>
      <c r="C175" s="44"/>
      <c r="D175" s="52"/>
      <c r="E175" s="48"/>
      <c r="F175" s="45"/>
      <c r="G175" s="45"/>
      <c r="H175" s="53" t="str">
        <f>IFERROR(VLOOKUP(G175,IRIS_CODE_LOOKUP!$A$3:$C$425,2,0)," ")</f>
        <v xml:space="preserve"> </v>
      </c>
      <c r="I175" s="53" t="str">
        <f>IFERROR(VLOOKUP(G175,IRIS_CODE_LOOKUP!$A$3:$C$425,3,0)," ")</f>
        <v xml:space="preserve"> </v>
      </c>
      <c r="J175" s="45"/>
      <c r="K175" s="46"/>
      <c r="L175" s="46"/>
      <c r="M175" s="45"/>
      <c r="N175" s="45"/>
      <c r="O175" s="72">
        <f t="shared" si="2"/>
        <v>0</v>
      </c>
      <c r="P175" s="20"/>
      <c r="Q175" s="5"/>
      <c r="R175" s="5"/>
      <c r="S175" s="5"/>
      <c r="T175" s="5"/>
      <c r="U175" s="5"/>
      <c r="V175" s="5"/>
      <c r="W175" s="5"/>
      <c r="X175" s="5"/>
    </row>
    <row r="176" spans="1:24" s="6" customFormat="1" ht="15" customHeight="1">
      <c r="A176" s="55">
        <v>157</v>
      </c>
      <c r="B176" s="44"/>
      <c r="C176" s="44"/>
      <c r="D176" s="52"/>
      <c r="E176" s="48"/>
      <c r="F176" s="45"/>
      <c r="G176" s="45"/>
      <c r="H176" s="53" t="str">
        <f>IFERROR(VLOOKUP(G176,IRIS_CODE_LOOKUP!$A$3:$C$425,2,0)," ")</f>
        <v xml:space="preserve"> </v>
      </c>
      <c r="I176" s="53" t="str">
        <f>IFERROR(VLOOKUP(G176,IRIS_CODE_LOOKUP!$A$3:$C$425,3,0)," ")</f>
        <v xml:space="preserve"> </v>
      </c>
      <c r="J176" s="45"/>
      <c r="K176" s="46"/>
      <c r="L176" s="46"/>
      <c r="M176" s="45"/>
      <c r="N176" s="45"/>
      <c r="O176" s="72">
        <f t="shared" si="2"/>
        <v>0</v>
      </c>
      <c r="P176" s="20"/>
      <c r="Q176" s="5"/>
      <c r="R176" s="5"/>
      <c r="S176" s="5"/>
      <c r="T176" s="5"/>
      <c r="U176" s="5"/>
      <c r="V176" s="5"/>
      <c r="W176" s="5"/>
      <c r="X176" s="5"/>
    </row>
    <row r="177" spans="1:24" s="6" customFormat="1" ht="15" customHeight="1">
      <c r="A177" s="55">
        <v>158</v>
      </c>
      <c r="B177" s="44"/>
      <c r="C177" s="44"/>
      <c r="D177" s="52"/>
      <c r="E177" s="48"/>
      <c r="F177" s="45"/>
      <c r="G177" s="45"/>
      <c r="H177" s="53" t="str">
        <f>IFERROR(VLOOKUP(G177,IRIS_CODE_LOOKUP!$A$3:$C$425,2,0)," ")</f>
        <v xml:space="preserve"> </v>
      </c>
      <c r="I177" s="53" t="str">
        <f>IFERROR(VLOOKUP(G177,IRIS_CODE_LOOKUP!$A$3:$C$425,3,0)," ")</f>
        <v xml:space="preserve"> </v>
      </c>
      <c r="J177" s="45"/>
      <c r="K177" s="46"/>
      <c r="L177" s="46"/>
      <c r="M177" s="45"/>
      <c r="N177" s="45"/>
      <c r="O177" s="72">
        <f t="shared" si="2"/>
        <v>0</v>
      </c>
      <c r="P177" s="20"/>
      <c r="Q177" s="5"/>
      <c r="R177" s="5"/>
      <c r="S177" s="5"/>
      <c r="T177" s="5"/>
      <c r="U177" s="5"/>
      <c r="V177" s="5"/>
      <c r="W177" s="5"/>
      <c r="X177" s="5"/>
    </row>
    <row r="178" spans="1:24" s="6" customFormat="1" ht="15" customHeight="1">
      <c r="A178" s="55">
        <v>159</v>
      </c>
      <c r="B178" s="44"/>
      <c r="C178" s="44"/>
      <c r="D178" s="52"/>
      <c r="E178" s="48"/>
      <c r="F178" s="45"/>
      <c r="G178" s="45"/>
      <c r="H178" s="53" t="str">
        <f>IFERROR(VLOOKUP(G178,IRIS_CODE_LOOKUP!$A$3:$C$425,2,0)," ")</f>
        <v xml:space="preserve"> </v>
      </c>
      <c r="I178" s="53" t="str">
        <f>IFERROR(VLOOKUP(G178,IRIS_CODE_LOOKUP!$A$3:$C$425,3,0)," ")</f>
        <v xml:space="preserve"> </v>
      </c>
      <c r="J178" s="45"/>
      <c r="K178" s="46"/>
      <c r="L178" s="46"/>
      <c r="M178" s="45"/>
      <c r="N178" s="45"/>
      <c r="O178" s="72">
        <f t="shared" si="2"/>
        <v>0</v>
      </c>
      <c r="P178" s="20"/>
      <c r="Q178" s="5"/>
      <c r="R178" s="5"/>
      <c r="S178" s="5"/>
      <c r="T178" s="5"/>
      <c r="U178" s="5"/>
      <c r="V178" s="5"/>
      <c r="W178" s="5"/>
      <c r="X178" s="5"/>
    </row>
    <row r="179" spans="1:24" s="6" customFormat="1" ht="15" customHeight="1">
      <c r="A179" s="55">
        <v>160</v>
      </c>
      <c r="B179" s="44"/>
      <c r="C179" s="44"/>
      <c r="D179" s="52"/>
      <c r="E179" s="48"/>
      <c r="F179" s="45"/>
      <c r="G179" s="45"/>
      <c r="H179" s="53" t="str">
        <f>IFERROR(VLOOKUP(G179,IRIS_CODE_LOOKUP!$A$3:$C$425,2,0)," ")</f>
        <v xml:space="preserve"> </v>
      </c>
      <c r="I179" s="53" t="str">
        <f>IFERROR(VLOOKUP(G179,IRIS_CODE_LOOKUP!$A$3:$C$425,3,0)," ")</f>
        <v xml:space="preserve"> </v>
      </c>
      <c r="J179" s="45"/>
      <c r="K179" s="46"/>
      <c r="L179" s="46"/>
      <c r="M179" s="45"/>
      <c r="N179" s="45"/>
      <c r="O179" s="72">
        <f t="shared" si="2"/>
        <v>0</v>
      </c>
      <c r="P179" s="20"/>
      <c r="Q179" s="5"/>
      <c r="R179" s="5"/>
      <c r="S179" s="5"/>
      <c r="T179" s="5"/>
      <c r="U179" s="5"/>
      <c r="V179" s="5"/>
      <c r="W179" s="5"/>
      <c r="X179" s="5"/>
    </row>
    <row r="180" spans="1:24" s="6" customFormat="1" ht="15" customHeight="1">
      <c r="A180" s="55">
        <v>161</v>
      </c>
      <c r="B180" s="44"/>
      <c r="C180" s="44"/>
      <c r="D180" s="52"/>
      <c r="E180" s="48"/>
      <c r="F180" s="45"/>
      <c r="G180" s="45"/>
      <c r="H180" s="53" t="str">
        <f>IFERROR(VLOOKUP(G180,IRIS_CODE_LOOKUP!$A$3:$C$425,2,0)," ")</f>
        <v xml:space="preserve"> </v>
      </c>
      <c r="I180" s="53" t="str">
        <f>IFERROR(VLOOKUP(G180,IRIS_CODE_LOOKUP!$A$3:$C$425,3,0)," ")</f>
        <v xml:space="preserve"> </v>
      </c>
      <c r="J180" s="45"/>
      <c r="K180" s="46"/>
      <c r="L180" s="46"/>
      <c r="M180" s="45"/>
      <c r="N180" s="45"/>
      <c r="O180" s="72">
        <f t="shared" si="2"/>
        <v>0</v>
      </c>
      <c r="P180" s="20"/>
      <c r="Q180" s="5"/>
      <c r="R180" s="5"/>
      <c r="S180" s="5"/>
      <c r="T180" s="5"/>
      <c r="U180" s="5"/>
      <c r="V180" s="5"/>
      <c r="W180" s="5"/>
      <c r="X180" s="5"/>
    </row>
    <row r="181" spans="1:24" s="6" customFormat="1" ht="15" customHeight="1">
      <c r="A181" s="55">
        <v>162</v>
      </c>
      <c r="B181" s="44"/>
      <c r="C181" s="44"/>
      <c r="D181" s="52"/>
      <c r="E181" s="48"/>
      <c r="F181" s="45"/>
      <c r="G181" s="45"/>
      <c r="H181" s="53" t="str">
        <f>IFERROR(VLOOKUP(G181,IRIS_CODE_LOOKUP!$A$3:$C$425,2,0)," ")</f>
        <v xml:space="preserve"> </v>
      </c>
      <c r="I181" s="53" t="str">
        <f>IFERROR(VLOOKUP(G181,IRIS_CODE_LOOKUP!$A$3:$C$425,3,0)," ")</f>
        <v xml:space="preserve"> </v>
      </c>
      <c r="J181" s="45"/>
      <c r="K181" s="46"/>
      <c r="L181" s="46"/>
      <c r="M181" s="45"/>
      <c r="N181" s="45"/>
      <c r="O181" s="72">
        <f t="shared" si="2"/>
        <v>0</v>
      </c>
      <c r="P181" s="20"/>
      <c r="Q181" s="5"/>
      <c r="R181" s="5"/>
      <c r="S181" s="5"/>
      <c r="T181" s="5"/>
      <c r="U181" s="5"/>
      <c r="V181" s="5"/>
      <c r="W181" s="5"/>
      <c r="X181" s="5"/>
    </row>
    <row r="182" spans="1:24" s="6" customFormat="1" ht="15" customHeight="1">
      <c r="A182" s="55">
        <v>163</v>
      </c>
      <c r="B182" s="44"/>
      <c r="C182" s="44"/>
      <c r="D182" s="52"/>
      <c r="E182" s="48"/>
      <c r="F182" s="45"/>
      <c r="G182" s="45"/>
      <c r="H182" s="53" t="str">
        <f>IFERROR(VLOOKUP(G182,IRIS_CODE_LOOKUP!$A$3:$C$425,2,0)," ")</f>
        <v xml:space="preserve"> </v>
      </c>
      <c r="I182" s="53" t="str">
        <f>IFERROR(VLOOKUP(G182,IRIS_CODE_LOOKUP!$A$3:$C$425,3,0)," ")</f>
        <v xml:space="preserve"> </v>
      </c>
      <c r="J182" s="45"/>
      <c r="K182" s="46"/>
      <c r="L182" s="46"/>
      <c r="M182" s="45"/>
      <c r="N182" s="45"/>
      <c r="O182" s="72">
        <f t="shared" si="2"/>
        <v>0</v>
      </c>
      <c r="P182" s="20"/>
      <c r="Q182" s="5"/>
      <c r="R182" s="5"/>
      <c r="S182" s="5"/>
      <c r="T182" s="5"/>
      <c r="U182" s="5"/>
      <c r="V182" s="5"/>
      <c r="W182" s="5"/>
      <c r="X182" s="5"/>
    </row>
    <row r="183" spans="1:24" s="6" customFormat="1" ht="15" customHeight="1">
      <c r="A183" s="55">
        <v>164</v>
      </c>
      <c r="B183" s="44"/>
      <c r="C183" s="44"/>
      <c r="D183" s="52"/>
      <c r="E183" s="48"/>
      <c r="F183" s="45"/>
      <c r="G183" s="45"/>
      <c r="H183" s="53" t="str">
        <f>IFERROR(VLOOKUP(G183,IRIS_CODE_LOOKUP!$A$3:$C$425,2,0)," ")</f>
        <v xml:space="preserve"> </v>
      </c>
      <c r="I183" s="53" t="str">
        <f>IFERROR(VLOOKUP(G183,IRIS_CODE_LOOKUP!$A$3:$C$425,3,0)," ")</f>
        <v xml:space="preserve"> </v>
      </c>
      <c r="J183" s="45"/>
      <c r="K183" s="46"/>
      <c r="L183" s="46"/>
      <c r="M183" s="45"/>
      <c r="N183" s="45"/>
      <c r="O183" s="72">
        <f t="shared" si="2"/>
        <v>0</v>
      </c>
      <c r="P183" s="20"/>
      <c r="Q183" s="5"/>
      <c r="R183" s="5"/>
      <c r="S183" s="5"/>
      <c r="T183" s="5"/>
      <c r="U183" s="5"/>
      <c r="V183" s="5"/>
      <c r="W183" s="5"/>
      <c r="X183" s="5"/>
    </row>
    <row r="184" spans="1:24" s="6" customFormat="1" ht="15" customHeight="1">
      <c r="A184" s="55">
        <v>165</v>
      </c>
      <c r="B184" s="44"/>
      <c r="C184" s="44"/>
      <c r="D184" s="52"/>
      <c r="E184" s="48"/>
      <c r="F184" s="45"/>
      <c r="G184" s="45"/>
      <c r="H184" s="53" t="str">
        <f>IFERROR(VLOOKUP(G184,IRIS_CODE_LOOKUP!$A$3:$C$425,2,0)," ")</f>
        <v xml:space="preserve"> </v>
      </c>
      <c r="I184" s="53" t="str">
        <f>IFERROR(VLOOKUP(G184,IRIS_CODE_LOOKUP!$A$3:$C$425,3,0)," ")</f>
        <v xml:space="preserve"> </v>
      </c>
      <c r="J184" s="45"/>
      <c r="K184" s="46"/>
      <c r="L184" s="46"/>
      <c r="M184" s="45"/>
      <c r="N184" s="45"/>
      <c r="O184" s="72">
        <f t="shared" si="2"/>
        <v>0</v>
      </c>
      <c r="P184" s="20"/>
      <c r="Q184" s="5"/>
      <c r="R184" s="5"/>
      <c r="S184" s="5"/>
      <c r="T184" s="5"/>
      <c r="U184" s="5"/>
      <c r="V184" s="5"/>
      <c r="W184" s="5"/>
      <c r="X184" s="5"/>
    </row>
    <row r="185" spans="1:24" s="6" customFormat="1" ht="15" customHeight="1">
      <c r="A185" s="55">
        <v>166</v>
      </c>
      <c r="B185" s="44"/>
      <c r="C185" s="44"/>
      <c r="D185" s="52"/>
      <c r="E185" s="48"/>
      <c r="F185" s="45"/>
      <c r="G185" s="45"/>
      <c r="H185" s="53" t="str">
        <f>IFERROR(VLOOKUP(G185,IRIS_CODE_LOOKUP!$A$3:$C$425,2,0)," ")</f>
        <v xml:space="preserve"> </v>
      </c>
      <c r="I185" s="53" t="str">
        <f>IFERROR(VLOOKUP(G185,IRIS_CODE_LOOKUP!$A$3:$C$425,3,0)," ")</f>
        <v xml:space="preserve"> </v>
      </c>
      <c r="J185" s="45"/>
      <c r="K185" s="46"/>
      <c r="L185" s="46"/>
      <c r="M185" s="45"/>
      <c r="N185" s="45"/>
      <c r="O185" s="72">
        <f t="shared" si="2"/>
        <v>0</v>
      </c>
      <c r="P185" s="20"/>
      <c r="Q185" s="5"/>
      <c r="R185" s="5"/>
      <c r="S185" s="5"/>
      <c r="T185" s="5"/>
      <c r="U185" s="5"/>
      <c r="V185" s="5"/>
      <c r="W185" s="5"/>
      <c r="X185" s="5"/>
    </row>
    <row r="186" spans="1:24" s="6" customFormat="1" ht="15" customHeight="1">
      <c r="A186" s="55">
        <v>167</v>
      </c>
      <c r="B186" s="44"/>
      <c r="C186" s="44"/>
      <c r="D186" s="52"/>
      <c r="E186" s="48"/>
      <c r="F186" s="45"/>
      <c r="G186" s="45"/>
      <c r="H186" s="53" t="str">
        <f>IFERROR(VLOOKUP(G186,IRIS_CODE_LOOKUP!$A$3:$C$425,2,0)," ")</f>
        <v xml:space="preserve"> </v>
      </c>
      <c r="I186" s="53" t="str">
        <f>IFERROR(VLOOKUP(G186,IRIS_CODE_LOOKUP!$A$3:$C$425,3,0)," ")</f>
        <v xml:space="preserve"> </v>
      </c>
      <c r="J186" s="45"/>
      <c r="K186" s="46"/>
      <c r="L186" s="46"/>
      <c r="M186" s="45"/>
      <c r="N186" s="45"/>
      <c r="O186" s="72">
        <f t="shared" si="2"/>
        <v>0</v>
      </c>
      <c r="P186" s="20"/>
      <c r="Q186" s="5"/>
      <c r="R186" s="5"/>
      <c r="S186" s="5"/>
      <c r="T186" s="5"/>
      <c r="U186" s="5"/>
      <c r="V186" s="5"/>
      <c r="W186" s="5"/>
      <c r="X186" s="5"/>
    </row>
    <row r="187" spans="1:24" s="6" customFormat="1" ht="15" customHeight="1">
      <c r="A187" s="55">
        <v>168</v>
      </c>
      <c r="B187" s="44"/>
      <c r="C187" s="44"/>
      <c r="D187" s="52"/>
      <c r="E187" s="48"/>
      <c r="F187" s="45"/>
      <c r="G187" s="45"/>
      <c r="H187" s="53" t="str">
        <f>IFERROR(VLOOKUP(G187,IRIS_CODE_LOOKUP!$A$3:$C$425,2,0)," ")</f>
        <v xml:space="preserve"> </v>
      </c>
      <c r="I187" s="53" t="str">
        <f>IFERROR(VLOOKUP(G187,IRIS_CODE_LOOKUP!$A$3:$C$425,3,0)," ")</f>
        <v xml:space="preserve"> </v>
      </c>
      <c r="J187" s="45"/>
      <c r="K187" s="46"/>
      <c r="L187" s="46"/>
      <c r="M187" s="45"/>
      <c r="N187" s="45"/>
      <c r="O187" s="72">
        <f t="shared" si="2"/>
        <v>0</v>
      </c>
      <c r="P187" s="20"/>
      <c r="Q187" s="5"/>
      <c r="R187" s="5"/>
      <c r="S187" s="5"/>
      <c r="T187" s="5"/>
      <c r="U187" s="5"/>
      <c r="V187" s="5"/>
      <c r="W187" s="5"/>
      <c r="X187" s="5"/>
    </row>
    <row r="188" spans="1:24" s="6" customFormat="1" ht="15" customHeight="1">
      <c r="A188" s="55">
        <v>169</v>
      </c>
      <c r="B188" s="44"/>
      <c r="C188" s="44"/>
      <c r="D188" s="52"/>
      <c r="E188" s="48"/>
      <c r="F188" s="45"/>
      <c r="G188" s="45"/>
      <c r="H188" s="53" t="str">
        <f>IFERROR(VLOOKUP(G188,IRIS_CODE_LOOKUP!$A$3:$C$425,2,0)," ")</f>
        <v xml:space="preserve"> </v>
      </c>
      <c r="I188" s="53" t="str">
        <f>IFERROR(VLOOKUP(G188,IRIS_CODE_LOOKUP!$A$3:$C$425,3,0)," ")</f>
        <v xml:space="preserve"> </v>
      </c>
      <c r="J188" s="45"/>
      <c r="K188" s="46"/>
      <c r="L188" s="46"/>
      <c r="M188" s="45"/>
      <c r="N188" s="45"/>
      <c r="O188" s="72">
        <f t="shared" si="2"/>
        <v>0</v>
      </c>
      <c r="P188" s="20"/>
      <c r="Q188" s="5"/>
      <c r="R188" s="5"/>
      <c r="S188" s="5"/>
      <c r="T188" s="5"/>
      <c r="U188" s="5"/>
      <c r="V188" s="5"/>
      <c r="W188" s="5"/>
      <c r="X188" s="5"/>
    </row>
    <row r="189" spans="1:24" s="6" customFormat="1" ht="15" customHeight="1">
      <c r="A189" s="55">
        <v>170</v>
      </c>
      <c r="B189" s="44"/>
      <c r="C189" s="44"/>
      <c r="D189" s="52"/>
      <c r="E189" s="48"/>
      <c r="F189" s="45"/>
      <c r="G189" s="45"/>
      <c r="H189" s="53" t="str">
        <f>IFERROR(VLOOKUP(G189,IRIS_CODE_LOOKUP!$A$3:$C$425,2,0)," ")</f>
        <v xml:space="preserve"> </v>
      </c>
      <c r="I189" s="53" t="str">
        <f>IFERROR(VLOOKUP(G189,IRIS_CODE_LOOKUP!$A$3:$C$425,3,0)," ")</f>
        <v xml:space="preserve"> </v>
      </c>
      <c r="J189" s="45"/>
      <c r="K189" s="46"/>
      <c r="L189" s="46"/>
      <c r="M189" s="45"/>
      <c r="N189" s="45"/>
      <c r="O189" s="72">
        <f t="shared" si="2"/>
        <v>0</v>
      </c>
      <c r="P189" s="20"/>
      <c r="Q189" s="5"/>
      <c r="R189" s="5"/>
      <c r="S189" s="5"/>
      <c r="T189" s="5"/>
      <c r="U189" s="5"/>
      <c r="V189" s="5"/>
      <c r="W189" s="5"/>
      <c r="X189" s="5"/>
    </row>
    <row r="190" spans="1:24" s="6" customFormat="1" ht="15" customHeight="1">
      <c r="A190" s="55">
        <v>171</v>
      </c>
      <c r="B190" s="44"/>
      <c r="C190" s="44"/>
      <c r="D190" s="52"/>
      <c r="E190" s="48"/>
      <c r="F190" s="45"/>
      <c r="G190" s="45"/>
      <c r="H190" s="53" t="str">
        <f>IFERROR(VLOOKUP(G190,IRIS_CODE_LOOKUP!$A$3:$C$425,2,0)," ")</f>
        <v xml:space="preserve"> </v>
      </c>
      <c r="I190" s="53" t="str">
        <f>IFERROR(VLOOKUP(G190,IRIS_CODE_LOOKUP!$A$3:$C$425,3,0)," ")</f>
        <v xml:space="preserve"> </v>
      </c>
      <c r="J190" s="45"/>
      <c r="K190" s="46"/>
      <c r="L190" s="46"/>
      <c r="M190" s="45"/>
      <c r="N190" s="45"/>
      <c r="O190" s="72">
        <f t="shared" si="2"/>
        <v>0</v>
      </c>
      <c r="P190" s="20"/>
      <c r="Q190" s="5"/>
      <c r="R190" s="5"/>
      <c r="S190" s="5"/>
      <c r="T190" s="5"/>
      <c r="U190" s="5"/>
      <c r="V190" s="5"/>
      <c r="W190" s="5"/>
      <c r="X190" s="5"/>
    </row>
    <row r="191" spans="1:24" s="6" customFormat="1" ht="15" customHeight="1">
      <c r="A191" s="55">
        <v>172</v>
      </c>
      <c r="B191" s="44"/>
      <c r="C191" s="44"/>
      <c r="D191" s="52"/>
      <c r="E191" s="48"/>
      <c r="F191" s="45"/>
      <c r="G191" s="45"/>
      <c r="H191" s="53" t="str">
        <f>IFERROR(VLOOKUP(G191,IRIS_CODE_LOOKUP!$A$3:$C$425,2,0)," ")</f>
        <v xml:space="preserve"> </v>
      </c>
      <c r="I191" s="53" t="str">
        <f>IFERROR(VLOOKUP(G191,IRIS_CODE_LOOKUP!$A$3:$C$425,3,0)," ")</f>
        <v xml:space="preserve"> </v>
      </c>
      <c r="J191" s="45"/>
      <c r="K191" s="46"/>
      <c r="L191" s="46"/>
      <c r="M191" s="45"/>
      <c r="N191" s="45"/>
      <c r="O191" s="72">
        <f t="shared" si="2"/>
        <v>0</v>
      </c>
      <c r="P191" s="20"/>
      <c r="Q191" s="5"/>
      <c r="R191" s="5"/>
      <c r="S191" s="5"/>
      <c r="T191" s="5"/>
      <c r="U191" s="5"/>
      <c r="V191" s="5"/>
      <c r="W191" s="5"/>
      <c r="X191" s="5"/>
    </row>
    <row r="192" spans="1:24" s="6" customFormat="1" ht="15" customHeight="1">
      <c r="A192" s="55">
        <v>173</v>
      </c>
      <c r="B192" s="44"/>
      <c r="C192" s="44"/>
      <c r="D192" s="52"/>
      <c r="E192" s="48"/>
      <c r="F192" s="45"/>
      <c r="G192" s="45"/>
      <c r="H192" s="53" t="str">
        <f>IFERROR(VLOOKUP(G192,IRIS_CODE_LOOKUP!$A$3:$C$425,2,0)," ")</f>
        <v xml:space="preserve"> </v>
      </c>
      <c r="I192" s="53" t="str">
        <f>IFERROR(VLOOKUP(G192,IRIS_CODE_LOOKUP!$A$3:$C$425,3,0)," ")</f>
        <v xml:space="preserve"> </v>
      </c>
      <c r="J192" s="45"/>
      <c r="K192" s="46"/>
      <c r="L192" s="46"/>
      <c r="M192" s="45"/>
      <c r="N192" s="45"/>
      <c r="O192" s="72">
        <f t="shared" si="2"/>
        <v>0</v>
      </c>
      <c r="P192" s="20"/>
      <c r="Q192" s="5"/>
      <c r="R192" s="5"/>
      <c r="S192" s="5"/>
      <c r="T192" s="5"/>
      <c r="U192" s="5"/>
      <c r="V192" s="5"/>
      <c r="W192" s="5"/>
      <c r="X192" s="5"/>
    </row>
    <row r="193" spans="1:24" s="6" customFormat="1" ht="15" customHeight="1">
      <c r="A193" s="55">
        <v>174</v>
      </c>
      <c r="B193" s="44"/>
      <c r="C193" s="44"/>
      <c r="D193" s="52"/>
      <c r="E193" s="48"/>
      <c r="F193" s="45"/>
      <c r="G193" s="45"/>
      <c r="H193" s="53" t="str">
        <f>IFERROR(VLOOKUP(G193,IRIS_CODE_LOOKUP!$A$3:$C$425,2,0)," ")</f>
        <v xml:space="preserve"> </v>
      </c>
      <c r="I193" s="53" t="str">
        <f>IFERROR(VLOOKUP(G193,IRIS_CODE_LOOKUP!$A$3:$C$425,3,0)," ")</f>
        <v xml:space="preserve"> </v>
      </c>
      <c r="J193" s="45"/>
      <c r="K193" s="46"/>
      <c r="L193" s="46"/>
      <c r="M193" s="45"/>
      <c r="N193" s="45"/>
      <c r="O193" s="72">
        <f t="shared" si="2"/>
        <v>0</v>
      </c>
      <c r="P193" s="20"/>
      <c r="Q193" s="5"/>
      <c r="R193" s="5"/>
      <c r="S193" s="5"/>
      <c r="T193" s="5"/>
      <c r="U193" s="5"/>
      <c r="V193" s="5"/>
      <c r="W193" s="5"/>
      <c r="X193" s="5"/>
    </row>
    <row r="194" spans="1:24" s="6" customFormat="1" ht="15" customHeight="1">
      <c r="A194" s="55">
        <v>175</v>
      </c>
      <c r="B194" s="44"/>
      <c r="C194" s="44"/>
      <c r="D194" s="52"/>
      <c r="E194" s="48"/>
      <c r="F194" s="45"/>
      <c r="G194" s="45"/>
      <c r="H194" s="53" t="str">
        <f>IFERROR(VLOOKUP(G194,IRIS_CODE_LOOKUP!$A$3:$C$425,2,0)," ")</f>
        <v xml:space="preserve"> </v>
      </c>
      <c r="I194" s="53" t="str">
        <f>IFERROR(VLOOKUP(G194,IRIS_CODE_LOOKUP!$A$3:$C$425,3,0)," ")</f>
        <v xml:space="preserve"> </v>
      </c>
      <c r="J194" s="45"/>
      <c r="K194" s="46"/>
      <c r="L194" s="46"/>
      <c r="M194" s="45"/>
      <c r="N194" s="45"/>
      <c r="O194" s="72">
        <f t="shared" si="2"/>
        <v>0</v>
      </c>
      <c r="P194" s="20"/>
      <c r="Q194" s="5"/>
      <c r="R194" s="5"/>
      <c r="S194" s="5"/>
      <c r="T194" s="5"/>
      <c r="U194" s="5"/>
      <c r="V194" s="5"/>
      <c r="W194" s="5"/>
      <c r="X194" s="5"/>
    </row>
    <row r="195" spans="1:24" s="6" customFormat="1" ht="15" customHeight="1">
      <c r="A195" s="55">
        <v>176</v>
      </c>
      <c r="B195" s="44"/>
      <c r="C195" s="44"/>
      <c r="D195" s="52"/>
      <c r="E195" s="48"/>
      <c r="F195" s="45"/>
      <c r="G195" s="45"/>
      <c r="H195" s="53" t="str">
        <f>IFERROR(VLOOKUP(G195,IRIS_CODE_LOOKUP!$A$3:$C$425,2,0)," ")</f>
        <v xml:space="preserve"> </v>
      </c>
      <c r="I195" s="53" t="str">
        <f>IFERROR(VLOOKUP(G195,IRIS_CODE_LOOKUP!$A$3:$C$425,3,0)," ")</f>
        <v xml:space="preserve"> </v>
      </c>
      <c r="J195" s="45"/>
      <c r="K195" s="46"/>
      <c r="L195" s="46"/>
      <c r="M195" s="45"/>
      <c r="N195" s="45"/>
      <c r="O195" s="72">
        <f t="shared" si="2"/>
        <v>0</v>
      </c>
      <c r="P195" s="20"/>
      <c r="Q195" s="5"/>
      <c r="R195" s="5"/>
      <c r="S195" s="5"/>
      <c r="T195" s="5"/>
      <c r="U195" s="5"/>
      <c r="V195" s="5"/>
      <c r="W195" s="5"/>
      <c r="X195" s="5"/>
    </row>
    <row r="196" spans="1:24" s="6" customFormat="1" ht="15" customHeight="1">
      <c r="A196" s="55">
        <v>177</v>
      </c>
      <c r="B196" s="44"/>
      <c r="C196" s="44"/>
      <c r="D196" s="52"/>
      <c r="E196" s="48"/>
      <c r="F196" s="45"/>
      <c r="G196" s="45"/>
      <c r="H196" s="53" t="str">
        <f>IFERROR(VLOOKUP(G196,IRIS_CODE_LOOKUP!$A$3:$C$425,2,0)," ")</f>
        <v xml:space="preserve"> </v>
      </c>
      <c r="I196" s="53" t="str">
        <f>IFERROR(VLOOKUP(G196,IRIS_CODE_LOOKUP!$A$3:$C$425,3,0)," ")</f>
        <v xml:space="preserve"> </v>
      </c>
      <c r="J196" s="45"/>
      <c r="K196" s="46"/>
      <c r="L196" s="46"/>
      <c r="M196" s="45"/>
      <c r="N196" s="45"/>
      <c r="O196" s="72">
        <f t="shared" si="2"/>
        <v>0</v>
      </c>
      <c r="P196" s="20"/>
      <c r="Q196" s="5"/>
      <c r="R196" s="5"/>
      <c r="S196" s="5"/>
      <c r="T196" s="5"/>
      <c r="U196" s="5"/>
      <c r="V196" s="5"/>
      <c r="W196" s="5"/>
      <c r="X196" s="5"/>
    </row>
    <row r="197" spans="1:24" s="6" customFormat="1" ht="15" customHeight="1">
      <c r="A197" s="55">
        <v>178</v>
      </c>
      <c r="B197" s="44"/>
      <c r="C197" s="44"/>
      <c r="D197" s="52"/>
      <c r="E197" s="48"/>
      <c r="F197" s="45"/>
      <c r="G197" s="45"/>
      <c r="H197" s="53" t="str">
        <f>IFERROR(VLOOKUP(G197,IRIS_CODE_LOOKUP!$A$3:$C$425,2,0)," ")</f>
        <v xml:space="preserve"> </v>
      </c>
      <c r="I197" s="53" t="str">
        <f>IFERROR(VLOOKUP(G197,IRIS_CODE_LOOKUP!$A$3:$C$425,3,0)," ")</f>
        <v xml:space="preserve"> </v>
      </c>
      <c r="J197" s="45"/>
      <c r="K197" s="46"/>
      <c r="L197" s="46"/>
      <c r="M197" s="45"/>
      <c r="N197" s="45"/>
      <c r="O197" s="72">
        <f t="shared" si="2"/>
        <v>0</v>
      </c>
      <c r="P197" s="20"/>
      <c r="Q197" s="5"/>
      <c r="R197" s="5"/>
      <c r="S197" s="5"/>
      <c r="T197" s="5"/>
      <c r="U197" s="5"/>
      <c r="V197" s="5"/>
      <c r="W197" s="5"/>
      <c r="X197" s="5"/>
    </row>
    <row r="198" spans="1:24" s="6" customFormat="1" ht="15" customHeight="1">
      <c r="A198" s="55">
        <v>179</v>
      </c>
      <c r="B198" s="44"/>
      <c r="C198" s="44"/>
      <c r="D198" s="52"/>
      <c r="E198" s="48"/>
      <c r="F198" s="45"/>
      <c r="G198" s="45"/>
      <c r="H198" s="53" t="str">
        <f>IFERROR(VLOOKUP(G198,IRIS_CODE_LOOKUP!$A$3:$C$425,2,0)," ")</f>
        <v xml:space="preserve"> </v>
      </c>
      <c r="I198" s="53" t="str">
        <f>IFERROR(VLOOKUP(G198,IRIS_CODE_LOOKUP!$A$3:$C$425,3,0)," ")</f>
        <v xml:space="preserve"> </v>
      </c>
      <c r="J198" s="45"/>
      <c r="K198" s="46"/>
      <c r="L198" s="46"/>
      <c r="M198" s="45"/>
      <c r="N198" s="45"/>
      <c r="O198" s="72">
        <f t="shared" si="2"/>
        <v>0</v>
      </c>
      <c r="P198" s="20"/>
      <c r="Q198" s="5"/>
      <c r="R198" s="5"/>
      <c r="S198" s="5"/>
      <c r="T198" s="5"/>
      <c r="U198" s="5"/>
      <c r="V198" s="5"/>
      <c r="W198" s="5"/>
      <c r="X198" s="5"/>
    </row>
    <row r="199" spans="1:24" s="6" customFormat="1" ht="15" customHeight="1">
      <c r="A199" s="55">
        <v>180</v>
      </c>
      <c r="B199" s="44"/>
      <c r="C199" s="44"/>
      <c r="D199" s="52"/>
      <c r="E199" s="48"/>
      <c r="F199" s="45"/>
      <c r="G199" s="45"/>
      <c r="H199" s="53" t="str">
        <f>IFERROR(VLOOKUP(G199,IRIS_CODE_LOOKUP!$A$3:$C$425,2,0)," ")</f>
        <v xml:space="preserve"> </v>
      </c>
      <c r="I199" s="53" t="str">
        <f>IFERROR(VLOOKUP(G199,IRIS_CODE_LOOKUP!$A$3:$C$425,3,0)," ")</f>
        <v xml:space="preserve"> </v>
      </c>
      <c r="J199" s="45"/>
      <c r="K199" s="46"/>
      <c r="L199" s="46"/>
      <c r="M199" s="45"/>
      <c r="N199" s="45"/>
      <c r="O199" s="72">
        <f t="shared" si="2"/>
        <v>0</v>
      </c>
      <c r="P199" s="20"/>
      <c r="Q199" s="5"/>
      <c r="R199" s="5"/>
      <c r="S199" s="5"/>
      <c r="T199" s="5"/>
      <c r="U199" s="5"/>
      <c r="V199" s="5"/>
      <c r="W199" s="5"/>
      <c r="X199" s="5"/>
    </row>
    <row r="200" spans="1:24" s="6" customFormat="1" ht="15" customHeight="1">
      <c r="A200" s="55">
        <v>181</v>
      </c>
      <c r="B200" s="44"/>
      <c r="C200" s="44"/>
      <c r="D200" s="52"/>
      <c r="E200" s="48"/>
      <c r="F200" s="45"/>
      <c r="G200" s="45"/>
      <c r="H200" s="53" t="str">
        <f>IFERROR(VLOOKUP(G200,IRIS_CODE_LOOKUP!$A$3:$C$425,2,0)," ")</f>
        <v xml:space="preserve"> </v>
      </c>
      <c r="I200" s="53" t="str">
        <f>IFERROR(VLOOKUP(G200,IRIS_CODE_LOOKUP!$A$3:$C$425,3,0)," ")</f>
        <v xml:space="preserve"> </v>
      </c>
      <c r="J200" s="45"/>
      <c r="K200" s="46"/>
      <c r="L200" s="46"/>
      <c r="M200" s="45"/>
      <c r="N200" s="45"/>
      <c r="O200" s="72">
        <f t="shared" si="2"/>
        <v>0</v>
      </c>
      <c r="P200" s="20"/>
      <c r="Q200" s="5"/>
      <c r="R200" s="5"/>
      <c r="S200" s="5"/>
      <c r="T200" s="5"/>
      <c r="U200" s="5"/>
      <c r="V200" s="5"/>
      <c r="W200" s="5"/>
      <c r="X200" s="5"/>
    </row>
    <row r="201" spans="1:24" s="6" customFormat="1" ht="15" customHeight="1">
      <c r="A201" s="55">
        <v>182</v>
      </c>
      <c r="B201" s="44"/>
      <c r="C201" s="44"/>
      <c r="D201" s="52"/>
      <c r="E201" s="48"/>
      <c r="F201" s="45"/>
      <c r="G201" s="45"/>
      <c r="H201" s="53" t="str">
        <f>IFERROR(VLOOKUP(G201,IRIS_CODE_LOOKUP!$A$3:$C$425,2,0)," ")</f>
        <v xml:space="preserve"> </v>
      </c>
      <c r="I201" s="53" t="str">
        <f>IFERROR(VLOOKUP(G201,IRIS_CODE_LOOKUP!$A$3:$C$425,3,0)," ")</f>
        <v xml:space="preserve"> </v>
      </c>
      <c r="J201" s="45"/>
      <c r="K201" s="46"/>
      <c r="L201" s="46"/>
      <c r="M201" s="45"/>
      <c r="N201" s="45"/>
      <c r="O201" s="72">
        <f t="shared" si="2"/>
        <v>0</v>
      </c>
      <c r="P201" s="20"/>
      <c r="Q201" s="5"/>
      <c r="R201" s="5"/>
      <c r="S201" s="5"/>
      <c r="T201" s="5"/>
      <c r="U201" s="5"/>
      <c r="V201" s="5"/>
      <c r="W201" s="5"/>
      <c r="X201" s="5"/>
    </row>
    <row r="202" spans="1:24" s="6" customFormat="1" ht="15" customHeight="1">
      <c r="A202" s="55">
        <v>183</v>
      </c>
      <c r="B202" s="44"/>
      <c r="C202" s="44"/>
      <c r="D202" s="52"/>
      <c r="E202" s="48"/>
      <c r="F202" s="45"/>
      <c r="G202" s="45"/>
      <c r="H202" s="53" t="str">
        <f>IFERROR(VLOOKUP(G202,IRIS_CODE_LOOKUP!$A$3:$C$425,2,0)," ")</f>
        <v xml:space="preserve"> </v>
      </c>
      <c r="I202" s="53" t="str">
        <f>IFERROR(VLOOKUP(G202,IRIS_CODE_LOOKUP!$A$3:$C$425,3,0)," ")</f>
        <v xml:space="preserve"> </v>
      </c>
      <c r="J202" s="45"/>
      <c r="K202" s="46"/>
      <c r="L202" s="46"/>
      <c r="M202" s="45"/>
      <c r="N202" s="45"/>
      <c r="O202" s="72">
        <f t="shared" ref="O202:O265" si="3">IF(AND(M202="YES",N202="YES"),IF(SUM(L202*2)&gt;1,"FTE Cannot EXCEED 1",L202*2),L202)</f>
        <v>0</v>
      </c>
      <c r="P202" s="20"/>
      <c r="Q202" s="5"/>
      <c r="R202" s="5"/>
      <c r="S202" s="5"/>
      <c r="T202" s="5"/>
      <c r="U202" s="5"/>
      <c r="V202" s="5"/>
      <c r="W202" s="5"/>
      <c r="X202" s="5"/>
    </row>
    <row r="203" spans="1:24" s="6" customFormat="1" ht="15" customHeight="1">
      <c r="A203" s="55">
        <v>184</v>
      </c>
      <c r="B203" s="44"/>
      <c r="C203" s="44"/>
      <c r="D203" s="52"/>
      <c r="E203" s="48"/>
      <c r="F203" s="45"/>
      <c r="G203" s="45"/>
      <c r="H203" s="53" t="str">
        <f>IFERROR(VLOOKUP(G203,IRIS_CODE_LOOKUP!$A$3:$C$425,2,0)," ")</f>
        <v xml:space="preserve"> </v>
      </c>
      <c r="I203" s="53" t="str">
        <f>IFERROR(VLOOKUP(G203,IRIS_CODE_LOOKUP!$A$3:$C$425,3,0)," ")</f>
        <v xml:space="preserve"> </v>
      </c>
      <c r="J203" s="45"/>
      <c r="K203" s="46"/>
      <c r="L203" s="46"/>
      <c r="M203" s="45"/>
      <c r="N203" s="45"/>
      <c r="O203" s="72">
        <f t="shared" si="3"/>
        <v>0</v>
      </c>
      <c r="P203" s="20"/>
      <c r="Q203" s="5"/>
      <c r="R203" s="5"/>
      <c r="S203" s="5"/>
      <c r="T203" s="5"/>
      <c r="U203" s="5"/>
      <c r="V203" s="5"/>
      <c r="W203" s="5"/>
      <c r="X203" s="5"/>
    </row>
    <row r="204" spans="1:24" s="6" customFormat="1" ht="15" customHeight="1">
      <c r="A204" s="55">
        <v>185</v>
      </c>
      <c r="B204" s="44"/>
      <c r="C204" s="44"/>
      <c r="D204" s="52"/>
      <c r="E204" s="48"/>
      <c r="F204" s="45"/>
      <c r="G204" s="45"/>
      <c r="H204" s="53" t="str">
        <f>IFERROR(VLOOKUP(G204,IRIS_CODE_LOOKUP!$A$3:$C$425,2,0)," ")</f>
        <v xml:space="preserve"> </v>
      </c>
      <c r="I204" s="53" t="str">
        <f>IFERROR(VLOOKUP(G204,IRIS_CODE_LOOKUP!$A$3:$C$425,3,0)," ")</f>
        <v xml:space="preserve"> </v>
      </c>
      <c r="J204" s="45"/>
      <c r="K204" s="46"/>
      <c r="L204" s="46"/>
      <c r="M204" s="45"/>
      <c r="N204" s="45"/>
      <c r="O204" s="72">
        <f t="shared" si="3"/>
        <v>0</v>
      </c>
      <c r="P204" s="20"/>
      <c r="Q204" s="5"/>
      <c r="R204" s="5"/>
      <c r="S204" s="5"/>
      <c r="T204" s="5"/>
      <c r="U204" s="5"/>
      <c r="V204" s="5"/>
      <c r="W204" s="5"/>
      <c r="X204" s="5"/>
    </row>
    <row r="205" spans="1:24" s="6" customFormat="1" ht="15" customHeight="1">
      <c r="A205" s="55">
        <v>186</v>
      </c>
      <c r="B205" s="44"/>
      <c r="C205" s="44"/>
      <c r="D205" s="52"/>
      <c r="E205" s="48"/>
      <c r="F205" s="45"/>
      <c r="G205" s="45"/>
      <c r="H205" s="53" t="str">
        <f>IFERROR(VLOOKUP(G205,IRIS_CODE_LOOKUP!$A$3:$C$425,2,0)," ")</f>
        <v xml:space="preserve"> </v>
      </c>
      <c r="I205" s="53" t="str">
        <f>IFERROR(VLOOKUP(G205,IRIS_CODE_LOOKUP!$A$3:$C$425,3,0)," ")</f>
        <v xml:space="preserve"> </v>
      </c>
      <c r="J205" s="45"/>
      <c r="K205" s="46"/>
      <c r="L205" s="46"/>
      <c r="M205" s="45"/>
      <c r="N205" s="45"/>
      <c r="O205" s="72">
        <f t="shared" si="3"/>
        <v>0</v>
      </c>
      <c r="P205" s="20"/>
      <c r="Q205" s="5"/>
      <c r="R205" s="5"/>
      <c r="S205" s="5"/>
      <c r="T205" s="5"/>
      <c r="U205" s="5"/>
      <c r="V205" s="5"/>
      <c r="W205" s="5"/>
      <c r="X205" s="5"/>
    </row>
    <row r="206" spans="1:24" s="6" customFormat="1" ht="15" customHeight="1">
      <c r="A206" s="55">
        <v>187</v>
      </c>
      <c r="B206" s="44"/>
      <c r="C206" s="44"/>
      <c r="D206" s="52"/>
      <c r="E206" s="48"/>
      <c r="F206" s="45"/>
      <c r="G206" s="45"/>
      <c r="H206" s="53" t="str">
        <f>IFERROR(VLOOKUP(G206,IRIS_CODE_LOOKUP!$A$3:$C$425,2,0)," ")</f>
        <v xml:space="preserve"> </v>
      </c>
      <c r="I206" s="53" t="str">
        <f>IFERROR(VLOOKUP(G206,IRIS_CODE_LOOKUP!$A$3:$C$425,3,0)," ")</f>
        <v xml:space="preserve"> </v>
      </c>
      <c r="J206" s="45"/>
      <c r="K206" s="46"/>
      <c r="L206" s="46"/>
      <c r="M206" s="45"/>
      <c r="N206" s="45"/>
      <c r="O206" s="72">
        <f t="shared" si="3"/>
        <v>0</v>
      </c>
      <c r="P206" s="20"/>
      <c r="Q206" s="5"/>
      <c r="R206" s="5"/>
      <c r="S206" s="5"/>
      <c r="T206" s="5"/>
      <c r="U206" s="5"/>
      <c r="V206" s="5"/>
      <c r="W206" s="5"/>
      <c r="X206" s="5"/>
    </row>
    <row r="207" spans="1:24" s="6" customFormat="1" ht="15" customHeight="1">
      <c r="A207" s="55">
        <v>188</v>
      </c>
      <c r="B207" s="44"/>
      <c r="C207" s="44"/>
      <c r="D207" s="52"/>
      <c r="E207" s="48"/>
      <c r="F207" s="45"/>
      <c r="G207" s="45"/>
      <c r="H207" s="53" t="str">
        <f>IFERROR(VLOOKUP(G207,IRIS_CODE_LOOKUP!$A$3:$C$425,2,0)," ")</f>
        <v xml:space="preserve"> </v>
      </c>
      <c r="I207" s="53" t="str">
        <f>IFERROR(VLOOKUP(G207,IRIS_CODE_LOOKUP!$A$3:$C$425,3,0)," ")</f>
        <v xml:space="preserve"> </v>
      </c>
      <c r="J207" s="45"/>
      <c r="K207" s="46"/>
      <c r="L207" s="46"/>
      <c r="M207" s="45"/>
      <c r="N207" s="45"/>
      <c r="O207" s="72">
        <f t="shared" si="3"/>
        <v>0</v>
      </c>
      <c r="P207" s="20"/>
      <c r="Q207" s="5"/>
      <c r="R207" s="5"/>
      <c r="S207" s="5"/>
      <c r="T207" s="5"/>
      <c r="U207" s="5"/>
      <c r="V207" s="5"/>
      <c r="W207" s="5"/>
      <c r="X207" s="5"/>
    </row>
    <row r="208" spans="1:24" s="6" customFormat="1" ht="15" customHeight="1">
      <c r="A208" s="55">
        <v>189</v>
      </c>
      <c r="B208" s="44"/>
      <c r="C208" s="44"/>
      <c r="D208" s="52"/>
      <c r="E208" s="48"/>
      <c r="F208" s="45"/>
      <c r="G208" s="45"/>
      <c r="H208" s="53" t="str">
        <f>IFERROR(VLOOKUP(G208,IRIS_CODE_LOOKUP!$A$3:$C$425,2,0)," ")</f>
        <v xml:space="preserve"> </v>
      </c>
      <c r="I208" s="53" t="str">
        <f>IFERROR(VLOOKUP(G208,IRIS_CODE_LOOKUP!$A$3:$C$425,3,0)," ")</f>
        <v xml:space="preserve"> </v>
      </c>
      <c r="J208" s="45"/>
      <c r="K208" s="46"/>
      <c r="L208" s="46"/>
      <c r="M208" s="45"/>
      <c r="N208" s="45"/>
      <c r="O208" s="72">
        <f t="shared" si="3"/>
        <v>0</v>
      </c>
      <c r="P208" s="20"/>
      <c r="Q208" s="5"/>
      <c r="R208" s="5"/>
      <c r="S208" s="5"/>
      <c r="T208" s="5"/>
      <c r="U208" s="5"/>
      <c r="V208" s="5"/>
      <c r="W208" s="5"/>
      <c r="X208" s="5"/>
    </row>
    <row r="209" spans="1:24" s="6" customFormat="1" ht="15" customHeight="1">
      <c r="A209" s="55">
        <v>190</v>
      </c>
      <c r="B209" s="44"/>
      <c r="C209" s="44"/>
      <c r="D209" s="52"/>
      <c r="E209" s="48"/>
      <c r="F209" s="45"/>
      <c r="G209" s="45"/>
      <c r="H209" s="53" t="str">
        <f>IFERROR(VLOOKUP(G209,IRIS_CODE_LOOKUP!$A$3:$C$425,2,0)," ")</f>
        <v xml:space="preserve"> </v>
      </c>
      <c r="I209" s="53" t="str">
        <f>IFERROR(VLOOKUP(G209,IRIS_CODE_LOOKUP!$A$3:$C$425,3,0)," ")</f>
        <v xml:space="preserve"> </v>
      </c>
      <c r="J209" s="45"/>
      <c r="K209" s="46"/>
      <c r="L209" s="46"/>
      <c r="M209" s="45"/>
      <c r="N209" s="45"/>
      <c r="O209" s="72">
        <f t="shared" si="3"/>
        <v>0</v>
      </c>
      <c r="P209" s="20"/>
      <c r="Q209" s="5"/>
      <c r="R209" s="5"/>
      <c r="S209" s="5"/>
      <c r="T209" s="5"/>
      <c r="U209" s="5"/>
      <c r="V209" s="5"/>
      <c r="W209" s="5"/>
      <c r="X209" s="5"/>
    </row>
    <row r="210" spans="1:24" s="6" customFormat="1" ht="15" customHeight="1">
      <c r="A210" s="55">
        <v>191</v>
      </c>
      <c r="B210" s="44"/>
      <c r="C210" s="44"/>
      <c r="D210" s="52"/>
      <c r="E210" s="48"/>
      <c r="F210" s="45"/>
      <c r="G210" s="45"/>
      <c r="H210" s="53" t="str">
        <f>IFERROR(VLOOKUP(G210,IRIS_CODE_LOOKUP!$A$3:$C$425,2,0)," ")</f>
        <v xml:space="preserve"> </v>
      </c>
      <c r="I210" s="53" t="str">
        <f>IFERROR(VLOOKUP(G210,IRIS_CODE_LOOKUP!$A$3:$C$425,3,0)," ")</f>
        <v xml:space="preserve"> </v>
      </c>
      <c r="J210" s="45"/>
      <c r="K210" s="46"/>
      <c r="L210" s="46"/>
      <c r="M210" s="45"/>
      <c r="N210" s="45"/>
      <c r="O210" s="72">
        <f t="shared" si="3"/>
        <v>0</v>
      </c>
      <c r="P210" s="20"/>
      <c r="Q210" s="5"/>
      <c r="R210" s="5"/>
      <c r="S210" s="5"/>
      <c r="T210" s="5"/>
      <c r="U210" s="5"/>
      <c r="V210" s="5"/>
      <c r="W210" s="5"/>
      <c r="X210" s="5"/>
    </row>
    <row r="211" spans="1:24" s="6" customFormat="1" ht="15" customHeight="1">
      <c r="A211" s="55">
        <v>192</v>
      </c>
      <c r="B211" s="44"/>
      <c r="C211" s="44"/>
      <c r="D211" s="52"/>
      <c r="E211" s="48"/>
      <c r="F211" s="45"/>
      <c r="G211" s="45"/>
      <c r="H211" s="53" t="str">
        <f>IFERROR(VLOOKUP(G211,IRIS_CODE_LOOKUP!$A$3:$C$425,2,0)," ")</f>
        <v xml:space="preserve"> </v>
      </c>
      <c r="I211" s="53" t="str">
        <f>IFERROR(VLOOKUP(G211,IRIS_CODE_LOOKUP!$A$3:$C$425,3,0)," ")</f>
        <v xml:space="preserve"> </v>
      </c>
      <c r="J211" s="45"/>
      <c r="K211" s="46"/>
      <c r="L211" s="46"/>
      <c r="M211" s="45"/>
      <c r="N211" s="45"/>
      <c r="O211" s="72">
        <f t="shared" si="3"/>
        <v>0</v>
      </c>
      <c r="P211" s="20"/>
      <c r="Q211" s="5"/>
      <c r="R211" s="5"/>
      <c r="S211" s="5"/>
      <c r="T211" s="5"/>
      <c r="U211" s="5"/>
      <c r="V211" s="5"/>
      <c r="W211" s="5"/>
      <c r="X211" s="5"/>
    </row>
    <row r="212" spans="1:24" s="6" customFormat="1" ht="15" customHeight="1">
      <c r="A212" s="55">
        <v>193</v>
      </c>
      <c r="B212" s="44"/>
      <c r="C212" s="44"/>
      <c r="D212" s="52"/>
      <c r="E212" s="48"/>
      <c r="F212" s="45"/>
      <c r="G212" s="45"/>
      <c r="H212" s="53" t="str">
        <f>IFERROR(VLOOKUP(G212,IRIS_CODE_LOOKUP!$A$3:$C$425,2,0)," ")</f>
        <v xml:space="preserve"> </v>
      </c>
      <c r="I212" s="53" t="str">
        <f>IFERROR(VLOOKUP(G212,IRIS_CODE_LOOKUP!$A$3:$C$425,3,0)," ")</f>
        <v xml:space="preserve"> </v>
      </c>
      <c r="J212" s="45"/>
      <c r="K212" s="46"/>
      <c r="L212" s="46"/>
      <c r="M212" s="45"/>
      <c r="N212" s="45"/>
      <c r="O212" s="72">
        <f t="shared" si="3"/>
        <v>0</v>
      </c>
      <c r="P212" s="20"/>
      <c r="Q212" s="5"/>
      <c r="R212" s="5"/>
      <c r="S212" s="5"/>
      <c r="T212" s="5"/>
      <c r="U212" s="5"/>
      <c r="V212" s="5"/>
      <c r="W212" s="5"/>
      <c r="X212" s="5"/>
    </row>
    <row r="213" spans="1:24" s="6" customFormat="1" ht="15" customHeight="1">
      <c r="A213" s="55">
        <v>194</v>
      </c>
      <c r="B213" s="44"/>
      <c r="C213" s="44"/>
      <c r="D213" s="52"/>
      <c r="E213" s="48"/>
      <c r="F213" s="45"/>
      <c r="G213" s="45"/>
      <c r="H213" s="53" t="str">
        <f>IFERROR(VLOOKUP(G213,IRIS_CODE_LOOKUP!$A$3:$C$425,2,0)," ")</f>
        <v xml:space="preserve"> </v>
      </c>
      <c r="I213" s="53" t="str">
        <f>IFERROR(VLOOKUP(G213,IRIS_CODE_LOOKUP!$A$3:$C$425,3,0)," ")</f>
        <v xml:space="preserve"> </v>
      </c>
      <c r="J213" s="45"/>
      <c r="K213" s="46"/>
      <c r="L213" s="46"/>
      <c r="M213" s="45"/>
      <c r="N213" s="45"/>
      <c r="O213" s="72">
        <f t="shared" si="3"/>
        <v>0</v>
      </c>
      <c r="P213" s="20"/>
      <c r="Q213" s="5"/>
      <c r="R213" s="5"/>
      <c r="S213" s="5"/>
      <c r="T213" s="5"/>
      <c r="U213" s="5"/>
      <c r="V213" s="5"/>
      <c r="W213" s="5"/>
      <c r="X213" s="5"/>
    </row>
    <row r="214" spans="1:24" s="6" customFormat="1" ht="15" customHeight="1">
      <c r="A214" s="55">
        <v>195</v>
      </c>
      <c r="B214" s="44"/>
      <c r="C214" s="44"/>
      <c r="D214" s="52"/>
      <c r="E214" s="48"/>
      <c r="F214" s="45"/>
      <c r="G214" s="45"/>
      <c r="H214" s="53" t="str">
        <f>IFERROR(VLOOKUP(G214,IRIS_CODE_LOOKUP!$A$3:$C$425,2,0)," ")</f>
        <v xml:space="preserve"> </v>
      </c>
      <c r="I214" s="53" t="str">
        <f>IFERROR(VLOOKUP(G214,IRIS_CODE_LOOKUP!$A$3:$C$425,3,0)," ")</f>
        <v xml:space="preserve"> </v>
      </c>
      <c r="J214" s="45"/>
      <c r="K214" s="46"/>
      <c r="L214" s="46"/>
      <c r="M214" s="45"/>
      <c r="N214" s="45"/>
      <c r="O214" s="72">
        <f t="shared" si="3"/>
        <v>0</v>
      </c>
      <c r="P214" s="20"/>
      <c r="Q214" s="5"/>
      <c r="R214" s="5"/>
      <c r="S214" s="5"/>
      <c r="T214" s="5"/>
      <c r="U214" s="5"/>
      <c r="V214" s="5"/>
      <c r="W214" s="5"/>
      <c r="X214" s="5"/>
    </row>
    <row r="215" spans="1:24" s="6" customFormat="1" ht="15" customHeight="1">
      <c r="A215" s="55">
        <v>196</v>
      </c>
      <c r="B215" s="44"/>
      <c r="C215" s="44"/>
      <c r="D215" s="52"/>
      <c r="E215" s="48"/>
      <c r="F215" s="45"/>
      <c r="G215" s="45"/>
      <c r="H215" s="53" t="str">
        <f>IFERROR(VLOOKUP(G215,IRIS_CODE_LOOKUP!$A$3:$C$425,2,0)," ")</f>
        <v xml:space="preserve"> </v>
      </c>
      <c r="I215" s="53" t="str">
        <f>IFERROR(VLOOKUP(G215,IRIS_CODE_LOOKUP!$A$3:$C$425,3,0)," ")</f>
        <v xml:space="preserve"> </v>
      </c>
      <c r="J215" s="45"/>
      <c r="K215" s="46"/>
      <c r="L215" s="46"/>
      <c r="M215" s="45"/>
      <c r="N215" s="45"/>
      <c r="O215" s="72">
        <f t="shared" si="3"/>
        <v>0</v>
      </c>
      <c r="P215" s="20"/>
      <c r="Q215" s="5"/>
      <c r="R215" s="5"/>
      <c r="S215" s="5"/>
      <c r="T215" s="5"/>
      <c r="U215" s="5"/>
      <c r="V215" s="5"/>
      <c r="W215" s="5"/>
      <c r="X215" s="5"/>
    </row>
    <row r="216" spans="1:24" s="6" customFormat="1" ht="15" customHeight="1">
      <c r="A216" s="55">
        <v>197</v>
      </c>
      <c r="B216" s="44"/>
      <c r="C216" s="44"/>
      <c r="D216" s="52"/>
      <c r="E216" s="48"/>
      <c r="F216" s="45"/>
      <c r="G216" s="45"/>
      <c r="H216" s="53" t="str">
        <f>IFERROR(VLOOKUP(G216,IRIS_CODE_LOOKUP!$A$3:$C$425,2,0)," ")</f>
        <v xml:space="preserve"> </v>
      </c>
      <c r="I216" s="53" t="str">
        <f>IFERROR(VLOOKUP(G216,IRIS_CODE_LOOKUP!$A$3:$C$425,3,0)," ")</f>
        <v xml:space="preserve"> </v>
      </c>
      <c r="J216" s="45"/>
      <c r="K216" s="46"/>
      <c r="L216" s="46"/>
      <c r="M216" s="45"/>
      <c r="N216" s="45"/>
      <c r="O216" s="72">
        <f t="shared" si="3"/>
        <v>0</v>
      </c>
      <c r="P216" s="20"/>
      <c r="Q216" s="5"/>
      <c r="R216" s="5"/>
      <c r="S216" s="5"/>
      <c r="T216" s="5"/>
      <c r="U216" s="5"/>
      <c r="V216" s="5"/>
      <c r="W216" s="5"/>
      <c r="X216" s="5"/>
    </row>
    <row r="217" spans="1:24" s="6" customFormat="1" ht="15" customHeight="1">
      <c r="A217" s="55">
        <v>198</v>
      </c>
      <c r="B217" s="44"/>
      <c r="C217" s="44"/>
      <c r="D217" s="52"/>
      <c r="E217" s="48"/>
      <c r="F217" s="45"/>
      <c r="G217" s="45"/>
      <c r="H217" s="53" t="str">
        <f>IFERROR(VLOOKUP(G217,IRIS_CODE_LOOKUP!$A$3:$C$425,2,0)," ")</f>
        <v xml:space="preserve"> </v>
      </c>
      <c r="I217" s="53" t="str">
        <f>IFERROR(VLOOKUP(G217,IRIS_CODE_LOOKUP!$A$3:$C$425,3,0)," ")</f>
        <v xml:space="preserve"> </v>
      </c>
      <c r="J217" s="45"/>
      <c r="K217" s="46"/>
      <c r="L217" s="46"/>
      <c r="M217" s="45"/>
      <c r="N217" s="45"/>
      <c r="O217" s="72">
        <f t="shared" si="3"/>
        <v>0</v>
      </c>
      <c r="P217" s="20"/>
      <c r="Q217" s="5"/>
      <c r="R217" s="5"/>
      <c r="S217" s="5"/>
      <c r="T217" s="5"/>
      <c r="U217" s="5"/>
      <c r="V217" s="5"/>
      <c r="W217" s="5"/>
      <c r="X217" s="5"/>
    </row>
    <row r="218" spans="1:24" s="6" customFormat="1" ht="15" customHeight="1">
      <c r="A218" s="55">
        <v>199</v>
      </c>
      <c r="B218" s="44"/>
      <c r="C218" s="44"/>
      <c r="D218" s="52"/>
      <c r="E218" s="48"/>
      <c r="F218" s="45"/>
      <c r="G218" s="45"/>
      <c r="H218" s="53" t="str">
        <f>IFERROR(VLOOKUP(G218,IRIS_CODE_LOOKUP!$A$3:$C$425,2,0)," ")</f>
        <v xml:space="preserve"> </v>
      </c>
      <c r="I218" s="53" t="str">
        <f>IFERROR(VLOOKUP(G218,IRIS_CODE_LOOKUP!$A$3:$C$425,3,0)," ")</f>
        <v xml:space="preserve"> </v>
      </c>
      <c r="J218" s="45"/>
      <c r="K218" s="46"/>
      <c r="L218" s="46"/>
      <c r="M218" s="45"/>
      <c r="N218" s="45"/>
      <c r="O218" s="72">
        <f t="shared" si="3"/>
        <v>0</v>
      </c>
      <c r="P218" s="20"/>
      <c r="Q218" s="5"/>
      <c r="R218" s="5"/>
      <c r="S218" s="5"/>
      <c r="T218" s="5"/>
      <c r="U218" s="5"/>
      <c r="V218" s="5"/>
      <c r="W218" s="5"/>
      <c r="X218" s="5"/>
    </row>
    <row r="219" spans="1:24" s="6" customFormat="1" ht="15" customHeight="1">
      <c r="A219" s="55">
        <v>200</v>
      </c>
      <c r="B219" s="44"/>
      <c r="C219" s="44"/>
      <c r="D219" s="52"/>
      <c r="E219" s="48"/>
      <c r="F219" s="45"/>
      <c r="G219" s="45"/>
      <c r="H219" s="53" t="str">
        <f>IFERROR(VLOOKUP(G219,IRIS_CODE_LOOKUP!$A$3:$C$425,2,0)," ")</f>
        <v xml:space="preserve"> </v>
      </c>
      <c r="I219" s="53" t="str">
        <f>IFERROR(VLOOKUP(G219,IRIS_CODE_LOOKUP!$A$3:$C$425,3,0)," ")</f>
        <v xml:space="preserve"> </v>
      </c>
      <c r="J219" s="45"/>
      <c r="K219" s="46"/>
      <c r="L219" s="46"/>
      <c r="M219" s="45"/>
      <c r="N219" s="45"/>
      <c r="O219" s="72">
        <f t="shared" si="3"/>
        <v>0</v>
      </c>
      <c r="P219" s="20"/>
      <c r="Q219" s="5"/>
      <c r="R219" s="5"/>
      <c r="S219" s="5"/>
      <c r="T219" s="5"/>
      <c r="U219" s="5"/>
      <c r="V219" s="5"/>
      <c r="W219" s="5"/>
      <c r="X219" s="5"/>
    </row>
    <row r="220" spans="1:24" s="6" customFormat="1" ht="15" customHeight="1">
      <c r="A220" s="55">
        <v>201</v>
      </c>
      <c r="B220" s="44"/>
      <c r="C220" s="44"/>
      <c r="D220" s="52"/>
      <c r="E220" s="48"/>
      <c r="F220" s="45"/>
      <c r="G220" s="45"/>
      <c r="H220" s="53" t="str">
        <f>IFERROR(VLOOKUP(G220,IRIS_CODE_LOOKUP!$A$3:$C$425,2,0)," ")</f>
        <v xml:space="preserve"> </v>
      </c>
      <c r="I220" s="53" t="str">
        <f>IFERROR(VLOOKUP(G220,IRIS_CODE_LOOKUP!$A$3:$C$425,3,0)," ")</f>
        <v xml:space="preserve"> </v>
      </c>
      <c r="J220" s="45"/>
      <c r="K220" s="46"/>
      <c r="L220" s="46"/>
      <c r="M220" s="45"/>
      <c r="N220" s="45"/>
      <c r="O220" s="72">
        <f t="shared" si="3"/>
        <v>0</v>
      </c>
      <c r="P220" s="20"/>
      <c r="Q220" s="5"/>
      <c r="R220" s="5"/>
      <c r="S220" s="5"/>
      <c r="T220" s="5"/>
      <c r="U220" s="5"/>
      <c r="V220" s="5"/>
      <c r="W220" s="5"/>
      <c r="X220" s="5"/>
    </row>
    <row r="221" spans="1:24" s="6" customFormat="1" ht="15" customHeight="1">
      <c r="A221" s="55">
        <v>202</v>
      </c>
      <c r="B221" s="44"/>
      <c r="C221" s="44"/>
      <c r="D221" s="52"/>
      <c r="E221" s="48"/>
      <c r="F221" s="45"/>
      <c r="G221" s="45"/>
      <c r="H221" s="53" t="str">
        <f>IFERROR(VLOOKUP(G221,IRIS_CODE_LOOKUP!$A$3:$C$425,2,0)," ")</f>
        <v xml:space="preserve"> </v>
      </c>
      <c r="I221" s="53" t="str">
        <f>IFERROR(VLOOKUP(G221,IRIS_CODE_LOOKUP!$A$3:$C$425,3,0)," ")</f>
        <v xml:space="preserve"> </v>
      </c>
      <c r="J221" s="45"/>
      <c r="K221" s="46"/>
      <c r="L221" s="46"/>
      <c r="M221" s="45"/>
      <c r="N221" s="45"/>
      <c r="O221" s="72">
        <f t="shared" si="3"/>
        <v>0</v>
      </c>
      <c r="P221" s="20"/>
      <c r="Q221" s="5"/>
      <c r="R221" s="5"/>
      <c r="S221" s="5"/>
      <c r="T221" s="5"/>
      <c r="U221" s="5"/>
      <c r="V221" s="5"/>
      <c r="W221" s="5"/>
      <c r="X221" s="5"/>
    </row>
    <row r="222" spans="1:24" s="6" customFormat="1" ht="15" customHeight="1">
      <c r="A222" s="55">
        <v>203</v>
      </c>
      <c r="B222" s="44"/>
      <c r="C222" s="44"/>
      <c r="D222" s="52"/>
      <c r="E222" s="48"/>
      <c r="F222" s="45"/>
      <c r="G222" s="45"/>
      <c r="H222" s="53" t="str">
        <f>IFERROR(VLOOKUP(G222,IRIS_CODE_LOOKUP!$A$3:$C$425,2,0)," ")</f>
        <v xml:space="preserve"> </v>
      </c>
      <c r="I222" s="53" t="str">
        <f>IFERROR(VLOOKUP(G222,IRIS_CODE_LOOKUP!$A$3:$C$425,3,0)," ")</f>
        <v xml:space="preserve"> </v>
      </c>
      <c r="J222" s="45"/>
      <c r="K222" s="46"/>
      <c r="L222" s="46"/>
      <c r="M222" s="45"/>
      <c r="N222" s="45"/>
      <c r="O222" s="72">
        <f t="shared" si="3"/>
        <v>0</v>
      </c>
      <c r="P222" s="20"/>
      <c r="Q222" s="5"/>
      <c r="R222" s="5"/>
      <c r="S222" s="5"/>
      <c r="T222" s="5"/>
      <c r="U222" s="5"/>
      <c r="V222" s="5"/>
      <c r="W222" s="5"/>
      <c r="X222" s="5"/>
    </row>
    <row r="223" spans="1:24" s="6" customFormat="1" ht="15" customHeight="1">
      <c r="A223" s="55">
        <v>204</v>
      </c>
      <c r="B223" s="44"/>
      <c r="C223" s="44"/>
      <c r="D223" s="52"/>
      <c r="E223" s="48"/>
      <c r="F223" s="45"/>
      <c r="G223" s="45"/>
      <c r="H223" s="53" t="str">
        <f>IFERROR(VLOOKUP(G223,IRIS_CODE_LOOKUP!$A$3:$C$425,2,0)," ")</f>
        <v xml:space="preserve"> </v>
      </c>
      <c r="I223" s="53" t="str">
        <f>IFERROR(VLOOKUP(G223,IRIS_CODE_LOOKUP!$A$3:$C$425,3,0)," ")</f>
        <v xml:space="preserve"> </v>
      </c>
      <c r="J223" s="45"/>
      <c r="K223" s="46"/>
      <c r="L223" s="46"/>
      <c r="M223" s="45"/>
      <c r="N223" s="45"/>
      <c r="O223" s="72">
        <f t="shared" si="3"/>
        <v>0</v>
      </c>
      <c r="P223" s="20"/>
      <c r="Q223" s="5"/>
      <c r="R223" s="5"/>
      <c r="S223" s="5"/>
      <c r="T223" s="5"/>
      <c r="U223" s="5"/>
      <c r="V223" s="5"/>
      <c r="W223" s="5"/>
      <c r="X223" s="5"/>
    </row>
    <row r="224" spans="1:24" s="6" customFormat="1" ht="15" customHeight="1">
      <c r="A224" s="55">
        <v>205</v>
      </c>
      <c r="B224" s="44"/>
      <c r="C224" s="44"/>
      <c r="D224" s="52"/>
      <c r="E224" s="48"/>
      <c r="F224" s="45"/>
      <c r="G224" s="45"/>
      <c r="H224" s="53" t="str">
        <f>IFERROR(VLOOKUP(G224,IRIS_CODE_LOOKUP!$A$3:$C$425,2,0)," ")</f>
        <v xml:space="preserve"> </v>
      </c>
      <c r="I224" s="53" t="str">
        <f>IFERROR(VLOOKUP(G224,IRIS_CODE_LOOKUP!$A$3:$C$425,3,0)," ")</f>
        <v xml:space="preserve"> </v>
      </c>
      <c r="J224" s="45"/>
      <c r="K224" s="46"/>
      <c r="L224" s="46"/>
      <c r="M224" s="45"/>
      <c r="N224" s="45"/>
      <c r="O224" s="72">
        <f t="shared" si="3"/>
        <v>0</v>
      </c>
      <c r="P224" s="20"/>
      <c r="Q224" s="5"/>
      <c r="R224" s="5"/>
      <c r="S224" s="5"/>
      <c r="T224" s="5"/>
      <c r="U224" s="5"/>
      <c r="V224" s="5"/>
      <c r="W224" s="5"/>
      <c r="X224" s="5"/>
    </row>
    <row r="225" spans="1:24" s="6" customFormat="1" ht="15" customHeight="1">
      <c r="A225" s="55">
        <v>206</v>
      </c>
      <c r="B225" s="44"/>
      <c r="C225" s="44"/>
      <c r="D225" s="52"/>
      <c r="E225" s="48"/>
      <c r="F225" s="45"/>
      <c r="G225" s="45"/>
      <c r="H225" s="53" t="str">
        <f>IFERROR(VLOOKUP(G225,IRIS_CODE_LOOKUP!$A$3:$C$425,2,0)," ")</f>
        <v xml:space="preserve"> </v>
      </c>
      <c r="I225" s="53" t="str">
        <f>IFERROR(VLOOKUP(G225,IRIS_CODE_LOOKUP!$A$3:$C$425,3,0)," ")</f>
        <v xml:space="preserve"> </v>
      </c>
      <c r="J225" s="45"/>
      <c r="K225" s="46"/>
      <c r="L225" s="46"/>
      <c r="M225" s="45"/>
      <c r="N225" s="45"/>
      <c r="O225" s="72">
        <f t="shared" si="3"/>
        <v>0</v>
      </c>
      <c r="P225" s="20"/>
      <c r="Q225" s="5"/>
      <c r="R225" s="5"/>
      <c r="S225" s="5"/>
      <c r="T225" s="5"/>
      <c r="U225" s="5"/>
      <c r="V225" s="5"/>
      <c r="W225" s="5"/>
      <c r="X225" s="5"/>
    </row>
    <row r="226" spans="1:24" s="6" customFormat="1" ht="15" customHeight="1">
      <c r="A226" s="55">
        <v>207</v>
      </c>
      <c r="B226" s="44"/>
      <c r="C226" s="44"/>
      <c r="D226" s="52"/>
      <c r="E226" s="48"/>
      <c r="F226" s="45"/>
      <c r="G226" s="45"/>
      <c r="H226" s="53" t="str">
        <f>IFERROR(VLOOKUP(G226,IRIS_CODE_LOOKUP!$A$3:$C$425,2,0)," ")</f>
        <v xml:space="preserve"> </v>
      </c>
      <c r="I226" s="53" t="str">
        <f>IFERROR(VLOOKUP(G226,IRIS_CODE_LOOKUP!$A$3:$C$425,3,0)," ")</f>
        <v xml:space="preserve"> </v>
      </c>
      <c r="J226" s="45"/>
      <c r="K226" s="46"/>
      <c r="L226" s="46"/>
      <c r="M226" s="45"/>
      <c r="N226" s="45"/>
      <c r="O226" s="72">
        <f t="shared" si="3"/>
        <v>0</v>
      </c>
      <c r="P226" s="20"/>
      <c r="Q226" s="5"/>
      <c r="R226" s="5"/>
      <c r="S226" s="5"/>
      <c r="T226" s="5"/>
      <c r="U226" s="5"/>
      <c r="V226" s="5"/>
      <c r="W226" s="5"/>
      <c r="X226" s="5"/>
    </row>
    <row r="227" spans="1:24" s="6" customFormat="1" ht="15" customHeight="1">
      <c r="A227" s="55">
        <v>208</v>
      </c>
      <c r="B227" s="44"/>
      <c r="C227" s="44"/>
      <c r="D227" s="52"/>
      <c r="E227" s="48"/>
      <c r="F227" s="45"/>
      <c r="G227" s="45"/>
      <c r="H227" s="53" t="str">
        <f>IFERROR(VLOOKUP(G227,IRIS_CODE_LOOKUP!$A$3:$C$425,2,0)," ")</f>
        <v xml:space="preserve"> </v>
      </c>
      <c r="I227" s="53" t="str">
        <f>IFERROR(VLOOKUP(G227,IRIS_CODE_LOOKUP!$A$3:$C$425,3,0)," ")</f>
        <v xml:space="preserve"> </v>
      </c>
      <c r="J227" s="45"/>
      <c r="K227" s="46"/>
      <c r="L227" s="46"/>
      <c r="M227" s="45"/>
      <c r="N227" s="45"/>
      <c r="O227" s="72">
        <f t="shared" si="3"/>
        <v>0</v>
      </c>
      <c r="P227" s="20"/>
      <c r="Q227" s="5"/>
      <c r="R227" s="5"/>
      <c r="S227" s="5"/>
      <c r="T227" s="5"/>
      <c r="U227" s="5"/>
      <c r="V227" s="5"/>
      <c r="W227" s="5"/>
      <c r="X227" s="5"/>
    </row>
    <row r="228" spans="1:24" s="6" customFormat="1" ht="15" customHeight="1">
      <c r="A228" s="55">
        <v>209</v>
      </c>
      <c r="B228" s="44"/>
      <c r="C228" s="44"/>
      <c r="D228" s="52"/>
      <c r="E228" s="48"/>
      <c r="F228" s="45"/>
      <c r="G228" s="45"/>
      <c r="H228" s="53" t="str">
        <f>IFERROR(VLOOKUP(G228,IRIS_CODE_LOOKUP!$A$3:$C$425,2,0)," ")</f>
        <v xml:space="preserve"> </v>
      </c>
      <c r="I228" s="53" t="str">
        <f>IFERROR(VLOOKUP(G228,IRIS_CODE_LOOKUP!$A$3:$C$425,3,0)," ")</f>
        <v xml:space="preserve"> </v>
      </c>
      <c r="J228" s="45"/>
      <c r="K228" s="46"/>
      <c r="L228" s="46"/>
      <c r="M228" s="45"/>
      <c r="N228" s="45"/>
      <c r="O228" s="72">
        <f t="shared" si="3"/>
        <v>0</v>
      </c>
      <c r="P228" s="20"/>
      <c r="Q228" s="5"/>
      <c r="R228" s="5"/>
      <c r="S228" s="5"/>
      <c r="T228" s="5"/>
      <c r="U228" s="5"/>
      <c r="V228" s="5"/>
      <c r="W228" s="5"/>
      <c r="X228" s="5"/>
    </row>
    <row r="229" spans="1:24" s="6" customFormat="1" ht="15" customHeight="1">
      <c r="A229" s="55">
        <v>210</v>
      </c>
      <c r="B229" s="44"/>
      <c r="C229" s="44"/>
      <c r="D229" s="52"/>
      <c r="E229" s="48"/>
      <c r="F229" s="45"/>
      <c r="G229" s="45"/>
      <c r="H229" s="53" t="str">
        <f>IFERROR(VLOOKUP(G229,IRIS_CODE_LOOKUP!$A$3:$C$425,2,0)," ")</f>
        <v xml:space="preserve"> </v>
      </c>
      <c r="I229" s="53" t="str">
        <f>IFERROR(VLOOKUP(G229,IRIS_CODE_LOOKUP!$A$3:$C$425,3,0)," ")</f>
        <v xml:space="preserve"> </v>
      </c>
      <c r="J229" s="45"/>
      <c r="K229" s="46"/>
      <c r="L229" s="46"/>
      <c r="M229" s="45"/>
      <c r="N229" s="45"/>
      <c r="O229" s="72">
        <f t="shared" si="3"/>
        <v>0</v>
      </c>
      <c r="P229" s="20"/>
      <c r="Q229" s="5"/>
      <c r="R229" s="5"/>
      <c r="S229" s="5"/>
      <c r="T229" s="5"/>
      <c r="U229" s="5"/>
      <c r="V229" s="5"/>
      <c r="W229" s="5"/>
      <c r="X229" s="5"/>
    </row>
    <row r="230" spans="1:24" s="6" customFormat="1" ht="15" customHeight="1">
      <c r="A230" s="55">
        <v>211</v>
      </c>
      <c r="B230" s="44"/>
      <c r="C230" s="44"/>
      <c r="D230" s="52"/>
      <c r="E230" s="48"/>
      <c r="F230" s="45"/>
      <c r="G230" s="45"/>
      <c r="H230" s="53" t="str">
        <f>IFERROR(VLOOKUP(G230,IRIS_CODE_LOOKUP!$A$3:$C$425,2,0)," ")</f>
        <v xml:space="preserve"> </v>
      </c>
      <c r="I230" s="53" t="str">
        <f>IFERROR(VLOOKUP(G230,IRIS_CODE_LOOKUP!$A$3:$C$425,3,0)," ")</f>
        <v xml:space="preserve"> </v>
      </c>
      <c r="J230" s="45"/>
      <c r="K230" s="46"/>
      <c r="L230" s="46"/>
      <c r="M230" s="45"/>
      <c r="N230" s="45"/>
      <c r="O230" s="72">
        <f t="shared" si="3"/>
        <v>0</v>
      </c>
      <c r="P230" s="20"/>
      <c r="Q230" s="5"/>
      <c r="R230" s="5"/>
      <c r="S230" s="5"/>
      <c r="T230" s="5"/>
      <c r="U230" s="5"/>
      <c r="V230" s="5"/>
      <c r="W230" s="5"/>
      <c r="X230" s="5"/>
    </row>
    <row r="231" spans="1:24" s="6" customFormat="1" ht="15" customHeight="1">
      <c r="A231" s="55">
        <v>212</v>
      </c>
      <c r="B231" s="44"/>
      <c r="C231" s="44"/>
      <c r="D231" s="52"/>
      <c r="E231" s="48"/>
      <c r="F231" s="45"/>
      <c r="G231" s="45"/>
      <c r="H231" s="53" t="str">
        <f>IFERROR(VLOOKUP(G231,IRIS_CODE_LOOKUP!$A$3:$C$425,2,0)," ")</f>
        <v xml:space="preserve"> </v>
      </c>
      <c r="I231" s="53" t="str">
        <f>IFERROR(VLOOKUP(G231,IRIS_CODE_LOOKUP!$A$3:$C$425,3,0)," ")</f>
        <v xml:space="preserve"> </v>
      </c>
      <c r="J231" s="45"/>
      <c r="K231" s="46"/>
      <c r="L231" s="46"/>
      <c r="M231" s="45"/>
      <c r="N231" s="45"/>
      <c r="O231" s="72">
        <f t="shared" si="3"/>
        <v>0</v>
      </c>
      <c r="P231" s="20"/>
      <c r="Q231" s="5"/>
      <c r="R231" s="5"/>
      <c r="S231" s="5"/>
      <c r="T231" s="5"/>
      <c r="U231" s="5"/>
      <c r="V231" s="5"/>
      <c r="W231" s="5"/>
      <c r="X231" s="5"/>
    </row>
    <row r="232" spans="1:24" s="6" customFormat="1" ht="15" customHeight="1">
      <c r="A232" s="55">
        <v>213</v>
      </c>
      <c r="B232" s="44"/>
      <c r="C232" s="44"/>
      <c r="D232" s="52"/>
      <c r="E232" s="48"/>
      <c r="F232" s="45"/>
      <c r="G232" s="45"/>
      <c r="H232" s="53" t="str">
        <f>IFERROR(VLOOKUP(G232,IRIS_CODE_LOOKUP!$A$3:$C$425,2,0)," ")</f>
        <v xml:space="preserve"> </v>
      </c>
      <c r="I232" s="53" t="str">
        <f>IFERROR(VLOOKUP(G232,IRIS_CODE_LOOKUP!$A$3:$C$425,3,0)," ")</f>
        <v xml:space="preserve"> </v>
      </c>
      <c r="J232" s="45"/>
      <c r="K232" s="46"/>
      <c r="L232" s="46"/>
      <c r="M232" s="45"/>
      <c r="N232" s="45"/>
      <c r="O232" s="72">
        <f t="shared" si="3"/>
        <v>0</v>
      </c>
      <c r="P232" s="20"/>
      <c r="Q232" s="5"/>
      <c r="R232" s="5"/>
      <c r="S232" s="5"/>
      <c r="T232" s="5"/>
      <c r="U232" s="5"/>
      <c r="V232" s="5"/>
      <c r="W232" s="5"/>
      <c r="X232" s="5"/>
    </row>
    <row r="233" spans="1:24" s="6" customFormat="1" ht="15" customHeight="1">
      <c r="A233" s="55">
        <v>214</v>
      </c>
      <c r="B233" s="44"/>
      <c r="C233" s="44"/>
      <c r="D233" s="52"/>
      <c r="E233" s="48"/>
      <c r="F233" s="45"/>
      <c r="G233" s="45"/>
      <c r="H233" s="53" t="str">
        <f>IFERROR(VLOOKUP(G233,IRIS_CODE_LOOKUP!$A$3:$C$425,2,0)," ")</f>
        <v xml:space="preserve"> </v>
      </c>
      <c r="I233" s="53" t="str">
        <f>IFERROR(VLOOKUP(G233,IRIS_CODE_LOOKUP!$A$3:$C$425,3,0)," ")</f>
        <v xml:space="preserve"> </v>
      </c>
      <c r="J233" s="45"/>
      <c r="K233" s="46"/>
      <c r="L233" s="46"/>
      <c r="M233" s="45"/>
      <c r="N233" s="45"/>
      <c r="O233" s="72">
        <f t="shared" si="3"/>
        <v>0</v>
      </c>
      <c r="P233" s="20"/>
      <c r="Q233" s="5"/>
      <c r="R233" s="5"/>
      <c r="S233" s="5"/>
      <c r="T233" s="5"/>
      <c r="U233" s="5"/>
      <c r="V233" s="5"/>
      <c r="W233" s="5"/>
      <c r="X233" s="5"/>
    </row>
    <row r="234" spans="1:24" s="6" customFormat="1" ht="15" customHeight="1">
      <c r="A234" s="55">
        <v>215</v>
      </c>
      <c r="B234" s="44"/>
      <c r="C234" s="44"/>
      <c r="D234" s="52"/>
      <c r="E234" s="48"/>
      <c r="F234" s="45"/>
      <c r="G234" s="45"/>
      <c r="H234" s="53" t="str">
        <f>IFERROR(VLOOKUP(G234,IRIS_CODE_LOOKUP!$A$3:$C$425,2,0)," ")</f>
        <v xml:space="preserve"> </v>
      </c>
      <c r="I234" s="53" t="str">
        <f>IFERROR(VLOOKUP(G234,IRIS_CODE_LOOKUP!$A$3:$C$425,3,0)," ")</f>
        <v xml:space="preserve"> </v>
      </c>
      <c r="J234" s="45"/>
      <c r="K234" s="46"/>
      <c r="L234" s="46"/>
      <c r="M234" s="45"/>
      <c r="N234" s="45"/>
      <c r="O234" s="72">
        <f t="shared" si="3"/>
        <v>0</v>
      </c>
      <c r="P234" s="20"/>
      <c r="Q234" s="5"/>
      <c r="R234" s="5"/>
      <c r="S234" s="5"/>
      <c r="T234" s="5"/>
      <c r="U234" s="5"/>
      <c r="V234" s="5"/>
      <c r="W234" s="5"/>
      <c r="X234" s="5"/>
    </row>
    <row r="235" spans="1:24" s="6" customFormat="1" ht="15" customHeight="1">
      <c r="A235" s="55">
        <v>216</v>
      </c>
      <c r="B235" s="44"/>
      <c r="C235" s="44"/>
      <c r="D235" s="52"/>
      <c r="E235" s="48"/>
      <c r="F235" s="45"/>
      <c r="G235" s="45"/>
      <c r="H235" s="53" t="str">
        <f>IFERROR(VLOOKUP(G235,IRIS_CODE_LOOKUP!$A$3:$C$425,2,0)," ")</f>
        <v xml:space="preserve"> </v>
      </c>
      <c r="I235" s="53" t="str">
        <f>IFERROR(VLOOKUP(G235,IRIS_CODE_LOOKUP!$A$3:$C$425,3,0)," ")</f>
        <v xml:space="preserve"> </v>
      </c>
      <c r="J235" s="45"/>
      <c r="K235" s="46"/>
      <c r="L235" s="46"/>
      <c r="M235" s="45"/>
      <c r="N235" s="45"/>
      <c r="O235" s="72">
        <f t="shared" si="3"/>
        <v>0</v>
      </c>
      <c r="P235" s="20"/>
      <c r="Q235" s="5"/>
      <c r="R235" s="5"/>
      <c r="S235" s="5"/>
      <c r="T235" s="5"/>
      <c r="U235" s="5"/>
      <c r="V235" s="5"/>
      <c r="W235" s="5"/>
      <c r="X235" s="5"/>
    </row>
    <row r="236" spans="1:24" s="6" customFormat="1" ht="15" customHeight="1">
      <c r="A236" s="55">
        <v>217</v>
      </c>
      <c r="B236" s="44"/>
      <c r="C236" s="44"/>
      <c r="D236" s="52"/>
      <c r="E236" s="48"/>
      <c r="F236" s="45"/>
      <c r="G236" s="45"/>
      <c r="H236" s="53" t="str">
        <f>IFERROR(VLOOKUP(G236,IRIS_CODE_LOOKUP!$A$3:$C$425,2,0)," ")</f>
        <v xml:space="preserve"> </v>
      </c>
      <c r="I236" s="53" t="str">
        <f>IFERROR(VLOOKUP(G236,IRIS_CODE_LOOKUP!$A$3:$C$425,3,0)," ")</f>
        <v xml:space="preserve"> </v>
      </c>
      <c r="J236" s="45"/>
      <c r="K236" s="46"/>
      <c r="L236" s="46"/>
      <c r="M236" s="45"/>
      <c r="N236" s="45"/>
      <c r="O236" s="72">
        <f t="shared" si="3"/>
        <v>0</v>
      </c>
      <c r="P236" s="20"/>
      <c r="Q236" s="5"/>
      <c r="R236" s="5"/>
      <c r="S236" s="5"/>
      <c r="T236" s="5"/>
      <c r="U236" s="5"/>
      <c r="V236" s="5"/>
      <c r="W236" s="5"/>
      <c r="X236" s="5"/>
    </row>
    <row r="237" spans="1:24" s="6" customFormat="1" ht="15" customHeight="1">
      <c r="A237" s="55">
        <v>218</v>
      </c>
      <c r="B237" s="44"/>
      <c r="C237" s="44"/>
      <c r="D237" s="52"/>
      <c r="E237" s="48"/>
      <c r="F237" s="45"/>
      <c r="G237" s="45"/>
      <c r="H237" s="53" t="str">
        <f>IFERROR(VLOOKUP(G237,IRIS_CODE_LOOKUP!$A$3:$C$425,2,0)," ")</f>
        <v xml:space="preserve"> </v>
      </c>
      <c r="I237" s="53" t="str">
        <f>IFERROR(VLOOKUP(G237,IRIS_CODE_LOOKUP!$A$3:$C$425,3,0)," ")</f>
        <v xml:space="preserve"> </v>
      </c>
      <c r="J237" s="45"/>
      <c r="K237" s="46"/>
      <c r="L237" s="46"/>
      <c r="M237" s="45"/>
      <c r="N237" s="45"/>
      <c r="O237" s="72">
        <f t="shared" si="3"/>
        <v>0</v>
      </c>
      <c r="P237" s="20"/>
      <c r="Q237" s="5"/>
      <c r="R237" s="5"/>
      <c r="S237" s="5"/>
      <c r="T237" s="5"/>
      <c r="U237" s="5"/>
      <c r="V237" s="5"/>
      <c r="W237" s="5"/>
      <c r="X237" s="5"/>
    </row>
    <row r="238" spans="1:24" s="6" customFormat="1" ht="15" customHeight="1">
      <c r="A238" s="55">
        <v>219</v>
      </c>
      <c r="B238" s="44"/>
      <c r="C238" s="44"/>
      <c r="D238" s="52"/>
      <c r="E238" s="48"/>
      <c r="F238" s="45"/>
      <c r="G238" s="45"/>
      <c r="H238" s="53" t="str">
        <f>IFERROR(VLOOKUP(G238,IRIS_CODE_LOOKUP!$A$3:$C$425,2,0)," ")</f>
        <v xml:space="preserve"> </v>
      </c>
      <c r="I238" s="53" t="str">
        <f>IFERROR(VLOOKUP(G238,IRIS_CODE_LOOKUP!$A$3:$C$425,3,0)," ")</f>
        <v xml:space="preserve"> </v>
      </c>
      <c r="J238" s="45"/>
      <c r="K238" s="46"/>
      <c r="L238" s="46"/>
      <c r="M238" s="45"/>
      <c r="N238" s="45"/>
      <c r="O238" s="72">
        <f t="shared" si="3"/>
        <v>0</v>
      </c>
      <c r="P238" s="20"/>
      <c r="Q238" s="5"/>
      <c r="R238" s="5"/>
      <c r="S238" s="5"/>
      <c r="T238" s="5"/>
      <c r="U238" s="5"/>
      <c r="V238" s="5"/>
      <c r="W238" s="5"/>
      <c r="X238" s="5"/>
    </row>
    <row r="239" spans="1:24" s="6" customFormat="1" ht="15" customHeight="1">
      <c r="A239" s="55">
        <v>220</v>
      </c>
      <c r="B239" s="44"/>
      <c r="C239" s="44"/>
      <c r="D239" s="52"/>
      <c r="E239" s="48"/>
      <c r="F239" s="45"/>
      <c r="G239" s="45"/>
      <c r="H239" s="53" t="str">
        <f>IFERROR(VLOOKUP(G239,IRIS_CODE_LOOKUP!$A$3:$C$425,2,0)," ")</f>
        <v xml:space="preserve"> </v>
      </c>
      <c r="I239" s="53" t="str">
        <f>IFERROR(VLOOKUP(G239,IRIS_CODE_LOOKUP!$A$3:$C$425,3,0)," ")</f>
        <v xml:space="preserve"> </v>
      </c>
      <c r="J239" s="45"/>
      <c r="K239" s="46"/>
      <c r="L239" s="46"/>
      <c r="M239" s="45"/>
      <c r="N239" s="45"/>
      <c r="O239" s="72">
        <f t="shared" si="3"/>
        <v>0</v>
      </c>
      <c r="P239" s="20"/>
      <c r="Q239" s="5"/>
      <c r="R239" s="5"/>
      <c r="S239" s="5"/>
      <c r="T239" s="5"/>
      <c r="U239" s="5"/>
      <c r="V239" s="5"/>
      <c r="W239" s="5"/>
      <c r="X239" s="5"/>
    </row>
    <row r="240" spans="1:24" s="6" customFormat="1" ht="15" customHeight="1">
      <c r="A240" s="55">
        <v>221</v>
      </c>
      <c r="B240" s="44"/>
      <c r="C240" s="44"/>
      <c r="D240" s="52"/>
      <c r="E240" s="48"/>
      <c r="F240" s="45"/>
      <c r="G240" s="45"/>
      <c r="H240" s="53" t="str">
        <f>IFERROR(VLOOKUP(G240,IRIS_CODE_LOOKUP!$A$3:$C$425,2,0)," ")</f>
        <v xml:space="preserve"> </v>
      </c>
      <c r="I240" s="53" t="str">
        <f>IFERROR(VLOOKUP(G240,IRIS_CODE_LOOKUP!$A$3:$C$425,3,0)," ")</f>
        <v xml:space="preserve"> </v>
      </c>
      <c r="J240" s="45"/>
      <c r="K240" s="46"/>
      <c r="L240" s="46"/>
      <c r="M240" s="45"/>
      <c r="N240" s="45"/>
      <c r="O240" s="72">
        <f t="shared" si="3"/>
        <v>0</v>
      </c>
      <c r="P240" s="20"/>
      <c r="Q240" s="5"/>
      <c r="R240" s="5"/>
      <c r="S240" s="5"/>
      <c r="T240" s="5"/>
      <c r="U240" s="5"/>
      <c r="V240" s="5"/>
      <c r="W240" s="5"/>
      <c r="X240" s="5"/>
    </row>
    <row r="241" spans="1:24" s="6" customFormat="1" ht="15" customHeight="1">
      <c r="A241" s="55">
        <v>222</v>
      </c>
      <c r="B241" s="44"/>
      <c r="C241" s="44"/>
      <c r="D241" s="52"/>
      <c r="E241" s="48"/>
      <c r="F241" s="45"/>
      <c r="G241" s="45"/>
      <c r="H241" s="53" t="str">
        <f>IFERROR(VLOOKUP(G241,IRIS_CODE_LOOKUP!$A$3:$C$425,2,0)," ")</f>
        <v xml:space="preserve"> </v>
      </c>
      <c r="I241" s="53" t="str">
        <f>IFERROR(VLOOKUP(G241,IRIS_CODE_LOOKUP!$A$3:$C$425,3,0)," ")</f>
        <v xml:space="preserve"> </v>
      </c>
      <c r="J241" s="45"/>
      <c r="K241" s="46"/>
      <c r="L241" s="46"/>
      <c r="M241" s="45"/>
      <c r="N241" s="45"/>
      <c r="O241" s="72">
        <f t="shared" si="3"/>
        <v>0</v>
      </c>
      <c r="P241" s="20"/>
      <c r="Q241" s="5"/>
      <c r="R241" s="5"/>
      <c r="S241" s="5"/>
      <c r="T241" s="5"/>
      <c r="U241" s="5"/>
      <c r="V241" s="5"/>
      <c r="W241" s="5"/>
      <c r="X241" s="5"/>
    </row>
    <row r="242" spans="1:24" s="6" customFormat="1" ht="15" customHeight="1">
      <c r="A242" s="55">
        <v>223</v>
      </c>
      <c r="B242" s="44"/>
      <c r="C242" s="44"/>
      <c r="D242" s="52"/>
      <c r="E242" s="48"/>
      <c r="F242" s="45"/>
      <c r="G242" s="45"/>
      <c r="H242" s="53" t="str">
        <f>IFERROR(VLOOKUP(G242,IRIS_CODE_LOOKUP!$A$3:$C$425,2,0)," ")</f>
        <v xml:space="preserve"> </v>
      </c>
      <c r="I242" s="53" t="str">
        <f>IFERROR(VLOOKUP(G242,IRIS_CODE_LOOKUP!$A$3:$C$425,3,0)," ")</f>
        <v xml:space="preserve"> </v>
      </c>
      <c r="J242" s="45"/>
      <c r="K242" s="46"/>
      <c r="L242" s="46"/>
      <c r="M242" s="45"/>
      <c r="N242" s="45"/>
      <c r="O242" s="72">
        <f t="shared" si="3"/>
        <v>0</v>
      </c>
      <c r="P242" s="20"/>
      <c r="Q242" s="5"/>
      <c r="R242" s="5"/>
      <c r="S242" s="5"/>
      <c r="T242" s="5"/>
      <c r="U242" s="5"/>
      <c r="V242" s="5"/>
      <c r="W242" s="5"/>
      <c r="X242" s="5"/>
    </row>
    <row r="243" spans="1:24" s="6" customFormat="1" ht="15" customHeight="1">
      <c r="A243" s="55">
        <v>224</v>
      </c>
      <c r="B243" s="44"/>
      <c r="C243" s="44"/>
      <c r="D243" s="52"/>
      <c r="E243" s="48"/>
      <c r="F243" s="45"/>
      <c r="G243" s="45"/>
      <c r="H243" s="53" t="str">
        <f>IFERROR(VLOOKUP(G243,IRIS_CODE_LOOKUP!$A$3:$C$425,2,0)," ")</f>
        <v xml:space="preserve"> </v>
      </c>
      <c r="I243" s="53" t="str">
        <f>IFERROR(VLOOKUP(G243,IRIS_CODE_LOOKUP!$A$3:$C$425,3,0)," ")</f>
        <v xml:space="preserve"> </v>
      </c>
      <c r="J243" s="45"/>
      <c r="K243" s="46"/>
      <c r="L243" s="46"/>
      <c r="M243" s="45"/>
      <c r="N243" s="45"/>
      <c r="O243" s="72">
        <f t="shared" si="3"/>
        <v>0</v>
      </c>
      <c r="P243" s="20"/>
      <c r="Q243" s="5"/>
      <c r="R243" s="5"/>
      <c r="S243" s="5"/>
      <c r="T243" s="5"/>
      <c r="U243" s="5"/>
      <c r="V243" s="5"/>
      <c r="W243" s="5"/>
      <c r="X243" s="5"/>
    </row>
    <row r="244" spans="1:24" s="6" customFormat="1" ht="15" customHeight="1">
      <c r="A244" s="55">
        <v>225</v>
      </c>
      <c r="B244" s="44"/>
      <c r="C244" s="44"/>
      <c r="D244" s="52"/>
      <c r="E244" s="48"/>
      <c r="F244" s="45"/>
      <c r="G244" s="45"/>
      <c r="H244" s="53" t="str">
        <f>IFERROR(VLOOKUP(G244,IRIS_CODE_LOOKUP!$A$3:$C$425,2,0)," ")</f>
        <v xml:space="preserve"> </v>
      </c>
      <c r="I244" s="53" t="str">
        <f>IFERROR(VLOOKUP(G244,IRIS_CODE_LOOKUP!$A$3:$C$425,3,0)," ")</f>
        <v xml:space="preserve"> </v>
      </c>
      <c r="J244" s="45"/>
      <c r="K244" s="46"/>
      <c r="L244" s="46"/>
      <c r="M244" s="45"/>
      <c r="N244" s="45"/>
      <c r="O244" s="72">
        <f t="shared" si="3"/>
        <v>0</v>
      </c>
      <c r="P244" s="20"/>
      <c r="Q244" s="5"/>
      <c r="R244" s="5"/>
      <c r="S244" s="5"/>
      <c r="T244" s="5"/>
      <c r="U244" s="5"/>
      <c r="V244" s="5"/>
      <c r="W244" s="5"/>
      <c r="X244" s="5"/>
    </row>
    <row r="245" spans="1:24" s="6" customFormat="1" ht="15" customHeight="1">
      <c r="A245" s="55">
        <v>226</v>
      </c>
      <c r="B245" s="44"/>
      <c r="C245" s="44"/>
      <c r="D245" s="52"/>
      <c r="E245" s="48"/>
      <c r="F245" s="45"/>
      <c r="G245" s="45"/>
      <c r="H245" s="53" t="str">
        <f>IFERROR(VLOOKUP(G245,IRIS_CODE_LOOKUP!$A$3:$C$425,2,0)," ")</f>
        <v xml:space="preserve"> </v>
      </c>
      <c r="I245" s="53" t="str">
        <f>IFERROR(VLOOKUP(G245,IRIS_CODE_LOOKUP!$A$3:$C$425,3,0)," ")</f>
        <v xml:space="preserve"> </v>
      </c>
      <c r="J245" s="45"/>
      <c r="K245" s="46"/>
      <c r="L245" s="46"/>
      <c r="M245" s="45"/>
      <c r="N245" s="45"/>
      <c r="O245" s="72">
        <f t="shared" si="3"/>
        <v>0</v>
      </c>
      <c r="P245" s="20"/>
      <c r="Q245" s="5"/>
      <c r="R245" s="5"/>
      <c r="S245" s="5"/>
      <c r="T245" s="5"/>
      <c r="U245" s="5"/>
      <c r="V245" s="5"/>
      <c r="W245" s="5"/>
      <c r="X245" s="5"/>
    </row>
    <row r="246" spans="1:24" s="6" customFormat="1" ht="15" customHeight="1">
      <c r="A246" s="55">
        <v>227</v>
      </c>
      <c r="B246" s="44"/>
      <c r="C246" s="44"/>
      <c r="D246" s="52"/>
      <c r="E246" s="48"/>
      <c r="F246" s="45"/>
      <c r="G246" s="45"/>
      <c r="H246" s="53" t="str">
        <f>IFERROR(VLOOKUP(G246,IRIS_CODE_LOOKUP!$A$3:$C$425,2,0)," ")</f>
        <v xml:space="preserve"> </v>
      </c>
      <c r="I246" s="53" t="str">
        <f>IFERROR(VLOOKUP(G246,IRIS_CODE_LOOKUP!$A$3:$C$425,3,0)," ")</f>
        <v xml:space="preserve"> </v>
      </c>
      <c r="J246" s="45"/>
      <c r="K246" s="46"/>
      <c r="L246" s="46"/>
      <c r="M246" s="45"/>
      <c r="N246" s="45"/>
      <c r="O246" s="72">
        <f t="shared" si="3"/>
        <v>0</v>
      </c>
      <c r="P246" s="20"/>
      <c r="Q246" s="5"/>
      <c r="R246" s="5"/>
      <c r="S246" s="5"/>
      <c r="T246" s="5"/>
      <c r="U246" s="5"/>
      <c r="V246" s="5"/>
      <c r="W246" s="5"/>
      <c r="X246" s="5"/>
    </row>
    <row r="247" spans="1:24" s="6" customFormat="1" ht="15" customHeight="1">
      <c r="A247" s="55">
        <v>228</v>
      </c>
      <c r="B247" s="44"/>
      <c r="C247" s="44"/>
      <c r="D247" s="52"/>
      <c r="E247" s="48"/>
      <c r="F247" s="45"/>
      <c r="G247" s="45"/>
      <c r="H247" s="53" t="str">
        <f>IFERROR(VLOOKUP(G247,IRIS_CODE_LOOKUP!$A$3:$C$425,2,0)," ")</f>
        <v xml:space="preserve"> </v>
      </c>
      <c r="I247" s="53" t="str">
        <f>IFERROR(VLOOKUP(G247,IRIS_CODE_LOOKUP!$A$3:$C$425,3,0)," ")</f>
        <v xml:space="preserve"> </v>
      </c>
      <c r="J247" s="45"/>
      <c r="K247" s="46"/>
      <c r="L247" s="46"/>
      <c r="M247" s="45"/>
      <c r="N247" s="45"/>
      <c r="O247" s="72">
        <f t="shared" si="3"/>
        <v>0</v>
      </c>
      <c r="P247" s="20"/>
      <c r="Q247" s="5"/>
      <c r="R247" s="5"/>
      <c r="S247" s="5"/>
      <c r="T247" s="5"/>
      <c r="U247" s="5"/>
      <c r="V247" s="5"/>
      <c r="W247" s="5"/>
      <c r="X247" s="5"/>
    </row>
    <row r="248" spans="1:24" s="6" customFormat="1" ht="15" customHeight="1">
      <c r="A248" s="55">
        <v>229</v>
      </c>
      <c r="B248" s="44"/>
      <c r="C248" s="44"/>
      <c r="D248" s="52"/>
      <c r="E248" s="48"/>
      <c r="F248" s="45"/>
      <c r="G248" s="45"/>
      <c r="H248" s="53" t="str">
        <f>IFERROR(VLOOKUP(G248,IRIS_CODE_LOOKUP!$A$3:$C$425,2,0)," ")</f>
        <v xml:space="preserve"> </v>
      </c>
      <c r="I248" s="53" t="str">
        <f>IFERROR(VLOOKUP(G248,IRIS_CODE_LOOKUP!$A$3:$C$425,3,0)," ")</f>
        <v xml:space="preserve"> </v>
      </c>
      <c r="J248" s="45"/>
      <c r="K248" s="46"/>
      <c r="L248" s="46"/>
      <c r="M248" s="45"/>
      <c r="N248" s="45"/>
      <c r="O248" s="72">
        <f t="shared" si="3"/>
        <v>0</v>
      </c>
      <c r="P248" s="20"/>
      <c r="Q248" s="5"/>
      <c r="R248" s="5"/>
      <c r="S248" s="5"/>
      <c r="T248" s="5"/>
      <c r="U248" s="5"/>
      <c r="V248" s="5"/>
      <c r="W248" s="5"/>
      <c r="X248" s="5"/>
    </row>
    <row r="249" spans="1:24" s="6" customFormat="1" ht="15" customHeight="1">
      <c r="A249" s="55">
        <v>230</v>
      </c>
      <c r="B249" s="44"/>
      <c r="C249" s="44"/>
      <c r="D249" s="52"/>
      <c r="E249" s="48"/>
      <c r="F249" s="45"/>
      <c r="G249" s="45"/>
      <c r="H249" s="53" t="str">
        <f>IFERROR(VLOOKUP(G249,IRIS_CODE_LOOKUP!$A$3:$C$425,2,0)," ")</f>
        <v xml:space="preserve"> </v>
      </c>
      <c r="I249" s="53" t="str">
        <f>IFERROR(VLOOKUP(G249,IRIS_CODE_LOOKUP!$A$3:$C$425,3,0)," ")</f>
        <v xml:space="preserve"> </v>
      </c>
      <c r="J249" s="45"/>
      <c r="K249" s="46"/>
      <c r="L249" s="46"/>
      <c r="M249" s="45"/>
      <c r="N249" s="45"/>
      <c r="O249" s="72">
        <f t="shared" si="3"/>
        <v>0</v>
      </c>
      <c r="P249" s="20"/>
      <c r="Q249" s="5"/>
      <c r="R249" s="5"/>
      <c r="S249" s="5"/>
      <c r="T249" s="5"/>
      <c r="U249" s="5"/>
      <c r="V249" s="5"/>
      <c r="W249" s="5"/>
      <c r="X249" s="5"/>
    </row>
    <row r="250" spans="1:24" s="6" customFormat="1" ht="15" customHeight="1">
      <c r="A250" s="55">
        <v>231</v>
      </c>
      <c r="B250" s="44"/>
      <c r="C250" s="44"/>
      <c r="D250" s="52"/>
      <c r="E250" s="48"/>
      <c r="F250" s="45"/>
      <c r="G250" s="45"/>
      <c r="H250" s="53" t="str">
        <f>IFERROR(VLOOKUP(G250,IRIS_CODE_LOOKUP!$A$3:$C$425,2,0)," ")</f>
        <v xml:space="preserve"> </v>
      </c>
      <c r="I250" s="53" t="str">
        <f>IFERROR(VLOOKUP(G250,IRIS_CODE_LOOKUP!$A$3:$C$425,3,0)," ")</f>
        <v xml:space="preserve"> </v>
      </c>
      <c r="J250" s="45"/>
      <c r="K250" s="46"/>
      <c r="L250" s="46"/>
      <c r="M250" s="45"/>
      <c r="N250" s="45"/>
      <c r="O250" s="72">
        <f t="shared" si="3"/>
        <v>0</v>
      </c>
      <c r="P250" s="20"/>
      <c r="Q250" s="5"/>
      <c r="R250" s="5"/>
      <c r="S250" s="5"/>
      <c r="T250" s="5"/>
      <c r="U250" s="5"/>
      <c r="V250" s="5"/>
      <c r="W250" s="5"/>
      <c r="X250" s="5"/>
    </row>
    <row r="251" spans="1:24" s="6" customFormat="1" ht="15" customHeight="1">
      <c r="A251" s="55">
        <v>232</v>
      </c>
      <c r="B251" s="44"/>
      <c r="C251" s="44"/>
      <c r="D251" s="52"/>
      <c r="E251" s="48"/>
      <c r="F251" s="45"/>
      <c r="G251" s="45"/>
      <c r="H251" s="53" t="str">
        <f>IFERROR(VLOOKUP(G251,IRIS_CODE_LOOKUP!$A$3:$C$425,2,0)," ")</f>
        <v xml:space="preserve"> </v>
      </c>
      <c r="I251" s="53" t="str">
        <f>IFERROR(VLOOKUP(G251,IRIS_CODE_LOOKUP!$A$3:$C$425,3,0)," ")</f>
        <v xml:space="preserve"> </v>
      </c>
      <c r="J251" s="45"/>
      <c r="K251" s="46"/>
      <c r="L251" s="46"/>
      <c r="M251" s="45"/>
      <c r="N251" s="45"/>
      <c r="O251" s="72">
        <f t="shared" si="3"/>
        <v>0</v>
      </c>
      <c r="P251" s="20"/>
      <c r="Q251" s="5"/>
      <c r="R251" s="5"/>
      <c r="S251" s="5"/>
      <c r="T251" s="5"/>
      <c r="U251" s="5"/>
      <c r="V251" s="5"/>
      <c r="W251" s="5"/>
      <c r="X251" s="5"/>
    </row>
    <row r="252" spans="1:24" s="6" customFormat="1" ht="15" customHeight="1">
      <c r="A252" s="55">
        <v>233</v>
      </c>
      <c r="B252" s="50" t="s">
        <v>379</v>
      </c>
      <c r="C252" s="44"/>
      <c r="D252" s="52"/>
      <c r="E252" s="48"/>
      <c r="F252" s="45"/>
      <c r="G252" s="45"/>
      <c r="H252" s="53" t="str">
        <f>IFERROR(VLOOKUP(G252,IRIS_CODE_LOOKUP!$A$3:$C$425,2,0)," ")</f>
        <v xml:space="preserve"> </v>
      </c>
      <c r="I252" s="53" t="str">
        <f>IFERROR(VLOOKUP(G252,IRIS_CODE_LOOKUP!$A$3:$C$425,3,0)," ")</f>
        <v xml:space="preserve"> </v>
      </c>
      <c r="J252" s="45"/>
      <c r="K252" s="46"/>
      <c r="L252" s="46"/>
      <c r="M252" s="45"/>
      <c r="N252" s="45"/>
      <c r="O252" s="72">
        <f t="shared" si="3"/>
        <v>0</v>
      </c>
      <c r="P252" s="20"/>
      <c r="Q252" s="5"/>
      <c r="R252" s="5"/>
      <c r="S252" s="5"/>
      <c r="T252" s="5"/>
      <c r="U252" s="5"/>
      <c r="V252" s="5"/>
      <c r="W252" s="5"/>
      <c r="X252" s="5"/>
    </row>
    <row r="253" spans="1:24" s="6" customFormat="1" ht="15" customHeight="1">
      <c r="A253" s="55">
        <v>234</v>
      </c>
      <c r="B253" s="44"/>
      <c r="C253" s="44"/>
      <c r="D253" s="52"/>
      <c r="E253" s="48"/>
      <c r="F253" s="45"/>
      <c r="G253" s="45"/>
      <c r="H253" s="53" t="str">
        <f>IFERROR(VLOOKUP(G253,IRIS_CODE_LOOKUP!$A$3:$C$425,2,0)," ")</f>
        <v xml:space="preserve"> </v>
      </c>
      <c r="I253" s="53" t="str">
        <f>IFERROR(VLOOKUP(G253,IRIS_CODE_LOOKUP!$A$3:$C$425,3,0)," ")</f>
        <v xml:space="preserve"> </v>
      </c>
      <c r="J253" s="45"/>
      <c r="K253" s="46"/>
      <c r="L253" s="46"/>
      <c r="M253" s="45"/>
      <c r="N253" s="45"/>
      <c r="O253" s="72">
        <f t="shared" si="3"/>
        <v>0</v>
      </c>
      <c r="P253" s="20"/>
      <c r="Q253" s="5"/>
      <c r="R253" s="5"/>
      <c r="S253" s="5"/>
      <c r="T253" s="5"/>
      <c r="U253" s="5"/>
      <c r="V253" s="5"/>
      <c r="W253" s="5"/>
      <c r="X253" s="5"/>
    </row>
    <row r="254" spans="1:24" s="6" customFormat="1" ht="15" customHeight="1">
      <c r="A254" s="55">
        <v>235</v>
      </c>
      <c r="B254" s="44"/>
      <c r="C254" s="44"/>
      <c r="D254" s="52"/>
      <c r="E254" s="48"/>
      <c r="F254" s="45"/>
      <c r="G254" s="45"/>
      <c r="H254" s="53" t="str">
        <f>IFERROR(VLOOKUP(G254,IRIS_CODE_LOOKUP!$A$3:$C$425,2,0)," ")</f>
        <v xml:space="preserve"> </v>
      </c>
      <c r="I254" s="53" t="str">
        <f>IFERROR(VLOOKUP(G254,IRIS_CODE_LOOKUP!$A$3:$C$425,3,0)," ")</f>
        <v xml:space="preserve"> </v>
      </c>
      <c r="J254" s="45"/>
      <c r="K254" s="46"/>
      <c r="L254" s="46"/>
      <c r="M254" s="45"/>
      <c r="N254" s="45"/>
      <c r="O254" s="72">
        <f t="shared" si="3"/>
        <v>0</v>
      </c>
      <c r="P254" s="20"/>
      <c r="Q254" s="5"/>
      <c r="R254" s="5"/>
      <c r="S254" s="5"/>
      <c r="T254" s="5"/>
      <c r="U254" s="5"/>
      <c r="V254" s="5"/>
      <c r="W254" s="5"/>
      <c r="X254" s="5"/>
    </row>
    <row r="255" spans="1:24" s="6" customFormat="1" ht="15" customHeight="1">
      <c r="A255" s="55">
        <v>236</v>
      </c>
      <c r="B255" s="44"/>
      <c r="C255" s="44"/>
      <c r="D255" s="52"/>
      <c r="E255" s="48"/>
      <c r="F255" s="45"/>
      <c r="G255" s="45"/>
      <c r="H255" s="53" t="str">
        <f>IFERROR(VLOOKUP(G255,IRIS_CODE_LOOKUP!$A$3:$C$425,2,0)," ")</f>
        <v xml:space="preserve"> </v>
      </c>
      <c r="I255" s="53" t="str">
        <f>IFERROR(VLOOKUP(G255,IRIS_CODE_LOOKUP!$A$3:$C$425,3,0)," ")</f>
        <v xml:space="preserve"> </v>
      </c>
      <c r="J255" s="45"/>
      <c r="K255" s="46"/>
      <c r="L255" s="46"/>
      <c r="M255" s="45"/>
      <c r="N255" s="45"/>
      <c r="O255" s="72">
        <f t="shared" si="3"/>
        <v>0</v>
      </c>
      <c r="P255" s="20"/>
      <c r="Q255" s="5"/>
      <c r="R255" s="5"/>
      <c r="S255" s="5"/>
      <c r="T255" s="5"/>
      <c r="U255" s="5"/>
      <c r="V255" s="5"/>
      <c r="W255" s="5"/>
      <c r="X255" s="5"/>
    </row>
    <row r="256" spans="1:24" s="6" customFormat="1" ht="15" customHeight="1">
      <c r="A256" s="55">
        <v>237</v>
      </c>
      <c r="B256" s="44"/>
      <c r="C256" s="44"/>
      <c r="D256" s="52"/>
      <c r="E256" s="48"/>
      <c r="F256" s="45"/>
      <c r="G256" s="45"/>
      <c r="H256" s="53" t="str">
        <f>IFERROR(VLOOKUP(G256,IRIS_CODE_LOOKUP!$A$3:$C$425,2,0)," ")</f>
        <v xml:space="preserve"> </v>
      </c>
      <c r="I256" s="53" t="str">
        <f>IFERROR(VLOOKUP(G256,IRIS_CODE_LOOKUP!$A$3:$C$425,3,0)," ")</f>
        <v xml:space="preserve"> </v>
      </c>
      <c r="J256" s="45"/>
      <c r="K256" s="46"/>
      <c r="L256" s="46"/>
      <c r="M256" s="45"/>
      <c r="N256" s="45"/>
      <c r="O256" s="72">
        <f t="shared" si="3"/>
        <v>0</v>
      </c>
      <c r="P256" s="20"/>
      <c r="Q256" s="5"/>
      <c r="R256" s="5"/>
      <c r="S256" s="5"/>
      <c r="T256" s="5"/>
      <c r="U256" s="5"/>
      <c r="V256" s="5"/>
      <c r="W256" s="5"/>
      <c r="X256" s="5"/>
    </row>
    <row r="257" spans="1:24" s="6" customFormat="1" ht="15" customHeight="1">
      <c r="A257" s="55">
        <v>238</v>
      </c>
      <c r="B257" s="44"/>
      <c r="C257" s="44"/>
      <c r="D257" s="52"/>
      <c r="E257" s="48"/>
      <c r="F257" s="45"/>
      <c r="G257" s="45"/>
      <c r="H257" s="53" t="str">
        <f>IFERROR(VLOOKUP(G257,IRIS_CODE_LOOKUP!$A$3:$C$425,2,0)," ")</f>
        <v xml:space="preserve"> </v>
      </c>
      <c r="I257" s="53" t="str">
        <f>IFERROR(VLOOKUP(G257,IRIS_CODE_LOOKUP!$A$3:$C$425,3,0)," ")</f>
        <v xml:space="preserve"> </v>
      </c>
      <c r="J257" s="45"/>
      <c r="K257" s="46"/>
      <c r="L257" s="46"/>
      <c r="M257" s="45"/>
      <c r="N257" s="45"/>
      <c r="O257" s="72">
        <f t="shared" si="3"/>
        <v>0</v>
      </c>
      <c r="P257" s="20"/>
      <c r="Q257" s="5"/>
      <c r="R257" s="5"/>
      <c r="S257" s="5"/>
      <c r="T257" s="5"/>
      <c r="U257" s="5"/>
      <c r="V257" s="5"/>
      <c r="W257" s="5"/>
      <c r="X257" s="5"/>
    </row>
    <row r="258" spans="1:24" s="6" customFormat="1" ht="15" customHeight="1">
      <c r="A258" s="55">
        <v>239</v>
      </c>
      <c r="B258" s="44"/>
      <c r="C258" s="44"/>
      <c r="D258" s="52"/>
      <c r="E258" s="48"/>
      <c r="F258" s="45"/>
      <c r="G258" s="45"/>
      <c r="H258" s="53" t="str">
        <f>IFERROR(VLOOKUP(G258,IRIS_CODE_LOOKUP!$A$3:$C$425,2,0)," ")</f>
        <v xml:space="preserve"> </v>
      </c>
      <c r="I258" s="53" t="str">
        <f>IFERROR(VLOOKUP(G258,IRIS_CODE_LOOKUP!$A$3:$C$425,3,0)," ")</f>
        <v xml:space="preserve"> </v>
      </c>
      <c r="J258" s="45"/>
      <c r="K258" s="46"/>
      <c r="L258" s="46"/>
      <c r="M258" s="45"/>
      <c r="N258" s="45"/>
      <c r="O258" s="72">
        <f t="shared" si="3"/>
        <v>0</v>
      </c>
      <c r="P258" s="20"/>
      <c r="Q258" s="5"/>
      <c r="R258" s="5"/>
      <c r="S258" s="5"/>
      <c r="T258" s="5"/>
      <c r="U258" s="5"/>
      <c r="V258" s="5"/>
      <c r="W258" s="5"/>
      <c r="X258" s="5"/>
    </row>
    <row r="259" spans="1:24" s="6" customFormat="1" ht="15" customHeight="1">
      <c r="A259" s="55">
        <v>240</v>
      </c>
      <c r="B259" s="44"/>
      <c r="C259" s="44"/>
      <c r="D259" s="52"/>
      <c r="E259" s="48"/>
      <c r="F259" s="45"/>
      <c r="G259" s="45"/>
      <c r="H259" s="53" t="str">
        <f>IFERROR(VLOOKUP(G259,IRIS_CODE_LOOKUP!$A$3:$C$425,2,0)," ")</f>
        <v xml:space="preserve"> </v>
      </c>
      <c r="I259" s="53" t="str">
        <f>IFERROR(VLOOKUP(G259,IRIS_CODE_LOOKUP!$A$3:$C$425,3,0)," ")</f>
        <v xml:space="preserve"> </v>
      </c>
      <c r="J259" s="45"/>
      <c r="K259" s="46"/>
      <c r="L259" s="46"/>
      <c r="M259" s="45"/>
      <c r="N259" s="45"/>
      <c r="O259" s="72">
        <f t="shared" si="3"/>
        <v>0</v>
      </c>
      <c r="P259" s="20"/>
      <c r="Q259" s="5"/>
      <c r="R259" s="5"/>
      <c r="S259" s="5"/>
      <c r="T259" s="5"/>
      <c r="U259" s="5"/>
      <c r="V259" s="5"/>
      <c r="W259" s="5"/>
      <c r="X259" s="5"/>
    </row>
    <row r="260" spans="1:24" s="6" customFormat="1" ht="15" customHeight="1">
      <c r="A260" s="55">
        <v>241</v>
      </c>
      <c r="B260" s="44"/>
      <c r="C260" s="44"/>
      <c r="D260" s="52"/>
      <c r="E260" s="48"/>
      <c r="F260" s="45"/>
      <c r="G260" s="45"/>
      <c r="H260" s="53" t="str">
        <f>IFERROR(VLOOKUP(G260,IRIS_CODE_LOOKUP!$A$3:$C$425,2,0)," ")</f>
        <v xml:space="preserve"> </v>
      </c>
      <c r="I260" s="53" t="str">
        <f>IFERROR(VLOOKUP(G260,IRIS_CODE_LOOKUP!$A$3:$C$425,3,0)," ")</f>
        <v xml:space="preserve"> </v>
      </c>
      <c r="J260" s="45"/>
      <c r="K260" s="46"/>
      <c r="L260" s="46"/>
      <c r="M260" s="45"/>
      <c r="N260" s="45"/>
      <c r="O260" s="72">
        <f t="shared" si="3"/>
        <v>0</v>
      </c>
      <c r="P260" s="20"/>
      <c r="Q260" s="5"/>
      <c r="R260" s="5"/>
      <c r="S260" s="5"/>
      <c r="T260" s="5"/>
      <c r="U260" s="5"/>
      <c r="V260" s="5"/>
      <c r="W260" s="5"/>
      <c r="X260" s="5"/>
    </row>
    <row r="261" spans="1:24" s="6" customFormat="1" ht="15" customHeight="1">
      <c r="A261" s="55">
        <v>242</v>
      </c>
      <c r="B261" s="44"/>
      <c r="C261" s="44"/>
      <c r="D261" s="52"/>
      <c r="E261" s="48"/>
      <c r="F261" s="45"/>
      <c r="G261" s="45"/>
      <c r="H261" s="53" t="str">
        <f>IFERROR(VLOOKUP(G261,IRIS_CODE_LOOKUP!$A$3:$C$425,2,0)," ")</f>
        <v xml:space="preserve"> </v>
      </c>
      <c r="I261" s="53" t="str">
        <f>IFERROR(VLOOKUP(G261,IRIS_CODE_LOOKUP!$A$3:$C$425,3,0)," ")</f>
        <v xml:space="preserve"> </v>
      </c>
      <c r="J261" s="45"/>
      <c r="K261" s="46"/>
      <c r="L261" s="46"/>
      <c r="M261" s="45"/>
      <c r="N261" s="45"/>
      <c r="O261" s="72">
        <f t="shared" si="3"/>
        <v>0</v>
      </c>
      <c r="P261" s="20"/>
      <c r="Q261" s="5"/>
      <c r="R261" s="5"/>
      <c r="S261" s="5"/>
      <c r="T261" s="5"/>
      <c r="U261" s="5"/>
      <c r="V261" s="5"/>
      <c r="W261" s="5"/>
      <c r="X261" s="5"/>
    </row>
    <row r="262" spans="1:24" s="6" customFormat="1" ht="15" customHeight="1">
      <c r="A262" s="55">
        <v>243</v>
      </c>
      <c r="B262" s="44"/>
      <c r="C262" s="44"/>
      <c r="D262" s="52"/>
      <c r="E262" s="48"/>
      <c r="F262" s="45"/>
      <c r="G262" s="45"/>
      <c r="H262" s="53" t="str">
        <f>IFERROR(VLOOKUP(G262,IRIS_CODE_LOOKUP!$A$3:$C$425,2,0)," ")</f>
        <v xml:space="preserve"> </v>
      </c>
      <c r="I262" s="53" t="str">
        <f>IFERROR(VLOOKUP(G262,IRIS_CODE_LOOKUP!$A$3:$C$425,3,0)," ")</f>
        <v xml:space="preserve"> </v>
      </c>
      <c r="J262" s="45"/>
      <c r="K262" s="46"/>
      <c r="L262" s="46"/>
      <c r="M262" s="45"/>
      <c r="N262" s="45"/>
      <c r="O262" s="72">
        <f t="shared" si="3"/>
        <v>0</v>
      </c>
      <c r="P262" s="20"/>
      <c r="Q262" s="5"/>
      <c r="R262" s="5"/>
      <c r="S262" s="5"/>
      <c r="T262" s="5"/>
      <c r="U262" s="5"/>
      <c r="V262" s="5"/>
      <c r="W262" s="5"/>
      <c r="X262" s="5"/>
    </row>
    <row r="263" spans="1:24" s="6" customFormat="1" ht="15" customHeight="1">
      <c r="A263" s="55">
        <v>244</v>
      </c>
      <c r="B263" s="44"/>
      <c r="C263" s="44"/>
      <c r="D263" s="52"/>
      <c r="E263" s="48"/>
      <c r="F263" s="45"/>
      <c r="G263" s="45"/>
      <c r="H263" s="53" t="str">
        <f>IFERROR(VLOOKUP(G263,IRIS_CODE_LOOKUP!$A$3:$C$425,2,0)," ")</f>
        <v xml:space="preserve"> </v>
      </c>
      <c r="I263" s="53" t="str">
        <f>IFERROR(VLOOKUP(G263,IRIS_CODE_LOOKUP!$A$3:$C$425,3,0)," ")</f>
        <v xml:space="preserve"> </v>
      </c>
      <c r="J263" s="45"/>
      <c r="K263" s="46"/>
      <c r="L263" s="46"/>
      <c r="M263" s="45"/>
      <c r="N263" s="45"/>
      <c r="O263" s="72">
        <f t="shared" si="3"/>
        <v>0</v>
      </c>
      <c r="P263" s="20"/>
      <c r="Q263" s="5"/>
      <c r="R263" s="5"/>
      <c r="S263" s="5"/>
      <c r="T263" s="5"/>
      <c r="U263" s="5"/>
      <c r="V263" s="5"/>
      <c r="W263" s="5"/>
      <c r="X263" s="5"/>
    </row>
    <row r="264" spans="1:24" s="6" customFormat="1" ht="15" customHeight="1">
      <c r="A264" s="55">
        <v>245</v>
      </c>
      <c r="B264" s="44"/>
      <c r="C264" s="44"/>
      <c r="D264" s="52"/>
      <c r="E264" s="48"/>
      <c r="F264" s="45"/>
      <c r="G264" s="45"/>
      <c r="H264" s="53" t="str">
        <f>IFERROR(VLOOKUP(G264,IRIS_CODE_LOOKUP!$A$3:$C$425,2,0)," ")</f>
        <v xml:space="preserve"> </v>
      </c>
      <c r="I264" s="53" t="str">
        <f>IFERROR(VLOOKUP(G264,IRIS_CODE_LOOKUP!$A$3:$C$425,3,0)," ")</f>
        <v xml:space="preserve"> </v>
      </c>
      <c r="J264" s="45"/>
      <c r="K264" s="46"/>
      <c r="L264" s="46"/>
      <c r="M264" s="45"/>
      <c r="N264" s="45"/>
      <c r="O264" s="72">
        <f t="shared" si="3"/>
        <v>0</v>
      </c>
      <c r="P264" s="20"/>
      <c r="Q264" s="5"/>
      <c r="R264" s="5"/>
      <c r="S264" s="5"/>
      <c r="T264" s="5"/>
      <c r="U264" s="5"/>
      <c r="V264" s="5"/>
      <c r="W264" s="5"/>
      <c r="X264" s="5"/>
    </row>
    <row r="265" spans="1:24" s="6" customFormat="1" ht="15" customHeight="1">
      <c r="A265" s="55">
        <v>246</v>
      </c>
      <c r="B265" s="44"/>
      <c r="C265" s="44"/>
      <c r="D265" s="52"/>
      <c r="E265" s="48"/>
      <c r="F265" s="45"/>
      <c r="G265" s="45"/>
      <c r="H265" s="53" t="str">
        <f>IFERROR(VLOOKUP(G265,IRIS_CODE_LOOKUP!$A$3:$C$425,2,0)," ")</f>
        <v xml:space="preserve"> </v>
      </c>
      <c r="I265" s="53" t="str">
        <f>IFERROR(VLOOKUP(G265,IRIS_CODE_LOOKUP!$A$3:$C$425,3,0)," ")</f>
        <v xml:space="preserve"> </v>
      </c>
      <c r="J265" s="45"/>
      <c r="K265" s="46"/>
      <c r="L265" s="46"/>
      <c r="M265" s="45"/>
      <c r="N265" s="45"/>
      <c r="O265" s="72">
        <f t="shared" si="3"/>
        <v>0</v>
      </c>
      <c r="P265" s="20"/>
      <c r="Q265" s="5"/>
      <c r="R265" s="5"/>
      <c r="S265" s="5"/>
      <c r="T265" s="5"/>
      <c r="U265" s="5"/>
      <c r="V265" s="5"/>
      <c r="W265" s="5"/>
      <c r="X265" s="5"/>
    </row>
    <row r="266" spans="1:24" s="6" customFormat="1" ht="15" customHeight="1">
      <c r="A266" s="55">
        <v>247</v>
      </c>
      <c r="B266" s="44"/>
      <c r="C266" s="44"/>
      <c r="D266" s="52"/>
      <c r="E266" s="48"/>
      <c r="F266" s="45"/>
      <c r="G266" s="45"/>
      <c r="H266" s="53" t="str">
        <f>IFERROR(VLOOKUP(G266,IRIS_CODE_LOOKUP!$A$3:$C$425,2,0)," ")</f>
        <v xml:space="preserve"> </v>
      </c>
      <c r="I266" s="53" t="str">
        <f>IFERROR(VLOOKUP(G266,IRIS_CODE_LOOKUP!$A$3:$C$425,3,0)," ")</f>
        <v xml:space="preserve"> </v>
      </c>
      <c r="J266" s="45"/>
      <c r="K266" s="46"/>
      <c r="L266" s="46"/>
      <c r="M266" s="45"/>
      <c r="N266" s="45"/>
      <c r="O266" s="72">
        <f t="shared" ref="O266:O329" si="4">IF(AND(M266="YES",N266="YES"),IF(SUM(L266*2)&gt;1,"FTE Cannot EXCEED 1",L266*2),L266)</f>
        <v>0</v>
      </c>
      <c r="P266" s="20"/>
      <c r="Q266" s="5"/>
      <c r="R266" s="5"/>
      <c r="S266" s="5"/>
      <c r="T266" s="5"/>
      <c r="U266" s="5"/>
      <c r="V266" s="5"/>
      <c r="W266" s="5"/>
      <c r="X266" s="5"/>
    </row>
    <row r="267" spans="1:24" s="6" customFormat="1" ht="15" customHeight="1">
      <c r="A267" s="55">
        <v>248</v>
      </c>
      <c r="B267" s="44"/>
      <c r="C267" s="44"/>
      <c r="D267" s="52"/>
      <c r="E267" s="48"/>
      <c r="F267" s="45"/>
      <c r="G267" s="45"/>
      <c r="H267" s="53" t="str">
        <f>IFERROR(VLOOKUP(G267,IRIS_CODE_LOOKUP!$A$3:$C$425,2,0)," ")</f>
        <v xml:space="preserve"> </v>
      </c>
      <c r="I267" s="53" t="str">
        <f>IFERROR(VLOOKUP(G267,IRIS_CODE_LOOKUP!$A$3:$C$425,3,0)," ")</f>
        <v xml:space="preserve"> </v>
      </c>
      <c r="J267" s="45"/>
      <c r="K267" s="46"/>
      <c r="L267" s="46"/>
      <c r="M267" s="45"/>
      <c r="N267" s="45"/>
      <c r="O267" s="72">
        <f t="shared" si="4"/>
        <v>0</v>
      </c>
      <c r="P267" s="20"/>
      <c r="Q267" s="5"/>
      <c r="R267" s="5"/>
      <c r="S267" s="5"/>
      <c r="T267" s="5"/>
      <c r="U267" s="5"/>
      <c r="V267" s="5"/>
      <c r="W267" s="5"/>
      <c r="X267" s="5"/>
    </row>
    <row r="268" spans="1:24" s="6" customFormat="1" ht="15" customHeight="1">
      <c r="A268" s="55">
        <v>249</v>
      </c>
      <c r="B268" s="44"/>
      <c r="C268" s="44"/>
      <c r="D268" s="52"/>
      <c r="E268" s="48"/>
      <c r="F268" s="45"/>
      <c r="G268" s="45"/>
      <c r="H268" s="53" t="str">
        <f>IFERROR(VLOOKUP(G268,IRIS_CODE_LOOKUP!$A$3:$C$425,2,0)," ")</f>
        <v xml:space="preserve"> </v>
      </c>
      <c r="I268" s="53" t="str">
        <f>IFERROR(VLOOKUP(G268,IRIS_CODE_LOOKUP!$A$3:$C$425,3,0)," ")</f>
        <v xml:space="preserve"> </v>
      </c>
      <c r="J268" s="45"/>
      <c r="K268" s="46"/>
      <c r="L268" s="46"/>
      <c r="M268" s="45"/>
      <c r="N268" s="45"/>
      <c r="O268" s="72">
        <f t="shared" si="4"/>
        <v>0</v>
      </c>
      <c r="P268" s="20"/>
      <c r="Q268" s="5"/>
      <c r="R268" s="5"/>
      <c r="S268" s="5"/>
      <c r="T268" s="5"/>
      <c r="U268" s="5"/>
      <c r="V268" s="5"/>
      <c r="W268" s="5"/>
      <c r="X268" s="5"/>
    </row>
    <row r="269" spans="1:24" s="6" customFormat="1" ht="15" customHeight="1">
      <c r="A269" s="55">
        <v>250</v>
      </c>
      <c r="B269" s="44"/>
      <c r="C269" s="44"/>
      <c r="D269" s="52"/>
      <c r="E269" s="48"/>
      <c r="F269" s="45"/>
      <c r="G269" s="45"/>
      <c r="H269" s="53" t="str">
        <f>IFERROR(VLOOKUP(G269,IRIS_CODE_LOOKUP!$A$3:$C$425,2,0)," ")</f>
        <v xml:space="preserve"> </v>
      </c>
      <c r="I269" s="53" t="str">
        <f>IFERROR(VLOOKUP(G269,IRIS_CODE_LOOKUP!$A$3:$C$425,3,0)," ")</f>
        <v xml:space="preserve"> </v>
      </c>
      <c r="J269" s="45"/>
      <c r="K269" s="46"/>
      <c r="L269" s="46"/>
      <c r="M269" s="45"/>
      <c r="N269" s="45"/>
      <c r="O269" s="72">
        <f t="shared" si="4"/>
        <v>0</v>
      </c>
      <c r="P269" s="20"/>
      <c r="Q269" s="5"/>
      <c r="R269" s="5"/>
      <c r="S269" s="5"/>
      <c r="T269" s="5"/>
      <c r="U269" s="5"/>
      <c r="V269" s="5"/>
      <c r="W269" s="5"/>
      <c r="X269" s="5"/>
    </row>
    <row r="270" spans="1:24" s="6" customFormat="1" ht="15" customHeight="1">
      <c r="A270" s="55">
        <v>251</v>
      </c>
      <c r="B270" s="44"/>
      <c r="C270" s="44"/>
      <c r="D270" s="52"/>
      <c r="E270" s="48"/>
      <c r="F270" s="45"/>
      <c r="G270" s="45"/>
      <c r="H270" s="53" t="str">
        <f>IFERROR(VLOOKUP(G270,IRIS_CODE_LOOKUP!$A$3:$C$425,2,0)," ")</f>
        <v xml:space="preserve"> </v>
      </c>
      <c r="I270" s="53" t="str">
        <f>IFERROR(VLOOKUP(G270,IRIS_CODE_LOOKUP!$A$3:$C$425,3,0)," ")</f>
        <v xml:space="preserve"> </v>
      </c>
      <c r="J270" s="45"/>
      <c r="K270" s="46"/>
      <c r="L270" s="46"/>
      <c r="M270" s="45"/>
      <c r="N270" s="45"/>
      <c r="O270" s="72">
        <f t="shared" si="4"/>
        <v>0</v>
      </c>
      <c r="P270" s="20"/>
      <c r="Q270" s="5"/>
      <c r="R270" s="5"/>
      <c r="S270" s="5"/>
      <c r="T270" s="5"/>
      <c r="U270" s="5"/>
      <c r="V270" s="5"/>
      <c r="W270" s="5"/>
      <c r="X270" s="5"/>
    </row>
    <row r="271" spans="1:24" s="6" customFormat="1" ht="15" customHeight="1">
      <c r="A271" s="55">
        <v>252</v>
      </c>
      <c r="B271" s="44"/>
      <c r="C271" s="44"/>
      <c r="D271" s="52"/>
      <c r="E271" s="48"/>
      <c r="F271" s="45"/>
      <c r="G271" s="45"/>
      <c r="H271" s="53" t="str">
        <f>IFERROR(VLOOKUP(G271,IRIS_CODE_LOOKUP!$A$3:$C$425,2,0)," ")</f>
        <v xml:space="preserve"> </v>
      </c>
      <c r="I271" s="53" t="str">
        <f>IFERROR(VLOOKUP(G271,IRIS_CODE_LOOKUP!$A$3:$C$425,3,0)," ")</f>
        <v xml:space="preserve"> </v>
      </c>
      <c r="J271" s="45"/>
      <c r="K271" s="46"/>
      <c r="L271" s="46"/>
      <c r="M271" s="45"/>
      <c r="N271" s="45"/>
      <c r="O271" s="72">
        <f t="shared" si="4"/>
        <v>0</v>
      </c>
      <c r="P271" s="20"/>
      <c r="Q271" s="5"/>
      <c r="R271" s="5"/>
      <c r="S271" s="5"/>
      <c r="T271" s="5"/>
      <c r="U271" s="5"/>
      <c r="V271" s="5"/>
      <c r="W271" s="5"/>
      <c r="X271" s="5"/>
    </row>
    <row r="272" spans="1:24" s="6" customFormat="1" ht="15" customHeight="1">
      <c r="A272" s="55">
        <v>253</v>
      </c>
      <c r="B272" s="44"/>
      <c r="C272" s="44"/>
      <c r="D272" s="52"/>
      <c r="E272" s="48"/>
      <c r="F272" s="45"/>
      <c r="G272" s="45"/>
      <c r="H272" s="53" t="str">
        <f>IFERROR(VLOOKUP(G272,IRIS_CODE_LOOKUP!$A$3:$C$425,2,0)," ")</f>
        <v xml:space="preserve"> </v>
      </c>
      <c r="I272" s="53" t="str">
        <f>IFERROR(VLOOKUP(G272,IRIS_CODE_LOOKUP!$A$3:$C$425,3,0)," ")</f>
        <v xml:space="preserve"> </v>
      </c>
      <c r="J272" s="45"/>
      <c r="K272" s="46"/>
      <c r="L272" s="46"/>
      <c r="M272" s="45"/>
      <c r="N272" s="45"/>
      <c r="O272" s="72">
        <f t="shared" si="4"/>
        <v>0</v>
      </c>
      <c r="P272" s="20"/>
      <c r="Q272" s="5"/>
      <c r="R272" s="5"/>
      <c r="S272" s="5"/>
      <c r="T272" s="5"/>
      <c r="U272" s="5"/>
      <c r="V272" s="5"/>
      <c r="W272" s="5"/>
      <c r="X272" s="5"/>
    </row>
    <row r="273" spans="1:24" s="6" customFormat="1" ht="15" customHeight="1">
      <c r="A273" s="55">
        <v>254</v>
      </c>
      <c r="B273" s="44"/>
      <c r="C273" s="44"/>
      <c r="D273" s="52"/>
      <c r="E273" s="48"/>
      <c r="F273" s="45"/>
      <c r="G273" s="45"/>
      <c r="H273" s="53" t="str">
        <f>IFERROR(VLOOKUP(G273,IRIS_CODE_LOOKUP!$A$3:$C$425,2,0)," ")</f>
        <v xml:space="preserve"> </v>
      </c>
      <c r="I273" s="53" t="str">
        <f>IFERROR(VLOOKUP(G273,IRIS_CODE_LOOKUP!$A$3:$C$425,3,0)," ")</f>
        <v xml:space="preserve"> </v>
      </c>
      <c r="J273" s="45"/>
      <c r="K273" s="46"/>
      <c r="L273" s="46"/>
      <c r="M273" s="45"/>
      <c r="N273" s="45"/>
      <c r="O273" s="72">
        <f t="shared" si="4"/>
        <v>0</v>
      </c>
      <c r="P273" s="20"/>
      <c r="Q273" s="5"/>
      <c r="R273" s="5"/>
      <c r="S273" s="5"/>
      <c r="T273" s="5"/>
      <c r="U273" s="5"/>
      <c r="V273" s="5"/>
      <c r="W273" s="5"/>
      <c r="X273" s="5"/>
    </row>
    <row r="274" spans="1:24" s="6" customFormat="1" ht="15" customHeight="1">
      <c r="A274" s="55">
        <v>255</v>
      </c>
      <c r="B274" s="44"/>
      <c r="C274" s="44"/>
      <c r="D274" s="52"/>
      <c r="E274" s="48"/>
      <c r="F274" s="45"/>
      <c r="G274" s="45"/>
      <c r="H274" s="53" t="str">
        <f>IFERROR(VLOOKUP(G274,IRIS_CODE_LOOKUP!$A$3:$C$425,2,0)," ")</f>
        <v xml:space="preserve"> </v>
      </c>
      <c r="I274" s="53" t="str">
        <f>IFERROR(VLOOKUP(G274,IRIS_CODE_LOOKUP!$A$3:$C$425,3,0)," ")</f>
        <v xml:space="preserve"> </v>
      </c>
      <c r="J274" s="45"/>
      <c r="K274" s="46"/>
      <c r="L274" s="46"/>
      <c r="M274" s="45"/>
      <c r="N274" s="45"/>
      <c r="O274" s="72">
        <f t="shared" si="4"/>
        <v>0</v>
      </c>
      <c r="P274" s="20"/>
      <c r="Q274" s="5"/>
      <c r="R274" s="5"/>
      <c r="S274" s="5"/>
      <c r="T274" s="5"/>
      <c r="U274" s="5"/>
      <c r="V274" s="5"/>
      <c r="W274" s="5"/>
      <c r="X274" s="5"/>
    </row>
    <row r="275" spans="1:24" s="6" customFormat="1" ht="15" customHeight="1">
      <c r="A275" s="55">
        <v>256</v>
      </c>
      <c r="B275" s="44"/>
      <c r="C275" s="44"/>
      <c r="D275" s="52"/>
      <c r="E275" s="48"/>
      <c r="F275" s="45"/>
      <c r="G275" s="45"/>
      <c r="H275" s="53" t="str">
        <f>IFERROR(VLOOKUP(G275,IRIS_CODE_LOOKUP!$A$3:$C$425,2,0)," ")</f>
        <v xml:space="preserve"> </v>
      </c>
      <c r="I275" s="53" t="str">
        <f>IFERROR(VLOOKUP(G275,IRIS_CODE_LOOKUP!$A$3:$C$425,3,0)," ")</f>
        <v xml:space="preserve"> </v>
      </c>
      <c r="J275" s="45"/>
      <c r="K275" s="46"/>
      <c r="L275" s="46"/>
      <c r="M275" s="45"/>
      <c r="N275" s="45"/>
      <c r="O275" s="72">
        <f t="shared" si="4"/>
        <v>0</v>
      </c>
      <c r="P275" s="20"/>
      <c r="Q275" s="5"/>
      <c r="R275" s="5"/>
      <c r="S275" s="5"/>
      <c r="T275" s="5"/>
      <c r="U275" s="5"/>
      <c r="V275" s="5"/>
      <c r="W275" s="5"/>
      <c r="X275" s="5"/>
    </row>
    <row r="276" spans="1:24" s="6" customFormat="1" ht="15" customHeight="1">
      <c r="A276" s="55">
        <v>257</v>
      </c>
      <c r="B276" s="44"/>
      <c r="C276" s="44"/>
      <c r="D276" s="52"/>
      <c r="E276" s="48"/>
      <c r="F276" s="45"/>
      <c r="G276" s="45"/>
      <c r="H276" s="53" t="str">
        <f>IFERROR(VLOOKUP(G276,IRIS_CODE_LOOKUP!$A$3:$C$425,2,0)," ")</f>
        <v xml:space="preserve"> </v>
      </c>
      <c r="I276" s="53" t="str">
        <f>IFERROR(VLOOKUP(G276,IRIS_CODE_LOOKUP!$A$3:$C$425,3,0)," ")</f>
        <v xml:space="preserve"> </v>
      </c>
      <c r="J276" s="45"/>
      <c r="K276" s="46"/>
      <c r="L276" s="46"/>
      <c r="M276" s="45"/>
      <c r="N276" s="45"/>
      <c r="O276" s="72">
        <f t="shared" si="4"/>
        <v>0</v>
      </c>
      <c r="P276" s="20"/>
      <c r="Q276" s="5"/>
      <c r="R276" s="5"/>
      <c r="S276" s="5"/>
      <c r="T276" s="5"/>
      <c r="U276" s="5"/>
      <c r="V276" s="5"/>
      <c r="W276" s="5"/>
      <c r="X276" s="5"/>
    </row>
    <row r="277" spans="1:24" s="6" customFormat="1" ht="15" customHeight="1">
      <c r="A277" s="55">
        <v>258</v>
      </c>
      <c r="B277" s="44"/>
      <c r="C277" s="44"/>
      <c r="D277" s="52"/>
      <c r="E277" s="48"/>
      <c r="F277" s="45"/>
      <c r="G277" s="45"/>
      <c r="H277" s="53" t="str">
        <f>IFERROR(VLOOKUP(G277,IRIS_CODE_LOOKUP!$A$3:$C$425,2,0)," ")</f>
        <v xml:space="preserve"> </v>
      </c>
      <c r="I277" s="53" t="str">
        <f>IFERROR(VLOOKUP(G277,IRIS_CODE_LOOKUP!$A$3:$C$425,3,0)," ")</f>
        <v xml:space="preserve"> </v>
      </c>
      <c r="J277" s="45"/>
      <c r="K277" s="46"/>
      <c r="L277" s="46"/>
      <c r="M277" s="45"/>
      <c r="N277" s="45"/>
      <c r="O277" s="72">
        <f t="shared" si="4"/>
        <v>0</v>
      </c>
      <c r="P277" s="20"/>
      <c r="Q277" s="5"/>
      <c r="R277" s="5"/>
      <c r="S277" s="5"/>
      <c r="T277" s="5"/>
      <c r="U277" s="5"/>
      <c r="V277" s="5"/>
      <c r="W277" s="5"/>
      <c r="X277" s="5"/>
    </row>
    <row r="278" spans="1:24" s="6" customFormat="1" ht="15" customHeight="1">
      <c r="A278" s="55">
        <v>259</v>
      </c>
      <c r="B278" s="44"/>
      <c r="C278" s="44"/>
      <c r="D278" s="52"/>
      <c r="E278" s="48"/>
      <c r="F278" s="45"/>
      <c r="G278" s="45"/>
      <c r="H278" s="53" t="str">
        <f>IFERROR(VLOOKUP(G278,IRIS_CODE_LOOKUP!$A$3:$C$425,2,0)," ")</f>
        <v xml:space="preserve"> </v>
      </c>
      <c r="I278" s="53" t="str">
        <f>IFERROR(VLOOKUP(G278,IRIS_CODE_LOOKUP!$A$3:$C$425,3,0)," ")</f>
        <v xml:space="preserve"> </v>
      </c>
      <c r="J278" s="45"/>
      <c r="K278" s="46"/>
      <c r="L278" s="46"/>
      <c r="M278" s="45"/>
      <c r="N278" s="45"/>
      <c r="O278" s="72">
        <f t="shared" si="4"/>
        <v>0</v>
      </c>
      <c r="P278" s="20"/>
      <c r="Q278" s="5"/>
      <c r="R278" s="5"/>
      <c r="S278" s="5"/>
      <c r="T278" s="5"/>
      <c r="U278" s="5"/>
      <c r="V278" s="5"/>
      <c r="W278" s="5"/>
      <c r="X278" s="5"/>
    </row>
    <row r="279" spans="1:24" s="6" customFormat="1" ht="15" customHeight="1">
      <c r="A279" s="55">
        <v>260</v>
      </c>
      <c r="B279" s="44"/>
      <c r="C279" s="44"/>
      <c r="D279" s="52"/>
      <c r="E279" s="48"/>
      <c r="F279" s="45"/>
      <c r="G279" s="45"/>
      <c r="H279" s="53" t="str">
        <f>IFERROR(VLOOKUP(G279,IRIS_CODE_LOOKUP!$A$3:$C$425,2,0)," ")</f>
        <v xml:space="preserve"> </v>
      </c>
      <c r="I279" s="53" t="str">
        <f>IFERROR(VLOOKUP(G279,IRIS_CODE_LOOKUP!$A$3:$C$425,3,0)," ")</f>
        <v xml:space="preserve"> </v>
      </c>
      <c r="J279" s="45"/>
      <c r="K279" s="46"/>
      <c r="L279" s="46"/>
      <c r="M279" s="45"/>
      <c r="N279" s="45"/>
      <c r="O279" s="72">
        <f t="shared" si="4"/>
        <v>0</v>
      </c>
      <c r="P279" s="20"/>
      <c r="Q279" s="5"/>
      <c r="R279" s="5"/>
      <c r="S279" s="5"/>
      <c r="T279" s="5"/>
      <c r="U279" s="5"/>
      <c r="V279" s="5"/>
      <c r="W279" s="5"/>
      <c r="X279" s="5"/>
    </row>
    <row r="280" spans="1:24" s="6" customFormat="1" ht="15" customHeight="1">
      <c r="A280" s="55">
        <v>261</v>
      </c>
      <c r="B280" s="44"/>
      <c r="C280" s="44"/>
      <c r="D280" s="52"/>
      <c r="E280" s="48"/>
      <c r="F280" s="45"/>
      <c r="G280" s="45"/>
      <c r="H280" s="53" t="str">
        <f>IFERROR(VLOOKUP(G280,IRIS_CODE_LOOKUP!$A$3:$C$425,2,0)," ")</f>
        <v xml:space="preserve"> </v>
      </c>
      <c r="I280" s="53" t="str">
        <f>IFERROR(VLOOKUP(G280,IRIS_CODE_LOOKUP!$A$3:$C$425,3,0)," ")</f>
        <v xml:space="preserve"> </v>
      </c>
      <c r="J280" s="45"/>
      <c r="K280" s="46"/>
      <c r="L280" s="46"/>
      <c r="M280" s="45"/>
      <c r="N280" s="45"/>
      <c r="O280" s="72">
        <f t="shared" si="4"/>
        <v>0</v>
      </c>
      <c r="P280" s="20"/>
      <c r="Q280" s="5"/>
      <c r="R280" s="5"/>
      <c r="S280" s="5"/>
      <c r="T280" s="5"/>
      <c r="U280" s="5"/>
      <c r="V280" s="5"/>
      <c r="W280" s="5"/>
      <c r="X280" s="5"/>
    </row>
    <row r="281" spans="1:24" s="6" customFormat="1" ht="15" customHeight="1">
      <c r="A281" s="55">
        <v>262</v>
      </c>
      <c r="B281" s="44"/>
      <c r="C281" s="44"/>
      <c r="D281" s="52"/>
      <c r="E281" s="48"/>
      <c r="F281" s="45"/>
      <c r="G281" s="45"/>
      <c r="H281" s="53" t="str">
        <f>IFERROR(VLOOKUP(G281,IRIS_CODE_LOOKUP!$A$3:$C$425,2,0)," ")</f>
        <v xml:space="preserve"> </v>
      </c>
      <c r="I281" s="53" t="str">
        <f>IFERROR(VLOOKUP(G281,IRIS_CODE_LOOKUP!$A$3:$C$425,3,0)," ")</f>
        <v xml:space="preserve"> </v>
      </c>
      <c r="J281" s="45"/>
      <c r="K281" s="46"/>
      <c r="L281" s="46"/>
      <c r="M281" s="45"/>
      <c r="N281" s="45"/>
      <c r="O281" s="72">
        <f t="shared" si="4"/>
        <v>0</v>
      </c>
      <c r="P281" s="20"/>
      <c r="Q281" s="5"/>
      <c r="R281" s="5"/>
      <c r="S281" s="5"/>
      <c r="T281" s="5"/>
      <c r="U281" s="5"/>
      <c r="V281" s="5"/>
      <c r="W281" s="5"/>
      <c r="X281" s="5"/>
    </row>
    <row r="282" spans="1:24" s="6" customFormat="1" ht="15" customHeight="1">
      <c r="A282" s="55">
        <v>263</v>
      </c>
      <c r="B282" s="44"/>
      <c r="C282" s="44"/>
      <c r="D282" s="52"/>
      <c r="E282" s="48"/>
      <c r="F282" s="45"/>
      <c r="G282" s="45"/>
      <c r="H282" s="53" t="str">
        <f>IFERROR(VLOOKUP(G282,IRIS_CODE_LOOKUP!$A$3:$C$425,2,0)," ")</f>
        <v xml:space="preserve"> </v>
      </c>
      <c r="I282" s="53" t="str">
        <f>IFERROR(VLOOKUP(G282,IRIS_CODE_LOOKUP!$A$3:$C$425,3,0)," ")</f>
        <v xml:space="preserve"> </v>
      </c>
      <c r="J282" s="45"/>
      <c r="K282" s="46"/>
      <c r="L282" s="46"/>
      <c r="M282" s="45"/>
      <c r="N282" s="45"/>
      <c r="O282" s="72">
        <f t="shared" si="4"/>
        <v>0</v>
      </c>
      <c r="P282" s="20"/>
      <c r="Q282" s="5"/>
      <c r="R282" s="5"/>
      <c r="S282" s="5"/>
      <c r="T282" s="5"/>
      <c r="U282" s="5"/>
      <c r="V282" s="5"/>
      <c r="W282" s="5"/>
      <c r="X282" s="5"/>
    </row>
    <row r="283" spans="1:24" s="6" customFormat="1" ht="15" customHeight="1">
      <c r="A283" s="55">
        <v>264</v>
      </c>
      <c r="B283" s="44"/>
      <c r="C283" s="44"/>
      <c r="D283" s="52"/>
      <c r="E283" s="48"/>
      <c r="F283" s="45"/>
      <c r="G283" s="45"/>
      <c r="H283" s="53" t="str">
        <f>IFERROR(VLOOKUP(G283,IRIS_CODE_LOOKUP!$A$3:$C$425,2,0)," ")</f>
        <v xml:space="preserve"> </v>
      </c>
      <c r="I283" s="53" t="str">
        <f>IFERROR(VLOOKUP(G283,IRIS_CODE_LOOKUP!$A$3:$C$425,3,0)," ")</f>
        <v xml:space="preserve"> </v>
      </c>
      <c r="J283" s="45"/>
      <c r="K283" s="46"/>
      <c r="L283" s="46"/>
      <c r="M283" s="45"/>
      <c r="N283" s="45"/>
      <c r="O283" s="72">
        <f t="shared" si="4"/>
        <v>0</v>
      </c>
      <c r="P283" s="20"/>
      <c r="Q283" s="5"/>
      <c r="R283" s="5"/>
      <c r="S283" s="5"/>
      <c r="T283" s="5"/>
      <c r="U283" s="5"/>
      <c r="V283" s="5"/>
      <c r="W283" s="5"/>
      <c r="X283" s="5"/>
    </row>
    <row r="284" spans="1:24" s="6" customFormat="1" ht="15" customHeight="1">
      <c r="A284" s="55">
        <v>265</v>
      </c>
      <c r="B284" s="44"/>
      <c r="C284" s="44"/>
      <c r="D284" s="52"/>
      <c r="E284" s="48"/>
      <c r="F284" s="45"/>
      <c r="G284" s="45"/>
      <c r="H284" s="53" t="str">
        <f>IFERROR(VLOOKUP(G284,IRIS_CODE_LOOKUP!$A$3:$C$425,2,0)," ")</f>
        <v xml:space="preserve"> </v>
      </c>
      <c r="I284" s="53" t="str">
        <f>IFERROR(VLOOKUP(G284,IRIS_CODE_LOOKUP!$A$3:$C$425,3,0)," ")</f>
        <v xml:space="preserve"> </v>
      </c>
      <c r="J284" s="45"/>
      <c r="K284" s="46"/>
      <c r="L284" s="46"/>
      <c r="M284" s="45"/>
      <c r="N284" s="45"/>
      <c r="O284" s="72">
        <f t="shared" si="4"/>
        <v>0</v>
      </c>
      <c r="P284" s="20"/>
      <c r="Q284" s="5"/>
      <c r="R284" s="5"/>
      <c r="S284" s="5"/>
      <c r="T284" s="5"/>
      <c r="U284" s="5"/>
      <c r="V284" s="5"/>
      <c r="W284" s="5"/>
      <c r="X284" s="5"/>
    </row>
    <row r="285" spans="1:24" s="6" customFormat="1" ht="15" customHeight="1">
      <c r="A285" s="55">
        <v>266</v>
      </c>
      <c r="B285" s="44"/>
      <c r="C285" s="44"/>
      <c r="D285" s="52"/>
      <c r="E285" s="48"/>
      <c r="F285" s="45"/>
      <c r="G285" s="45"/>
      <c r="H285" s="53" t="str">
        <f>IFERROR(VLOOKUP(G285,IRIS_CODE_LOOKUP!$A$3:$C$425,2,0)," ")</f>
        <v xml:space="preserve"> </v>
      </c>
      <c r="I285" s="53" t="str">
        <f>IFERROR(VLOOKUP(G285,IRIS_CODE_LOOKUP!$A$3:$C$425,3,0)," ")</f>
        <v xml:space="preserve"> </v>
      </c>
      <c r="J285" s="45"/>
      <c r="K285" s="46"/>
      <c r="L285" s="46"/>
      <c r="M285" s="45"/>
      <c r="N285" s="45"/>
      <c r="O285" s="72">
        <f t="shared" si="4"/>
        <v>0</v>
      </c>
      <c r="P285" s="20"/>
      <c r="Q285" s="5"/>
      <c r="R285" s="5"/>
      <c r="S285" s="5"/>
      <c r="T285" s="5"/>
      <c r="U285" s="5"/>
      <c r="V285" s="5"/>
      <c r="W285" s="5"/>
      <c r="X285" s="5"/>
    </row>
    <row r="286" spans="1:24" s="6" customFormat="1" ht="15" customHeight="1">
      <c r="A286" s="55">
        <v>267</v>
      </c>
      <c r="B286" s="44"/>
      <c r="C286" s="44"/>
      <c r="D286" s="52"/>
      <c r="E286" s="48"/>
      <c r="F286" s="45"/>
      <c r="G286" s="45"/>
      <c r="H286" s="53" t="str">
        <f>IFERROR(VLOOKUP(G286,IRIS_CODE_LOOKUP!$A$3:$C$425,2,0)," ")</f>
        <v xml:space="preserve"> </v>
      </c>
      <c r="I286" s="53" t="str">
        <f>IFERROR(VLOOKUP(G286,IRIS_CODE_LOOKUP!$A$3:$C$425,3,0)," ")</f>
        <v xml:space="preserve"> </v>
      </c>
      <c r="J286" s="45"/>
      <c r="K286" s="46"/>
      <c r="L286" s="46"/>
      <c r="M286" s="45"/>
      <c r="N286" s="45"/>
      <c r="O286" s="72">
        <f t="shared" si="4"/>
        <v>0</v>
      </c>
      <c r="P286" s="20"/>
      <c r="Q286" s="5"/>
      <c r="R286" s="5"/>
      <c r="S286" s="5"/>
      <c r="T286" s="5"/>
      <c r="U286" s="5"/>
      <c r="V286" s="5"/>
      <c r="W286" s="5"/>
      <c r="X286" s="5"/>
    </row>
    <row r="287" spans="1:24" s="6" customFormat="1" ht="15" customHeight="1">
      <c r="A287" s="55">
        <v>268</v>
      </c>
      <c r="B287" s="44"/>
      <c r="C287" s="44"/>
      <c r="D287" s="52"/>
      <c r="E287" s="48"/>
      <c r="F287" s="45"/>
      <c r="G287" s="45"/>
      <c r="H287" s="53" t="str">
        <f>IFERROR(VLOOKUP(G287,IRIS_CODE_LOOKUP!$A$3:$C$425,2,0)," ")</f>
        <v xml:space="preserve"> </v>
      </c>
      <c r="I287" s="53" t="str">
        <f>IFERROR(VLOOKUP(G287,IRIS_CODE_LOOKUP!$A$3:$C$425,3,0)," ")</f>
        <v xml:space="preserve"> </v>
      </c>
      <c r="J287" s="45"/>
      <c r="K287" s="46"/>
      <c r="L287" s="46"/>
      <c r="M287" s="45"/>
      <c r="N287" s="45"/>
      <c r="O287" s="72">
        <f t="shared" si="4"/>
        <v>0</v>
      </c>
      <c r="P287" s="20"/>
      <c r="Q287" s="5"/>
      <c r="R287" s="5"/>
      <c r="S287" s="5"/>
      <c r="T287" s="5"/>
      <c r="U287" s="5"/>
      <c r="V287" s="5"/>
      <c r="W287" s="5"/>
      <c r="X287" s="5"/>
    </row>
    <row r="288" spans="1:24" s="6" customFormat="1" ht="15" customHeight="1">
      <c r="A288" s="55">
        <v>269</v>
      </c>
      <c r="B288" s="44"/>
      <c r="C288" s="44"/>
      <c r="D288" s="52"/>
      <c r="E288" s="48"/>
      <c r="F288" s="45"/>
      <c r="G288" s="45"/>
      <c r="H288" s="53" t="str">
        <f>IFERROR(VLOOKUP(G288,IRIS_CODE_LOOKUP!$A$3:$C$425,2,0)," ")</f>
        <v xml:space="preserve"> </v>
      </c>
      <c r="I288" s="53" t="str">
        <f>IFERROR(VLOOKUP(G288,IRIS_CODE_LOOKUP!$A$3:$C$425,3,0)," ")</f>
        <v xml:space="preserve"> </v>
      </c>
      <c r="J288" s="45"/>
      <c r="K288" s="46"/>
      <c r="L288" s="46"/>
      <c r="M288" s="45"/>
      <c r="N288" s="45"/>
      <c r="O288" s="72">
        <f t="shared" si="4"/>
        <v>0</v>
      </c>
      <c r="P288" s="20"/>
      <c r="Q288" s="5"/>
      <c r="R288" s="5"/>
      <c r="S288" s="5"/>
      <c r="T288" s="5"/>
      <c r="U288" s="5"/>
      <c r="V288" s="5"/>
      <c r="W288" s="5"/>
      <c r="X288" s="5"/>
    </row>
    <row r="289" spans="1:24" s="6" customFormat="1" ht="15" customHeight="1">
      <c r="A289" s="55">
        <v>270</v>
      </c>
      <c r="B289" s="44"/>
      <c r="C289" s="44"/>
      <c r="D289" s="52"/>
      <c r="E289" s="48"/>
      <c r="F289" s="45"/>
      <c r="G289" s="45"/>
      <c r="H289" s="53" t="str">
        <f>IFERROR(VLOOKUP(G289,IRIS_CODE_LOOKUP!$A$3:$C$425,2,0)," ")</f>
        <v xml:space="preserve"> </v>
      </c>
      <c r="I289" s="53" t="str">
        <f>IFERROR(VLOOKUP(G289,IRIS_CODE_LOOKUP!$A$3:$C$425,3,0)," ")</f>
        <v xml:space="preserve"> </v>
      </c>
      <c r="J289" s="45"/>
      <c r="K289" s="46"/>
      <c r="L289" s="46"/>
      <c r="M289" s="45"/>
      <c r="N289" s="45"/>
      <c r="O289" s="72">
        <f t="shared" si="4"/>
        <v>0</v>
      </c>
      <c r="P289" s="20"/>
      <c r="Q289" s="5"/>
      <c r="R289" s="5"/>
      <c r="S289" s="5"/>
      <c r="T289" s="5"/>
      <c r="U289" s="5"/>
      <c r="V289" s="5"/>
      <c r="W289" s="5"/>
      <c r="X289" s="5"/>
    </row>
    <row r="290" spans="1:24" s="6" customFormat="1" ht="15" customHeight="1">
      <c r="A290" s="55">
        <v>271</v>
      </c>
      <c r="B290" s="44"/>
      <c r="C290" s="44"/>
      <c r="D290" s="52"/>
      <c r="E290" s="48"/>
      <c r="F290" s="45"/>
      <c r="G290" s="45"/>
      <c r="H290" s="53" t="str">
        <f>IFERROR(VLOOKUP(G290,IRIS_CODE_LOOKUP!$A$3:$C$425,2,0)," ")</f>
        <v xml:space="preserve"> </v>
      </c>
      <c r="I290" s="53" t="str">
        <f>IFERROR(VLOOKUP(G290,IRIS_CODE_LOOKUP!$A$3:$C$425,3,0)," ")</f>
        <v xml:space="preserve"> </v>
      </c>
      <c r="J290" s="45"/>
      <c r="K290" s="46"/>
      <c r="L290" s="46"/>
      <c r="M290" s="45"/>
      <c r="N290" s="45"/>
      <c r="O290" s="72">
        <f t="shared" si="4"/>
        <v>0</v>
      </c>
      <c r="P290" s="20"/>
      <c r="Q290" s="5"/>
      <c r="R290" s="5"/>
      <c r="S290" s="5"/>
      <c r="T290" s="5"/>
      <c r="U290" s="5"/>
      <c r="V290" s="5"/>
      <c r="W290" s="5"/>
      <c r="X290" s="5"/>
    </row>
    <row r="291" spans="1:24" s="6" customFormat="1" ht="15" customHeight="1">
      <c r="A291" s="55">
        <v>272</v>
      </c>
      <c r="B291" s="44"/>
      <c r="C291" s="44"/>
      <c r="D291" s="52"/>
      <c r="E291" s="48"/>
      <c r="F291" s="45"/>
      <c r="G291" s="45"/>
      <c r="H291" s="53" t="str">
        <f>IFERROR(VLOOKUP(G291,IRIS_CODE_LOOKUP!$A$3:$C$425,2,0)," ")</f>
        <v xml:space="preserve"> </v>
      </c>
      <c r="I291" s="53" t="str">
        <f>IFERROR(VLOOKUP(G291,IRIS_CODE_LOOKUP!$A$3:$C$425,3,0)," ")</f>
        <v xml:space="preserve"> </v>
      </c>
      <c r="J291" s="45"/>
      <c r="K291" s="46"/>
      <c r="L291" s="46"/>
      <c r="M291" s="45"/>
      <c r="N291" s="45"/>
      <c r="O291" s="72">
        <f t="shared" si="4"/>
        <v>0</v>
      </c>
      <c r="P291" s="20"/>
      <c r="Q291" s="5"/>
      <c r="R291" s="5"/>
      <c r="S291" s="5"/>
      <c r="T291" s="5"/>
      <c r="U291" s="5"/>
      <c r="V291" s="5"/>
      <c r="W291" s="5"/>
      <c r="X291" s="5"/>
    </row>
    <row r="292" spans="1:24" s="6" customFormat="1" ht="15" customHeight="1">
      <c r="A292" s="55">
        <v>273</v>
      </c>
      <c r="B292" s="44"/>
      <c r="C292" s="44"/>
      <c r="D292" s="52"/>
      <c r="E292" s="48"/>
      <c r="F292" s="45"/>
      <c r="G292" s="45"/>
      <c r="H292" s="53" t="str">
        <f>IFERROR(VLOOKUP(G292,IRIS_CODE_LOOKUP!$A$3:$C$425,2,0)," ")</f>
        <v xml:space="preserve"> </v>
      </c>
      <c r="I292" s="53" t="str">
        <f>IFERROR(VLOOKUP(G292,IRIS_CODE_LOOKUP!$A$3:$C$425,3,0)," ")</f>
        <v xml:space="preserve"> </v>
      </c>
      <c r="J292" s="45"/>
      <c r="K292" s="46"/>
      <c r="L292" s="46"/>
      <c r="M292" s="45"/>
      <c r="N292" s="45"/>
      <c r="O292" s="72">
        <f t="shared" si="4"/>
        <v>0</v>
      </c>
      <c r="P292" s="20"/>
      <c r="Q292" s="5"/>
      <c r="R292" s="5"/>
      <c r="S292" s="5"/>
      <c r="T292" s="5"/>
      <c r="U292" s="5"/>
      <c r="V292" s="5"/>
      <c r="W292" s="5"/>
      <c r="X292" s="5"/>
    </row>
    <row r="293" spans="1:24" s="6" customFormat="1" ht="15" customHeight="1">
      <c r="A293" s="55">
        <v>274</v>
      </c>
      <c r="B293" s="44"/>
      <c r="C293" s="44"/>
      <c r="D293" s="52"/>
      <c r="E293" s="48"/>
      <c r="F293" s="45"/>
      <c r="G293" s="45"/>
      <c r="H293" s="53" t="str">
        <f>IFERROR(VLOOKUP(G293,IRIS_CODE_LOOKUP!$A$3:$C$425,2,0)," ")</f>
        <v xml:space="preserve"> </v>
      </c>
      <c r="I293" s="53" t="str">
        <f>IFERROR(VLOOKUP(G293,IRIS_CODE_LOOKUP!$A$3:$C$425,3,0)," ")</f>
        <v xml:space="preserve"> </v>
      </c>
      <c r="J293" s="45"/>
      <c r="K293" s="46"/>
      <c r="L293" s="46"/>
      <c r="M293" s="45"/>
      <c r="N293" s="45"/>
      <c r="O293" s="72">
        <f t="shared" si="4"/>
        <v>0</v>
      </c>
      <c r="P293" s="20"/>
      <c r="Q293" s="5"/>
      <c r="R293" s="5"/>
      <c r="S293" s="5"/>
      <c r="T293" s="5"/>
      <c r="U293" s="5"/>
      <c r="V293" s="5"/>
      <c r="W293" s="5"/>
      <c r="X293" s="5"/>
    </row>
    <row r="294" spans="1:24" s="6" customFormat="1" ht="15" customHeight="1">
      <c r="A294" s="55">
        <v>275</v>
      </c>
      <c r="B294" s="44"/>
      <c r="C294" s="44"/>
      <c r="D294" s="52"/>
      <c r="E294" s="48"/>
      <c r="F294" s="45"/>
      <c r="G294" s="45"/>
      <c r="H294" s="53" t="str">
        <f>IFERROR(VLOOKUP(G294,IRIS_CODE_LOOKUP!$A$3:$C$425,2,0)," ")</f>
        <v xml:space="preserve"> </v>
      </c>
      <c r="I294" s="53" t="str">
        <f>IFERROR(VLOOKUP(G294,IRIS_CODE_LOOKUP!$A$3:$C$425,3,0)," ")</f>
        <v xml:space="preserve"> </v>
      </c>
      <c r="J294" s="45"/>
      <c r="K294" s="46"/>
      <c r="L294" s="46"/>
      <c r="M294" s="45"/>
      <c r="N294" s="45"/>
      <c r="O294" s="72">
        <f t="shared" si="4"/>
        <v>0</v>
      </c>
      <c r="P294" s="20"/>
      <c r="Q294" s="5"/>
      <c r="R294" s="5"/>
      <c r="S294" s="5"/>
      <c r="T294" s="5"/>
      <c r="U294" s="5"/>
      <c r="V294" s="5"/>
      <c r="W294" s="5"/>
      <c r="X294" s="5"/>
    </row>
    <row r="295" spans="1:24" s="6" customFormat="1" ht="15" customHeight="1">
      <c r="A295" s="55">
        <v>276</v>
      </c>
      <c r="B295" s="44"/>
      <c r="C295" s="44"/>
      <c r="D295" s="52"/>
      <c r="E295" s="48"/>
      <c r="F295" s="45"/>
      <c r="G295" s="45"/>
      <c r="H295" s="53" t="str">
        <f>IFERROR(VLOOKUP(G295,IRIS_CODE_LOOKUP!$A$3:$C$425,2,0)," ")</f>
        <v xml:space="preserve"> </v>
      </c>
      <c r="I295" s="53" t="str">
        <f>IFERROR(VLOOKUP(G295,IRIS_CODE_LOOKUP!$A$3:$C$425,3,0)," ")</f>
        <v xml:space="preserve"> </v>
      </c>
      <c r="J295" s="45"/>
      <c r="K295" s="46"/>
      <c r="L295" s="46"/>
      <c r="M295" s="45"/>
      <c r="N295" s="45"/>
      <c r="O295" s="72">
        <f t="shared" si="4"/>
        <v>0</v>
      </c>
      <c r="P295" s="20"/>
      <c r="Q295" s="5"/>
      <c r="R295" s="5"/>
      <c r="S295" s="5"/>
      <c r="T295" s="5"/>
      <c r="U295" s="5"/>
      <c r="V295" s="5"/>
      <c r="W295" s="5"/>
      <c r="X295" s="5"/>
    </row>
    <row r="296" spans="1:24" s="6" customFormat="1" ht="15" customHeight="1">
      <c r="A296" s="55">
        <v>277</v>
      </c>
      <c r="B296" s="44"/>
      <c r="C296" s="44"/>
      <c r="D296" s="52"/>
      <c r="E296" s="48"/>
      <c r="F296" s="45"/>
      <c r="G296" s="45"/>
      <c r="H296" s="53" t="str">
        <f>IFERROR(VLOOKUP(G296,IRIS_CODE_LOOKUP!$A$3:$C$425,2,0)," ")</f>
        <v xml:space="preserve"> </v>
      </c>
      <c r="I296" s="53" t="str">
        <f>IFERROR(VLOOKUP(G296,IRIS_CODE_LOOKUP!$A$3:$C$425,3,0)," ")</f>
        <v xml:space="preserve"> </v>
      </c>
      <c r="J296" s="45"/>
      <c r="K296" s="46"/>
      <c r="L296" s="46"/>
      <c r="M296" s="45"/>
      <c r="N296" s="45"/>
      <c r="O296" s="72">
        <f t="shared" si="4"/>
        <v>0</v>
      </c>
      <c r="P296" s="20"/>
      <c r="Q296" s="5"/>
      <c r="R296" s="5"/>
      <c r="S296" s="5"/>
      <c r="T296" s="5"/>
      <c r="U296" s="5"/>
      <c r="V296" s="5"/>
      <c r="W296" s="5"/>
      <c r="X296" s="5"/>
    </row>
    <row r="297" spans="1:24" s="6" customFormat="1" ht="15" customHeight="1">
      <c r="A297" s="55">
        <v>278</v>
      </c>
      <c r="B297" s="44"/>
      <c r="C297" s="44"/>
      <c r="D297" s="52"/>
      <c r="E297" s="48"/>
      <c r="F297" s="45"/>
      <c r="G297" s="45"/>
      <c r="H297" s="53" t="str">
        <f>IFERROR(VLOOKUP(G297,IRIS_CODE_LOOKUP!$A$3:$C$425,2,0)," ")</f>
        <v xml:space="preserve"> </v>
      </c>
      <c r="I297" s="53" t="str">
        <f>IFERROR(VLOOKUP(G297,IRIS_CODE_LOOKUP!$A$3:$C$425,3,0)," ")</f>
        <v xml:space="preserve"> </v>
      </c>
      <c r="J297" s="45"/>
      <c r="K297" s="46"/>
      <c r="L297" s="46"/>
      <c r="M297" s="45"/>
      <c r="N297" s="45"/>
      <c r="O297" s="72">
        <f t="shared" si="4"/>
        <v>0</v>
      </c>
      <c r="P297" s="20"/>
      <c r="Q297" s="5"/>
      <c r="R297" s="5"/>
      <c r="S297" s="5"/>
      <c r="T297" s="5"/>
      <c r="U297" s="5"/>
      <c r="V297" s="5"/>
      <c r="W297" s="5"/>
      <c r="X297" s="5"/>
    </row>
    <row r="298" spans="1:24" s="6" customFormat="1" ht="15" customHeight="1">
      <c r="A298" s="55">
        <v>279</v>
      </c>
      <c r="B298" s="44"/>
      <c r="C298" s="44"/>
      <c r="D298" s="52"/>
      <c r="E298" s="48"/>
      <c r="F298" s="45"/>
      <c r="G298" s="45"/>
      <c r="H298" s="53" t="str">
        <f>IFERROR(VLOOKUP(G298,IRIS_CODE_LOOKUP!$A$3:$C$425,2,0)," ")</f>
        <v xml:space="preserve"> </v>
      </c>
      <c r="I298" s="53" t="str">
        <f>IFERROR(VLOOKUP(G298,IRIS_CODE_LOOKUP!$A$3:$C$425,3,0)," ")</f>
        <v xml:space="preserve"> </v>
      </c>
      <c r="J298" s="45"/>
      <c r="K298" s="46"/>
      <c r="L298" s="46"/>
      <c r="M298" s="45"/>
      <c r="N298" s="45"/>
      <c r="O298" s="72">
        <f t="shared" si="4"/>
        <v>0</v>
      </c>
      <c r="P298" s="20"/>
      <c r="Q298" s="5"/>
      <c r="R298" s="5"/>
      <c r="S298" s="5"/>
      <c r="T298" s="5"/>
      <c r="U298" s="5"/>
      <c r="V298" s="5"/>
      <c r="W298" s="5"/>
      <c r="X298" s="5"/>
    </row>
    <row r="299" spans="1:24" s="6" customFormat="1" ht="15" customHeight="1">
      <c r="A299" s="55">
        <v>280</v>
      </c>
      <c r="B299" s="44"/>
      <c r="C299" s="44"/>
      <c r="D299" s="52"/>
      <c r="E299" s="48"/>
      <c r="F299" s="45"/>
      <c r="G299" s="45"/>
      <c r="H299" s="53" t="str">
        <f>IFERROR(VLOOKUP(G299,IRIS_CODE_LOOKUP!$A$3:$C$425,2,0)," ")</f>
        <v xml:space="preserve"> </v>
      </c>
      <c r="I299" s="53" t="str">
        <f>IFERROR(VLOOKUP(G299,IRIS_CODE_LOOKUP!$A$3:$C$425,3,0)," ")</f>
        <v xml:space="preserve"> </v>
      </c>
      <c r="J299" s="45"/>
      <c r="K299" s="46"/>
      <c r="L299" s="46"/>
      <c r="M299" s="45"/>
      <c r="N299" s="45"/>
      <c r="O299" s="72">
        <f t="shared" si="4"/>
        <v>0</v>
      </c>
      <c r="P299" s="20"/>
      <c r="Q299" s="5"/>
      <c r="R299" s="5"/>
      <c r="S299" s="5"/>
      <c r="T299" s="5"/>
      <c r="U299" s="5"/>
      <c r="V299" s="5"/>
      <c r="W299" s="5"/>
      <c r="X299" s="5"/>
    </row>
    <row r="300" spans="1:24" s="6" customFormat="1" ht="15" customHeight="1">
      <c r="A300" s="55">
        <v>281</v>
      </c>
      <c r="B300" s="44"/>
      <c r="C300" s="44"/>
      <c r="D300" s="52"/>
      <c r="E300" s="48"/>
      <c r="F300" s="45"/>
      <c r="G300" s="45"/>
      <c r="H300" s="53" t="str">
        <f>IFERROR(VLOOKUP(G300,IRIS_CODE_LOOKUP!$A$3:$C$425,2,0)," ")</f>
        <v xml:space="preserve"> </v>
      </c>
      <c r="I300" s="53" t="str">
        <f>IFERROR(VLOOKUP(G300,IRIS_CODE_LOOKUP!$A$3:$C$425,3,0)," ")</f>
        <v xml:space="preserve"> </v>
      </c>
      <c r="J300" s="45"/>
      <c r="K300" s="46"/>
      <c r="L300" s="46"/>
      <c r="M300" s="45"/>
      <c r="N300" s="45"/>
      <c r="O300" s="72">
        <f t="shared" si="4"/>
        <v>0</v>
      </c>
      <c r="P300" s="20"/>
      <c r="Q300" s="5"/>
      <c r="R300" s="5"/>
      <c r="S300" s="5"/>
      <c r="T300" s="5"/>
      <c r="U300" s="5"/>
      <c r="V300" s="5"/>
      <c r="W300" s="5"/>
      <c r="X300" s="5"/>
    </row>
    <row r="301" spans="1:24" s="6" customFormat="1" ht="15" customHeight="1">
      <c r="A301" s="55">
        <v>282</v>
      </c>
      <c r="B301" s="44"/>
      <c r="C301" s="44"/>
      <c r="D301" s="52"/>
      <c r="E301" s="48"/>
      <c r="F301" s="45"/>
      <c r="G301" s="45"/>
      <c r="H301" s="53" t="str">
        <f>IFERROR(VLOOKUP(G301,IRIS_CODE_LOOKUP!$A$3:$C$425,2,0)," ")</f>
        <v xml:space="preserve"> </v>
      </c>
      <c r="I301" s="53" t="str">
        <f>IFERROR(VLOOKUP(G301,IRIS_CODE_LOOKUP!$A$3:$C$425,3,0)," ")</f>
        <v xml:space="preserve"> </v>
      </c>
      <c r="J301" s="45"/>
      <c r="K301" s="46"/>
      <c r="L301" s="46"/>
      <c r="M301" s="45"/>
      <c r="N301" s="45"/>
      <c r="O301" s="72">
        <f t="shared" si="4"/>
        <v>0</v>
      </c>
      <c r="P301" s="20"/>
      <c r="Q301" s="5"/>
      <c r="R301" s="5"/>
      <c r="S301" s="5"/>
      <c r="T301" s="5"/>
      <c r="U301" s="5"/>
      <c r="V301" s="5"/>
      <c r="W301" s="5"/>
      <c r="X301" s="5"/>
    </row>
    <row r="302" spans="1:24" s="6" customFormat="1" ht="15" customHeight="1">
      <c r="A302" s="55">
        <v>283</v>
      </c>
      <c r="B302" s="44"/>
      <c r="C302" s="44"/>
      <c r="D302" s="52"/>
      <c r="E302" s="48"/>
      <c r="F302" s="45"/>
      <c r="G302" s="45"/>
      <c r="H302" s="53" t="str">
        <f>IFERROR(VLOOKUP(G302,IRIS_CODE_LOOKUP!$A$3:$C$425,2,0)," ")</f>
        <v xml:space="preserve"> </v>
      </c>
      <c r="I302" s="53" t="str">
        <f>IFERROR(VLOOKUP(G302,IRIS_CODE_LOOKUP!$A$3:$C$425,3,0)," ")</f>
        <v xml:space="preserve"> </v>
      </c>
      <c r="J302" s="45"/>
      <c r="K302" s="46"/>
      <c r="L302" s="46"/>
      <c r="M302" s="45"/>
      <c r="N302" s="45"/>
      <c r="O302" s="72">
        <f t="shared" si="4"/>
        <v>0</v>
      </c>
      <c r="P302" s="20"/>
      <c r="Q302" s="5"/>
      <c r="R302" s="5"/>
      <c r="S302" s="5"/>
      <c r="T302" s="5"/>
      <c r="U302" s="5"/>
      <c r="V302" s="5"/>
      <c r="W302" s="5"/>
      <c r="X302" s="5"/>
    </row>
    <row r="303" spans="1:24" s="6" customFormat="1" ht="15" customHeight="1">
      <c r="A303" s="55">
        <v>284</v>
      </c>
      <c r="B303" s="44"/>
      <c r="C303" s="44"/>
      <c r="D303" s="52"/>
      <c r="E303" s="48"/>
      <c r="F303" s="45"/>
      <c r="G303" s="45"/>
      <c r="H303" s="53" t="str">
        <f>IFERROR(VLOOKUP(G303,IRIS_CODE_LOOKUP!$A$3:$C$425,2,0)," ")</f>
        <v xml:space="preserve"> </v>
      </c>
      <c r="I303" s="53" t="str">
        <f>IFERROR(VLOOKUP(G303,IRIS_CODE_LOOKUP!$A$3:$C$425,3,0)," ")</f>
        <v xml:space="preserve"> </v>
      </c>
      <c r="J303" s="45"/>
      <c r="K303" s="46"/>
      <c r="L303" s="46"/>
      <c r="M303" s="45"/>
      <c r="N303" s="45"/>
      <c r="O303" s="72">
        <f t="shared" si="4"/>
        <v>0</v>
      </c>
      <c r="P303" s="20"/>
      <c r="Q303" s="5"/>
      <c r="R303" s="5"/>
      <c r="S303" s="5"/>
      <c r="T303" s="5"/>
      <c r="U303" s="5"/>
      <c r="V303" s="5"/>
      <c r="W303" s="5"/>
      <c r="X303" s="5"/>
    </row>
    <row r="304" spans="1:24" s="6" customFormat="1" ht="15" customHeight="1">
      <c r="A304" s="55">
        <v>285</v>
      </c>
      <c r="B304" s="44"/>
      <c r="C304" s="44"/>
      <c r="D304" s="52"/>
      <c r="E304" s="48"/>
      <c r="F304" s="45"/>
      <c r="G304" s="45"/>
      <c r="H304" s="53" t="str">
        <f>IFERROR(VLOOKUP(G304,IRIS_CODE_LOOKUP!$A$3:$C$425,2,0)," ")</f>
        <v xml:space="preserve"> </v>
      </c>
      <c r="I304" s="53" t="str">
        <f>IFERROR(VLOOKUP(G304,IRIS_CODE_LOOKUP!$A$3:$C$425,3,0)," ")</f>
        <v xml:space="preserve"> </v>
      </c>
      <c r="J304" s="45"/>
      <c r="K304" s="46"/>
      <c r="L304" s="46"/>
      <c r="M304" s="45"/>
      <c r="N304" s="45"/>
      <c r="O304" s="72">
        <f t="shared" si="4"/>
        <v>0</v>
      </c>
      <c r="P304" s="20"/>
      <c r="Q304" s="5"/>
      <c r="R304" s="5"/>
      <c r="S304" s="5"/>
      <c r="T304" s="5"/>
      <c r="U304" s="5"/>
      <c r="V304" s="5"/>
      <c r="W304" s="5"/>
      <c r="X304" s="5"/>
    </row>
    <row r="305" spans="1:24" s="6" customFormat="1" ht="15" customHeight="1">
      <c r="A305" s="55">
        <v>286</v>
      </c>
      <c r="B305" s="44"/>
      <c r="C305" s="44"/>
      <c r="D305" s="52"/>
      <c r="E305" s="48"/>
      <c r="F305" s="45"/>
      <c r="G305" s="45"/>
      <c r="H305" s="53" t="str">
        <f>IFERROR(VLOOKUP(G305,IRIS_CODE_LOOKUP!$A$3:$C$425,2,0)," ")</f>
        <v xml:space="preserve"> </v>
      </c>
      <c r="I305" s="53" t="str">
        <f>IFERROR(VLOOKUP(G305,IRIS_CODE_LOOKUP!$A$3:$C$425,3,0)," ")</f>
        <v xml:space="preserve"> </v>
      </c>
      <c r="J305" s="45"/>
      <c r="K305" s="46"/>
      <c r="L305" s="46"/>
      <c r="M305" s="45"/>
      <c r="N305" s="45"/>
      <c r="O305" s="72">
        <f t="shared" si="4"/>
        <v>0</v>
      </c>
      <c r="P305" s="20"/>
      <c r="Q305" s="5"/>
      <c r="R305" s="5"/>
      <c r="S305" s="5"/>
      <c r="T305" s="5"/>
      <c r="U305" s="5"/>
      <c r="V305" s="5"/>
      <c r="W305" s="5"/>
      <c r="X305" s="5"/>
    </row>
    <row r="306" spans="1:24" s="6" customFormat="1" ht="15" customHeight="1">
      <c r="A306" s="55">
        <v>287</v>
      </c>
      <c r="B306" s="44"/>
      <c r="C306" s="44"/>
      <c r="D306" s="52"/>
      <c r="E306" s="48"/>
      <c r="F306" s="45"/>
      <c r="G306" s="45"/>
      <c r="H306" s="53" t="str">
        <f>IFERROR(VLOOKUP(G306,IRIS_CODE_LOOKUP!$A$3:$C$425,2,0)," ")</f>
        <v xml:space="preserve"> </v>
      </c>
      <c r="I306" s="53" t="str">
        <f>IFERROR(VLOOKUP(G306,IRIS_CODE_LOOKUP!$A$3:$C$425,3,0)," ")</f>
        <v xml:space="preserve"> </v>
      </c>
      <c r="J306" s="45"/>
      <c r="K306" s="46"/>
      <c r="L306" s="46"/>
      <c r="M306" s="45"/>
      <c r="N306" s="45"/>
      <c r="O306" s="72">
        <f t="shared" si="4"/>
        <v>0</v>
      </c>
      <c r="P306" s="20"/>
      <c r="Q306" s="5"/>
      <c r="R306" s="5"/>
      <c r="S306" s="5"/>
      <c r="T306" s="5"/>
      <c r="U306" s="5"/>
      <c r="V306" s="5"/>
      <c r="W306" s="5"/>
      <c r="X306" s="5"/>
    </row>
    <row r="307" spans="1:24" s="6" customFormat="1" ht="15" customHeight="1">
      <c r="A307" s="55">
        <v>288</v>
      </c>
      <c r="B307" s="44"/>
      <c r="C307" s="44"/>
      <c r="D307" s="52"/>
      <c r="E307" s="48"/>
      <c r="F307" s="45"/>
      <c r="G307" s="45"/>
      <c r="H307" s="53" t="str">
        <f>IFERROR(VLOOKUP(G307,IRIS_CODE_LOOKUP!$A$3:$C$425,2,0)," ")</f>
        <v xml:space="preserve"> </v>
      </c>
      <c r="I307" s="53" t="str">
        <f>IFERROR(VLOOKUP(G307,IRIS_CODE_LOOKUP!$A$3:$C$425,3,0)," ")</f>
        <v xml:space="preserve"> </v>
      </c>
      <c r="J307" s="45"/>
      <c r="K307" s="46"/>
      <c r="L307" s="46"/>
      <c r="M307" s="45"/>
      <c r="N307" s="45"/>
      <c r="O307" s="72">
        <f t="shared" si="4"/>
        <v>0</v>
      </c>
      <c r="P307" s="20"/>
      <c r="Q307" s="5"/>
      <c r="R307" s="5"/>
      <c r="S307" s="5"/>
      <c r="T307" s="5"/>
      <c r="U307" s="5"/>
      <c r="V307" s="5"/>
      <c r="W307" s="5"/>
      <c r="X307" s="5"/>
    </row>
    <row r="308" spans="1:24" s="6" customFormat="1" ht="15" customHeight="1">
      <c r="A308" s="55">
        <v>289</v>
      </c>
      <c r="B308" s="44"/>
      <c r="C308" s="44"/>
      <c r="D308" s="52"/>
      <c r="E308" s="48"/>
      <c r="F308" s="45"/>
      <c r="G308" s="45"/>
      <c r="H308" s="53" t="str">
        <f>IFERROR(VLOOKUP(G308,IRIS_CODE_LOOKUP!$A$3:$C$425,2,0)," ")</f>
        <v xml:space="preserve"> </v>
      </c>
      <c r="I308" s="53" t="str">
        <f>IFERROR(VLOOKUP(G308,IRIS_CODE_LOOKUP!$A$3:$C$425,3,0)," ")</f>
        <v xml:space="preserve"> </v>
      </c>
      <c r="J308" s="45"/>
      <c r="K308" s="46"/>
      <c r="L308" s="46"/>
      <c r="M308" s="45"/>
      <c r="N308" s="45"/>
      <c r="O308" s="72">
        <f t="shared" si="4"/>
        <v>0</v>
      </c>
      <c r="P308" s="20"/>
      <c r="Q308" s="5"/>
      <c r="R308" s="5"/>
      <c r="S308" s="5"/>
      <c r="T308" s="5"/>
      <c r="U308" s="5"/>
      <c r="V308" s="5"/>
      <c r="W308" s="5"/>
      <c r="X308" s="5"/>
    </row>
    <row r="309" spans="1:24" s="6" customFormat="1" ht="15" customHeight="1">
      <c r="A309" s="55">
        <v>290</v>
      </c>
      <c r="B309" s="44"/>
      <c r="C309" s="44"/>
      <c r="D309" s="52"/>
      <c r="E309" s="48"/>
      <c r="F309" s="45"/>
      <c r="G309" s="45"/>
      <c r="H309" s="53" t="str">
        <f>IFERROR(VLOOKUP(G309,IRIS_CODE_LOOKUP!$A$3:$C$425,2,0)," ")</f>
        <v xml:space="preserve"> </v>
      </c>
      <c r="I309" s="53" t="str">
        <f>IFERROR(VLOOKUP(G309,IRIS_CODE_LOOKUP!$A$3:$C$425,3,0)," ")</f>
        <v xml:space="preserve"> </v>
      </c>
      <c r="J309" s="45"/>
      <c r="K309" s="46"/>
      <c r="L309" s="46"/>
      <c r="M309" s="45"/>
      <c r="N309" s="45"/>
      <c r="O309" s="72">
        <f t="shared" si="4"/>
        <v>0</v>
      </c>
      <c r="P309" s="20"/>
      <c r="Q309" s="5"/>
      <c r="R309" s="5"/>
      <c r="S309" s="5"/>
      <c r="T309" s="5"/>
      <c r="U309" s="5"/>
      <c r="V309" s="5"/>
      <c r="W309" s="5"/>
      <c r="X309" s="5"/>
    </row>
    <row r="310" spans="1:24" s="6" customFormat="1" ht="15" customHeight="1">
      <c r="A310" s="55">
        <v>291</v>
      </c>
      <c r="B310" s="44"/>
      <c r="C310" s="44"/>
      <c r="D310" s="52"/>
      <c r="E310" s="48"/>
      <c r="F310" s="45"/>
      <c r="G310" s="45"/>
      <c r="H310" s="53" t="str">
        <f>IFERROR(VLOOKUP(G310,IRIS_CODE_LOOKUP!$A$3:$C$425,2,0)," ")</f>
        <v xml:space="preserve"> </v>
      </c>
      <c r="I310" s="53" t="str">
        <f>IFERROR(VLOOKUP(G310,IRIS_CODE_LOOKUP!$A$3:$C$425,3,0)," ")</f>
        <v xml:space="preserve"> </v>
      </c>
      <c r="J310" s="45"/>
      <c r="K310" s="46"/>
      <c r="L310" s="46"/>
      <c r="M310" s="45"/>
      <c r="N310" s="45"/>
      <c r="O310" s="72">
        <f t="shared" si="4"/>
        <v>0</v>
      </c>
      <c r="P310" s="20"/>
      <c r="Q310" s="5"/>
      <c r="R310" s="5"/>
      <c r="S310" s="5"/>
      <c r="T310" s="5"/>
      <c r="U310" s="5"/>
      <c r="V310" s="5"/>
      <c r="W310" s="5"/>
      <c r="X310" s="5"/>
    </row>
    <row r="311" spans="1:24" s="6" customFormat="1" ht="15" customHeight="1">
      <c r="A311" s="55">
        <v>292</v>
      </c>
      <c r="B311" s="44"/>
      <c r="C311" s="44"/>
      <c r="D311" s="52"/>
      <c r="E311" s="48"/>
      <c r="F311" s="45"/>
      <c r="G311" s="45"/>
      <c r="H311" s="53" t="str">
        <f>IFERROR(VLOOKUP(G311,IRIS_CODE_LOOKUP!$A$3:$C$425,2,0)," ")</f>
        <v xml:space="preserve"> </v>
      </c>
      <c r="I311" s="53" t="str">
        <f>IFERROR(VLOOKUP(G311,IRIS_CODE_LOOKUP!$A$3:$C$425,3,0)," ")</f>
        <v xml:space="preserve"> </v>
      </c>
      <c r="J311" s="45"/>
      <c r="K311" s="46"/>
      <c r="L311" s="46"/>
      <c r="M311" s="45"/>
      <c r="N311" s="45"/>
      <c r="O311" s="72">
        <f t="shared" si="4"/>
        <v>0</v>
      </c>
      <c r="P311" s="20"/>
      <c r="Q311" s="5"/>
      <c r="R311" s="5"/>
      <c r="S311" s="5"/>
      <c r="T311" s="5"/>
      <c r="U311" s="5"/>
      <c r="V311" s="5"/>
      <c r="W311" s="5"/>
      <c r="X311" s="5"/>
    </row>
    <row r="312" spans="1:24" s="6" customFormat="1" ht="15" customHeight="1">
      <c r="A312" s="55">
        <v>293</v>
      </c>
      <c r="B312" s="44"/>
      <c r="C312" s="44"/>
      <c r="D312" s="52"/>
      <c r="E312" s="48"/>
      <c r="F312" s="45"/>
      <c r="G312" s="45"/>
      <c r="H312" s="53" t="str">
        <f>IFERROR(VLOOKUP(G312,IRIS_CODE_LOOKUP!$A$3:$C$425,2,0)," ")</f>
        <v xml:space="preserve"> </v>
      </c>
      <c r="I312" s="53" t="str">
        <f>IFERROR(VLOOKUP(G312,IRIS_CODE_LOOKUP!$A$3:$C$425,3,0)," ")</f>
        <v xml:space="preserve"> </v>
      </c>
      <c r="J312" s="45"/>
      <c r="K312" s="46"/>
      <c r="L312" s="46"/>
      <c r="M312" s="45"/>
      <c r="N312" s="45"/>
      <c r="O312" s="72">
        <f t="shared" si="4"/>
        <v>0</v>
      </c>
      <c r="P312" s="20"/>
      <c r="Q312" s="5"/>
      <c r="R312" s="5"/>
      <c r="S312" s="5"/>
      <c r="T312" s="5"/>
      <c r="U312" s="5"/>
      <c r="V312" s="5"/>
      <c r="W312" s="5"/>
      <c r="X312" s="5"/>
    </row>
    <row r="313" spans="1:24" s="6" customFormat="1" ht="15" customHeight="1">
      <c r="A313" s="55">
        <v>294</v>
      </c>
      <c r="B313" s="44"/>
      <c r="C313" s="44"/>
      <c r="D313" s="52"/>
      <c r="E313" s="48"/>
      <c r="F313" s="45"/>
      <c r="G313" s="45"/>
      <c r="H313" s="53" t="str">
        <f>IFERROR(VLOOKUP(G313,IRIS_CODE_LOOKUP!$A$3:$C$425,2,0)," ")</f>
        <v xml:space="preserve"> </v>
      </c>
      <c r="I313" s="53" t="str">
        <f>IFERROR(VLOOKUP(G313,IRIS_CODE_LOOKUP!$A$3:$C$425,3,0)," ")</f>
        <v xml:space="preserve"> </v>
      </c>
      <c r="J313" s="45"/>
      <c r="K313" s="46"/>
      <c r="L313" s="46"/>
      <c r="M313" s="45"/>
      <c r="N313" s="45"/>
      <c r="O313" s="72">
        <f t="shared" si="4"/>
        <v>0</v>
      </c>
      <c r="P313" s="20"/>
      <c r="Q313" s="5"/>
      <c r="R313" s="5"/>
      <c r="S313" s="5"/>
      <c r="T313" s="5"/>
      <c r="U313" s="5"/>
      <c r="V313" s="5"/>
      <c r="W313" s="5"/>
      <c r="X313" s="5"/>
    </row>
    <row r="314" spans="1:24" s="6" customFormat="1" ht="15" customHeight="1">
      <c r="A314" s="55">
        <v>295</v>
      </c>
      <c r="B314" s="44"/>
      <c r="C314" s="44"/>
      <c r="D314" s="52"/>
      <c r="E314" s="48"/>
      <c r="F314" s="45"/>
      <c r="G314" s="45"/>
      <c r="H314" s="53" t="str">
        <f>IFERROR(VLOOKUP(G314,IRIS_CODE_LOOKUP!$A$3:$C$425,2,0)," ")</f>
        <v xml:space="preserve"> </v>
      </c>
      <c r="I314" s="53" t="str">
        <f>IFERROR(VLOOKUP(G314,IRIS_CODE_LOOKUP!$A$3:$C$425,3,0)," ")</f>
        <v xml:space="preserve"> </v>
      </c>
      <c r="J314" s="45"/>
      <c r="K314" s="46"/>
      <c r="L314" s="46"/>
      <c r="M314" s="45"/>
      <c r="N314" s="45"/>
      <c r="O314" s="72">
        <f t="shared" si="4"/>
        <v>0</v>
      </c>
      <c r="P314" s="20"/>
      <c r="Q314" s="5"/>
      <c r="R314" s="5"/>
      <c r="S314" s="5"/>
      <c r="T314" s="5"/>
      <c r="U314" s="5"/>
      <c r="V314" s="5"/>
      <c r="W314" s="5"/>
      <c r="X314" s="5"/>
    </row>
    <row r="315" spans="1:24" s="6" customFormat="1" ht="15" customHeight="1">
      <c r="A315" s="55">
        <v>296</v>
      </c>
      <c r="B315" s="44"/>
      <c r="C315" s="44"/>
      <c r="D315" s="52"/>
      <c r="E315" s="48"/>
      <c r="F315" s="45"/>
      <c r="G315" s="45"/>
      <c r="H315" s="53" t="str">
        <f>IFERROR(VLOOKUP(G315,IRIS_CODE_LOOKUP!$A$3:$C$425,2,0)," ")</f>
        <v xml:space="preserve"> </v>
      </c>
      <c r="I315" s="53" t="str">
        <f>IFERROR(VLOOKUP(G315,IRIS_CODE_LOOKUP!$A$3:$C$425,3,0)," ")</f>
        <v xml:space="preserve"> </v>
      </c>
      <c r="J315" s="45"/>
      <c r="K315" s="46"/>
      <c r="L315" s="46"/>
      <c r="M315" s="45"/>
      <c r="N315" s="45"/>
      <c r="O315" s="72">
        <f t="shared" si="4"/>
        <v>0</v>
      </c>
      <c r="P315" s="20"/>
      <c r="Q315" s="5"/>
      <c r="R315" s="5"/>
      <c r="S315" s="5"/>
      <c r="T315" s="5"/>
      <c r="U315" s="5"/>
      <c r="V315" s="5"/>
      <c r="W315" s="5"/>
      <c r="X315" s="5"/>
    </row>
    <row r="316" spans="1:24" s="6" customFormat="1" ht="15" customHeight="1">
      <c r="A316" s="55">
        <v>297</v>
      </c>
      <c r="B316" s="44"/>
      <c r="C316" s="44"/>
      <c r="D316" s="52"/>
      <c r="E316" s="48"/>
      <c r="F316" s="45"/>
      <c r="G316" s="45"/>
      <c r="H316" s="53" t="str">
        <f>IFERROR(VLOOKUP(G316,IRIS_CODE_LOOKUP!$A$3:$C$425,2,0)," ")</f>
        <v xml:space="preserve"> </v>
      </c>
      <c r="I316" s="53" t="str">
        <f>IFERROR(VLOOKUP(G316,IRIS_CODE_LOOKUP!$A$3:$C$425,3,0)," ")</f>
        <v xml:space="preserve"> </v>
      </c>
      <c r="J316" s="45"/>
      <c r="K316" s="46"/>
      <c r="L316" s="46"/>
      <c r="M316" s="45"/>
      <c r="N316" s="45"/>
      <c r="O316" s="72">
        <f t="shared" si="4"/>
        <v>0</v>
      </c>
      <c r="P316" s="20"/>
      <c r="Q316" s="5"/>
      <c r="R316" s="5"/>
      <c r="S316" s="5"/>
      <c r="T316" s="5"/>
      <c r="U316" s="5"/>
      <c r="V316" s="5"/>
      <c r="W316" s="5"/>
      <c r="X316" s="5"/>
    </row>
    <row r="317" spans="1:24" s="6" customFormat="1" ht="15" customHeight="1">
      <c r="A317" s="55">
        <v>298</v>
      </c>
      <c r="B317" s="44"/>
      <c r="C317" s="44"/>
      <c r="D317" s="52"/>
      <c r="E317" s="48"/>
      <c r="F317" s="45"/>
      <c r="G317" s="45"/>
      <c r="H317" s="53" t="str">
        <f>IFERROR(VLOOKUP(G317,IRIS_CODE_LOOKUP!$A$3:$C$425,2,0)," ")</f>
        <v xml:space="preserve"> </v>
      </c>
      <c r="I317" s="53" t="str">
        <f>IFERROR(VLOOKUP(G317,IRIS_CODE_LOOKUP!$A$3:$C$425,3,0)," ")</f>
        <v xml:space="preserve"> </v>
      </c>
      <c r="J317" s="45"/>
      <c r="K317" s="46"/>
      <c r="L317" s="46"/>
      <c r="M317" s="45"/>
      <c r="N317" s="45"/>
      <c r="O317" s="72">
        <f t="shared" si="4"/>
        <v>0</v>
      </c>
      <c r="P317" s="20"/>
      <c r="Q317" s="5"/>
      <c r="R317" s="5"/>
      <c r="S317" s="5"/>
      <c r="T317" s="5"/>
      <c r="U317" s="5"/>
      <c r="V317" s="5"/>
      <c r="W317" s="5"/>
      <c r="X317" s="5"/>
    </row>
    <row r="318" spans="1:24" s="6" customFormat="1" ht="15" customHeight="1">
      <c r="A318" s="55">
        <v>299</v>
      </c>
      <c r="B318" s="44"/>
      <c r="C318" s="44"/>
      <c r="D318" s="52"/>
      <c r="E318" s="48"/>
      <c r="F318" s="45"/>
      <c r="G318" s="45"/>
      <c r="H318" s="53" t="str">
        <f>IFERROR(VLOOKUP(G318,IRIS_CODE_LOOKUP!$A$3:$C$425,2,0)," ")</f>
        <v xml:space="preserve"> </v>
      </c>
      <c r="I318" s="53" t="str">
        <f>IFERROR(VLOOKUP(G318,IRIS_CODE_LOOKUP!$A$3:$C$425,3,0)," ")</f>
        <v xml:space="preserve"> </v>
      </c>
      <c r="J318" s="45"/>
      <c r="K318" s="46"/>
      <c r="L318" s="46"/>
      <c r="M318" s="45"/>
      <c r="N318" s="45"/>
      <c r="O318" s="72">
        <f t="shared" si="4"/>
        <v>0</v>
      </c>
      <c r="P318" s="20"/>
      <c r="Q318" s="5"/>
      <c r="R318" s="5"/>
      <c r="S318" s="5"/>
      <c r="T318" s="5"/>
      <c r="U318" s="5"/>
      <c r="V318" s="5"/>
      <c r="W318" s="5"/>
      <c r="X318" s="5"/>
    </row>
    <row r="319" spans="1:24" s="6" customFormat="1" ht="15" customHeight="1">
      <c r="A319" s="55">
        <v>300</v>
      </c>
      <c r="B319" s="44"/>
      <c r="C319" s="44"/>
      <c r="D319" s="52"/>
      <c r="E319" s="48"/>
      <c r="F319" s="45"/>
      <c r="G319" s="45"/>
      <c r="H319" s="53" t="str">
        <f>IFERROR(VLOOKUP(G319,IRIS_CODE_LOOKUP!$A$3:$C$425,2,0)," ")</f>
        <v xml:space="preserve"> </v>
      </c>
      <c r="I319" s="53" t="str">
        <f>IFERROR(VLOOKUP(G319,IRIS_CODE_LOOKUP!$A$3:$C$425,3,0)," ")</f>
        <v xml:space="preserve"> </v>
      </c>
      <c r="J319" s="45"/>
      <c r="K319" s="46"/>
      <c r="L319" s="46"/>
      <c r="M319" s="45"/>
      <c r="N319" s="45"/>
      <c r="O319" s="72">
        <f t="shared" si="4"/>
        <v>0</v>
      </c>
      <c r="P319" s="20"/>
      <c r="Q319" s="5"/>
      <c r="R319" s="5"/>
      <c r="S319" s="5"/>
      <c r="T319" s="5"/>
      <c r="U319" s="5"/>
      <c r="V319" s="5"/>
      <c r="W319" s="5"/>
      <c r="X319" s="5"/>
    </row>
    <row r="320" spans="1:24" s="6" customFormat="1" ht="15" customHeight="1">
      <c r="A320" s="55">
        <v>301</v>
      </c>
      <c r="B320" s="44"/>
      <c r="C320" s="44"/>
      <c r="D320" s="52"/>
      <c r="E320" s="48"/>
      <c r="F320" s="45"/>
      <c r="G320" s="45"/>
      <c r="H320" s="53" t="str">
        <f>IFERROR(VLOOKUP(G320,IRIS_CODE_LOOKUP!$A$3:$C$425,2,0)," ")</f>
        <v xml:space="preserve"> </v>
      </c>
      <c r="I320" s="53" t="str">
        <f>IFERROR(VLOOKUP(G320,IRIS_CODE_LOOKUP!$A$3:$C$425,3,0)," ")</f>
        <v xml:space="preserve"> </v>
      </c>
      <c r="J320" s="45"/>
      <c r="K320" s="46"/>
      <c r="L320" s="46"/>
      <c r="M320" s="45"/>
      <c r="N320" s="45"/>
      <c r="O320" s="72">
        <f t="shared" si="4"/>
        <v>0</v>
      </c>
      <c r="P320" s="20"/>
      <c r="Q320" s="5"/>
      <c r="R320" s="5"/>
      <c r="S320" s="5"/>
      <c r="T320" s="5"/>
      <c r="U320" s="5"/>
      <c r="V320" s="5"/>
      <c r="W320" s="5"/>
      <c r="X320" s="5"/>
    </row>
    <row r="321" spans="1:24" s="6" customFormat="1" ht="15" customHeight="1">
      <c r="A321" s="55">
        <v>302</v>
      </c>
      <c r="B321" s="44"/>
      <c r="C321" s="44"/>
      <c r="D321" s="52"/>
      <c r="E321" s="48"/>
      <c r="F321" s="45"/>
      <c r="G321" s="45"/>
      <c r="H321" s="53" t="str">
        <f>IFERROR(VLOOKUP(G321,IRIS_CODE_LOOKUP!$A$3:$C$425,2,0)," ")</f>
        <v xml:space="preserve"> </v>
      </c>
      <c r="I321" s="53" t="str">
        <f>IFERROR(VLOOKUP(G321,IRIS_CODE_LOOKUP!$A$3:$C$425,3,0)," ")</f>
        <v xml:space="preserve"> </v>
      </c>
      <c r="J321" s="45"/>
      <c r="K321" s="46"/>
      <c r="L321" s="46"/>
      <c r="M321" s="45"/>
      <c r="N321" s="45"/>
      <c r="O321" s="72">
        <f t="shared" si="4"/>
        <v>0</v>
      </c>
      <c r="P321" s="20"/>
      <c r="Q321" s="5"/>
      <c r="R321" s="5"/>
      <c r="S321" s="5"/>
      <c r="T321" s="5"/>
      <c r="U321" s="5"/>
      <c r="V321" s="5"/>
      <c r="W321" s="5"/>
      <c r="X321" s="5"/>
    </row>
    <row r="322" spans="1:24" s="6" customFormat="1" ht="15" customHeight="1">
      <c r="A322" s="55">
        <v>303</v>
      </c>
      <c r="B322" s="44"/>
      <c r="C322" s="44"/>
      <c r="D322" s="52"/>
      <c r="E322" s="48"/>
      <c r="F322" s="45"/>
      <c r="G322" s="45"/>
      <c r="H322" s="53" t="str">
        <f>IFERROR(VLOOKUP(G322,IRIS_CODE_LOOKUP!$A$3:$C$425,2,0)," ")</f>
        <v xml:space="preserve"> </v>
      </c>
      <c r="I322" s="53" t="str">
        <f>IFERROR(VLOOKUP(G322,IRIS_CODE_LOOKUP!$A$3:$C$425,3,0)," ")</f>
        <v xml:space="preserve"> </v>
      </c>
      <c r="J322" s="45"/>
      <c r="K322" s="46"/>
      <c r="L322" s="46"/>
      <c r="M322" s="45"/>
      <c r="N322" s="45"/>
      <c r="O322" s="72">
        <f t="shared" si="4"/>
        <v>0</v>
      </c>
      <c r="P322" s="20"/>
      <c r="Q322" s="5"/>
      <c r="R322" s="5"/>
      <c r="S322" s="5"/>
      <c r="T322" s="5"/>
      <c r="U322" s="5"/>
      <c r="V322" s="5"/>
      <c r="W322" s="5"/>
      <c r="X322" s="5"/>
    </row>
    <row r="323" spans="1:24" s="6" customFormat="1" ht="15" customHeight="1">
      <c r="A323" s="55">
        <v>304</v>
      </c>
      <c r="B323" s="44"/>
      <c r="C323" s="44"/>
      <c r="D323" s="52"/>
      <c r="E323" s="48"/>
      <c r="F323" s="45"/>
      <c r="G323" s="45"/>
      <c r="H323" s="53" t="str">
        <f>IFERROR(VLOOKUP(G323,IRIS_CODE_LOOKUP!$A$3:$C$425,2,0)," ")</f>
        <v xml:space="preserve"> </v>
      </c>
      <c r="I323" s="53" t="str">
        <f>IFERROR(VLOOKUP(G323,IRIS_CODE_LOOKUP!$A$3:$C$425,3,0)," ")</f>
        <v xml:space="preserve"> </v>
      </c>
      <c r="J323" s="45"/>
      <c r="K323" s="46"/>
      <c r="L323" s="46"/>
      <c r="M323" s="45"/>
      <c r="N323" s="45"/>
      <c r="O323" s="72">
        <f t="shared" si="4"/>
        <v>0</v>
      </c>
      <c r="P323" s="20"/>
      <c r="Q323" s="5"/>
      <c r="R323" s="5"/>
      <c r="S323" s="5"/>
      <c r="T323" s="5"/>
      <c r="U323" s="5"/>
      <c r="V323" s="5"/>
      <c r="W323" s="5"/>
      <c r="X323" s="5"/>
    </row>
    <row r="324" spans="1:24" s="6" customFormat="1" ht="15" customHeight="1">
      <c r="A324" s="55">
        <v>305</v>
      </c>
      <c r="B324" s="44"/>
      <c r="C324" s="44"/>
      <c r="D324" s="52"/>
      <c r="E324" s="48"/>
      <c r="F324" s="45"/>
      <c r="G324" s="45"/>
      <c r="H324" s="53" t="str">
        <f>IFERROR(VLOOKUP(G324,IRIS_CODE_LOOKUP!$A$3:$C$425,2,0)," ")</f>
        <v xml:space="preserve"> </v>
      </c>
      <c r="I324" s="53" t="str">
        <f>IFERROR(VLOOKUP(G324,IRIS_CODE_LOOKUP!$A$3:$C$425,3,0)," ")</f>
        <v xml:space="preserve"> </v>
      </c>
      <c r="J324" s="45"/>
      <c r="K324" s="46"/>
      <c r="L324" s="46"/>
      <c r="M324" s="45"/>
      <c r="N324" s="45"/>
      <c r="O324" s="72">
        <f t="shared" si="4"/>
        <v>0</v>
      </c>
      <c r="P324" s="20"/>
      <c r="Q324" s="5"/>
      <c r="R324" s="5"/>
      <c r="S324" s="5"/>
      <c r="T324" s="5"/>
      <c r="U324" s="5"/>
      <c r="V324" s="5"/>
      <c r="W324" s="5"/>
      <c r="X324" s="5"/>
    </row>
    <row r="325" spans="1:24" s="6" customFormat="1" ht="15" customHeight="1">
      <c r="A325" s="55">
        <v>306</v>
      </c>
      <c r="B325" s="44"/>
      <c r="C325" s="44"/>
      <c r="D325" s="52"/>
      <c r="E325" s="48"/>
      <c r="F325" s="45"/>
      <c r="G325" s="45"/>
      <c r="H325" s="53" t="str">
        <f>IFERROR(VLOOKUP(G325,IRIS_CODE_LOOKUP!$A$3:$C$425,2,0)," ")</f>
        <v xml:space="preserve"> </v>
      </c>
      <c r="I325" s="53" t="str">
        <f>IFERROR(VLOOKUP(G325,IRIS_CODE_LOOKUP!$A$3:$C$425,3,0)," ")</f>
        <v xml:space="preserve"> </v>
      </c>
      <c r="J325" s="45"/>
      <c r="K325" s="46"/>
      <c r="L325" s="46"/>
      <c r="M325" s="45"/>
      <c r="N325" s="45"/>
      <c r="O325" s="72">
        <f t="shared" si="4"/>
        <v>0</v>
      </c>
      <c r="P325" s="20"/>
      <c r="Q325" s="5"/>
      <c r="R325" s="5"/>
      <c r="S325" s="5"/>
      <c r="T325" s="5"/>
      <c r="U325" s="5"/>
      <c r="V325" s="5"/>
      <c r="W325" s="5"/>
      <c r="X325" s="5"/>
    </row>
    <row r="326" spans="1:24" s="6" customFormat="1" ht="15" customHeight="1">
      <c r="A326" s="55">
        <v>307</v>
      </c>
      <c r="B326" s="44"/>
      <c r="C326" s="44"/>
      <c r="D326" s="52"/>
      <c r="E326" s="48"/>
      <c r="F326" s="45"/>
      <c r="G326" s="45"/>
      <c r="H326" s="53" t="str">
        <f>IFERROR(VLOOKUP(G326,IRIS_CODE_LOOKUP!$A$3:$C$425,2,0)," ")</f>
        <v xml:space="preserve"> </v>
      </c>
      <c r="I326" s="53" t="str">
        <f>IFERROR(VLOOKUP(G326,IRIS_CODE_LOOKUP!$A$3:$C$425,3,0)," ")</f>
        <v xml:space="preserve"> </v>
      </c>
      <c r="J326" s="45"/>
      <c r="K326" s="46"/>
      <c r="L326" s="46"/>
      <c r="M326" s="45"/>
      <c r="N326" s="45"/>
      <c r="O326" s="72">
        <f t="shared" si="4"/>
        <v>0</v>
      </c>
      <c r="P326" s="20"/>
      <c r="Q326" s="5"/>
      <c r="R326" s="5"/>
      <c r="S326" s="5"/>
      <c r="T326" s="5"/>
      <c r="U326" s="5"/>
      <c r="V326" s="5"/>
      <c r="W326" s="5"/>
      <c r="X326" s="5"/>
    </row>
    <row r="327" spans="1:24" s="6" customFormat="1" ht="15" customHeight="1">
      <c r="A327" s="55">
        <v>308</v>
      </c>
      <c r="B327" s="44"/>
      <c r="C327" s="44"/>
      <c r="D327" s="52"/>
      <c r="E327" s="48"/>
      <c r="F327" s="45"/>
      <c r="G327" s="45"/>
      <c r="H327" s="53" t="str">
        <f>IFERROR(VLOOKUP(G327,IRIS_CODE_LOOKUP!$A$3:$C$425,2,0)," ")</f>
        <v xml:space="preserve"> </v>
      </c>
      <c r="I327" s="53" t="str">
        <f>IFERROR(VLOOKUP(G327,IRIS_CODE_LOOKUP!$A$3:$C$425,3,0)," ")</f>
        <v xml:space="preserve"> </v>
      </c>
      <c r="J327" s="45"/>
      <c r="K327" s="46"/>
      <c r="L327" s="46"/>
      <c r="M327" s="45"/>
      <c r="N327" s="45"/>
      <c r="O327" s="72">
        <f t="shared" si="4"/>
        <v>0</v>
      </c>
      <c r="P327" s="20"/>
      <c r="Q327" s="5"/>
      <c r="R327" s="5"/>
      <c r="S327" s="5"/>
      <c r="T327" s="5"/>
      <c r="U327" s="5"/>
      <c r="V327" s="5"/>
      <c r="W327" s="5"/>
      <c r="X327" s="5"/>
    </row>
    <row r="328" spans="1:24" s="6" customFormat="1" ht="15" customHeight="1">
      <c r="A328" s="55">
        <v>309</v>
      </c>
      <c r="B328" s="44"/>
      <c r="C328" s="44"/>
      <c r="D328" s="52"/>
      <c r="E328" s="48"/>
      <c r="F328" s="45"/>
      <c r="G328" s="45"/>
      <c r="H328" s="53" t="str">
        <f>IFERROR(VLOOKUP(G328,IRIS_CODE_LOOKUP!$A$3:$C$425,2,0)," ")</f>
        <v xml:space="preserve"> </v>
      </c>
      <c r="I328" s="53" t="str">
        <f>IFERROR(VLOOKUP(G328,IRIS_CODE_LOOKUP!$A$3:$C$425,3,0)," ")</f>
        <v xml:space="preserve"> </v>
      </c>
      <c r="J328" s="45"/>
      <c r="K328" s="46"/>
      <c r="L328" s="46"/>
      <c r="M328" s="45"/>
      <c r="N328" s="45"/>
      <c r="O328" s="72">
        <f t="shared" si="4"/>
        <v>0</v>
      </c>
      <c r="P328" s="20"/>
      <c r="Q328" s="5"/>
      <c r="R328" s="5"/>
      <c r="S328" s="5"/>
      <c r="T328" s="5"/>
      <c r="U328" s="5"/>
      <c r="V328" s="5"/>
      <c r="W328" s="5"/>
      <c r="X328" s="5"/>
    </row>
    <row r="329" spans="1:24" s="6" customFormat="1" ht="15" customHeight="1">
      <c r="A329" s="55">
        <v>310</v>
      </c>
      <c r="B329" s="44"/>
      <c r="C329" s="44"/>
      <c r="D329" s="52"/>
      <c r="E329" s="48"/>
      <c r="F329" s="45"/>
      <c r="G329" s="45"/>
      <c r="H329" s="53" t="str">
        <f>IFERROR(VLOOKUP(G329,IRIS_CODE_LOOKUP!$A$3:$C$425,2,0)," ")</f>
        <v xml:space="preserve"> </v>
      </c>
      <c r="I329" s="53" t="str">
        <f>IFERROR(VLOOKUP(G329,IRIS_CODE_LOOKUP!$A$3:$C$425,3,0)," ")</f>
        <v xml:space="preserve"> </v>
      </c>
      <c r="J329" s="45"/>
      <c r="K329" s="46"/>
      <c r="L329" s="46"/>
      <c r="M329" s="45"/>
      <c r="N329" s="45"/>
      <c r="O329" s="72">
        <f t="shared" si="4"/>
        <v>0</v>
      </c>
      <c r="P329" s="20"/>
      <c r="Q329" s="5"/>
      <c r="R329" s="5"/>
      <c r="S329" s="5"/>
      <c r="T329" s="5"/>
      <c r="U329" s="5"/>
      <c r="V329" s="5"/>
      <c r="W329" s="5"/>
      <c r="X329" s="5"/>
    </row>
    <row r="330" spans="1:24" s="6" customFormat="1" ht="15" customHeight="1">
      <c r="A330" s="55">
        <v>311</v>
      </c>
      <c r="B330" s="44"/>
      <c r="C330" s="44"/>
      <c r="D330" s="52"/>
      <c r="E330" s="48"/>
      <c r="F330" s="45"/>
      <c r="G330" s="45"/>
      <c r="H330" s="53" t="str">
        <f>IFERROR(VLOOKUP(G330,IRIS_CODE_LOOKUP!$A$3:$C$425,2,0)," ")</f>
        <v xml:space="preserve"> </v>
      </c>
      <c r="I330" s="53" t="str">
        <f>IFERROR(VLOOKUP(G330,IRIS_CODE_LOOKUP!$A$3:$C$425,3,0)," ")</f>
        <v xml:space="preserve"> </v>
      </c>
      <c r="J330" s="45"/>
      <c r="K330" s="46"/>
      <c r="L330" s="46"/>
      <c r="M330" s="45"/>
      <c r="N330" s="45"/>
      <c r="O330" s="72">
        <f t="shared" ref="O330:O393" si="5">IF(AND(M330="YES",N330="YES"),IF(SUM(L330*2)&gt;1,"FTE Cannot EXCEED 1",L330*2),L330)</f>
        <v>0</v>
      </c>
      <c r="P330" s="20"/>
      <c r="Q330" s="5"/>
      <c r="R330" s="5"/>
      <c r="S330" s="5"/>
      <c r="T330" s="5"/>
      <c r="U330" s="5"/>
      <c r="V330" s="5"/>
      <c r="W330" s="5"/>
      <c r="X330" s="5"/>
    </row>
    <row r="331" spans="1:24" s="6" customFormat="1" ht="15" customHeight="1">
      <c r="A331" s="55">
        <v>312</v>
      </c>
      <c r="B331" s="44"/>
      <c r="C331" s="44"/>
      <c r="D331" s="52"/>
      <c r="E331" s="48"/>
      <c r="F331" s="45"/>
      <c r="G331" s="45"/>
      <c r="H331" s="53" t="str">
        <f>IFERROR(VLOOKUP(G331,IRIS_CODE_LOOKUP!$A$3:$C$425,2,0)," ")</f>
        <v xml:space="preserve"> </v>
      </c>
      <c r="I331" s="53" t="str">
        <f>IFERROR(VLOOKUP(G331,IRIS_CODE_LOOKUP!$A$3:$C$425,3,0)," ")</f>
        <v xml:space="preserve"> </v>
      </c>
      <c r="J331" s="45"/>
      <c r="K331" s="46"/>
      <c r="L331" s="46"/>
      <c r="M331" s="45"/>
      <c r="N331" s="45"/>
      <c r="O331" s="72">
        <f t="shared" si="5"/>
        <v>0</v>
      </c>
      <c r="P331" s="20"/>
      <c r="Q331" s="5"/>
      <c r="R331" s="5"/>
      <c r="S331" s="5"/>
      <c r="T331" s="5"/>
      <c r="U331" s="5"/>
      <c r="V331" s="5"/>
      <c r="W331" s="5"/>
      <c r="X331" s="5"/>
    </row>
    <row r="332" spans="1:24" s="6" customFormat="1" ht="15" customHeight="1">
      <c r="A332" s="55">
        <v>313</v>
      </c>
      <c r="B332" s="44"/>
      <c r="C332" s="44"/>
      <c r="D332" s="52"/>
      <c r="E332" s="48"/>
      <c r="F332" s="45"/>
      <c r="G332" s="45"/>
      <c r="H332" s="53" t="str">
        <f>IFERROR(VLOOKUP(G332,IRIS_CODE_LOOKUP!$A$3:$C$425,2,0)," ")</f>
        <v xml:space="preserve"> </v>
      </c>
      <c r="I332" s="53" t="str">
        <f>IFERROR(VLOOKUP(G332,IRIS_CODE_LOOKUP!$A$3:$C$425,3,0)," ")</f>
        <v xml:space="preserve"> </v>
      </c>
      <c r="J332" s="45"/>
      <c r="K332" s="46"/>
      <c r="L332" s="46"/>
      <c r="M332" s="45"/>
      <c r="N332" s="45"/>
      <c r="O332" s="72">
        <f t="shared" si="5"/>
        <v>0</v>
      </c>
      <c r="P332" s="20"/>
      <c r="Q332" s="5"/>
      <c r="R332" s="5"/>
      <c r="S332" s="5"/>
      <c r="T332" s="5"/>
      <c r="U332" s="5"/>
      <c r="V332" s="5"/>
      <c r="W332" s="5"/>
      <c r="X332" s="5"/>
    </row>
    <row r="333" spans="1:24" s="6" customFormat="1" ht="15" customHeight="1">
      <c r="A333" s="55">
        <v>314</v>
      </c>
      <c r="B333" s="44"/>
      <c r="C333" s="44"/>
      <c r="D333" s="52"/>
      <c r="E333" s="48"/>
      <c r="F333" s="45"/>
      <c r="G333" s="45"/>
      <c r="H333" s="53" t="str">
        <f>IFERROR(VLOOKUP(G333,IRIS_CODE_LOOKUP!$A$3:$C$425,2,0)," ")</f>
        <v xml:space="preserve"> </v>
      </c>
      <c r="I333" s="53" t="str">
        <f>IFERROR(VLOOKUP(G333,IRIS_CODE_LOOKUP!$A$3:$C$425,3,0)," ")</f>
        <v xml:space="preserve"> </v>
      </c>
      <c r="J333" s="45"/>
      <c r="K333" s="46"/>
      <c r="L333" s="46"/>
      <c r="M333" s="45"/>
      <c r="N333" s="45"/>
      <c r="O333" s="72">
        <f t="shared" si="5"/>
        <v>0</v>
      </c>
      <c r="P333" s="20"/>
      <c r="Q333" s="5"/>
      <c r="R333" s="5"/>
      <c r="S333" s="5"/>
      <c r="T333" s="5"/>
      <c r="U333" s="5"/>
      <c r="V333" s="5"/>
      <c r="W333" s="5"/>
      <c r="X333" s="5"/>
    </row>
    <row r="334" spans="1:24" s="6" customFormat="1" ht="15" customHeight="1">
      <c r="A334" s="55">
        <v>315</v>
      </c>
      <c r="B334" s="44"/>
      <c r="C334" s="44"/>
      <c r="D334" s="52"/>
      <c r="E334" s="48"/>
      <c r="F334" s="45"/>
      <c r="G334" s="45"/>
      <c r="H334" s="53" t="str">
        <f>IFERROR(VLOOKUP(G334,IRIS_CODE_LOOKUP!$A$3:$C$425,2,0)," ")</f>
        <v xml:space="preserve"> </v>
      </c>
      <c r="I334" s="53" t="str">
        <f>IFERROR(VLOOKUP(G334,IRIS_CODE_LOOKUP!$A$3:$C$425,3,0)," ")</f>
        <v xml:space="preserve"> </v>
      </c>
      <c r="J334" s="45"/>
      <c r="K334" s="46"/>
      <c r="L334" s="46"/>
      <c r="M334" s="45"/>
      <c r="N334" s="45"/>
      <c r="O334" s="72">
        <f t="shared" si="5"/>
        <v>0</v>
      </c>
      <c r="P334" s="20"/>
      <c r="Q334" s="5"/>
      <c r="R334" s="5"/>
      <c r="S334" s="5"/>
      <c r="T334" s="5"/>
      <c r="U334" s="5"/>
      <c r="V334" s="5"/>
      <c r="W334" s="5"/>
      <c r="X334" s="5"/>
    </row>
    <row r="335" spans="1:24" s="6" customFormat="1" ht="15" customHeight="1">
      <c r="A335" s="55">
        <v>316</v>
      </c>
      <c r="B335" s="44"/>
      <c r="C335" s="44"/>
      <c r="D335" s="52"/>
      <c r="E335" s="48"/>
      <c r="F335" s="45"/>
      <c r="G335" s="45"/>
      <c r="H335" s="53" t="str">
        <f>IFERROR(VLOOKUP(G335,IRIS_CODE_LOOKUP!$A$3:$C$425,2,0)," ")</f>
        <v xml:space="preserve"> </v>
      </c>
      <c r="I335" s="53" t="str">
        <f>IFERROR(VLOOKUP(G335,IRIS_CODE_LOOKUP!$A$3:$C$425,3,0)," ")</f>
        <v xml:space="preserve"> </v>
      </c>
      <c r="J335" s="45"/>
      <c r="K335" s="46"/>
      <c r="L335" s="46"/>
      <c r="M335" s="45"/>
      <c r="N335" s="45"/>
      <c r="O335" s="72">
        <f t="shared" si="5"/>
        <v>0</v>
      </c>
      <c r="P335" s="20"/>
      <c r="Q335" s="5"/>
      <c r="R335" s="5"/>
      <c r="S335" s="5"/>
      <c r="T335" s="5"/>
      <c r="U335" s="5"/>
      <c r="V335" s="5"/>
      <c r="W335" s="5"/>
      <c r="X335" s="5"/>
    </row>
    <row r="336" spans="1:24" s="6" customFormat="1" ht="15" customHeight="1">
      <c r="A336" s="55">
        <v>317</v>
      </c>
      <c r="B336" s="44"/>
      <c r="C336" s="44"/>
      <c r="D336" s="52"/>
      <c r="E336" s="48"/>
      <c r="F336" s="45"/>
      <c r="G336" s="45"/>
      <c r="H336" s="53" t="str">
        <f>IFERROR(VLOOKUP(G336,IRIS_CODE_LOOKUP!$A$3:$C$425,2,0)," ")</f>
        <v xml:space="preserve"> </v>
      </c>
      <c r="I336" s="53" t="str">
        <f>IFERROR(VLOOKUP(G336,IRIS_CODE_LOOKUP!$A$3:$C$425,3,0)," ")</f>
        <v xml:space="preserve"> </v>
      </c>
      <c r="J336" s="45"/>
      <c r="K336" s="46"/>
      <c r="L336" s="46"/>
      <c r="M336" s="45"/>
      <c r="N336" s="45"/>
      <c r="O336" s="72">
        <f t="shared" si="5"/>
        <v>0</v>
      </c>
      <c r="P336" s="20"/>
      <c r="Q336" s="5"/>
      <c r="R336" s="5"/>
      <c r="S336" s="5"/>
      <c r="T336" s="5"/>
      <c r="U336" s="5"/>
      <c r="V336" s="5"/>
      <c r="W336" s="5"/>
      <c r="X336" s="5"/>
    </row>
    <row r="337" spans="1:24" s="6" customFormat="1" ht="15" customHeight="1">
      <c r="A337" s="55">
        <v>318</v>
      </c>
      <c r="B337" s="44"/>
      <c r="C337" s="44"/>
      <c r="D337" s="52"/>
      <c r="E337" s="48"/>
      <c r="F337" s="45"/>
      <c r="G337" s="45"/>
      <c r="H337" s="53" t="str">
        <f>IFERROR(VLOOKUP(G337,IRIS_CODE_LOOKUP!$A$3:$C$425,2,0)," ")</f>
        <v xml:space="preserve"> </v>
      </c>
      <c r="I337" s="53" t="str">
        <f>IFERROR(VLOOKUP(G337,IRIS_CODE_LOOKUP!$A$3:$C$425,3,0)," ")</f>
        <v xml:space="preserve"> </v>
      </c>
      <c r="J337" s="45"/>
      <c r="K337" s="46"/>
      <c r="L337" s="46"/>
      <c r="M337" s="45"/>
      <c r="N337" s="45"/>
      <c r="O337" s="72">
        <f t="shared" si="5"/>
        <v>0</v>
      </c>
      <c r="P337" s="20"/>
      <c r="Q337" s="5"/>
      <c r="R337" s="5"/>
      <c r="S337" s="5"/>
      <c r="T337" s="5"/>
      <c r="U337" s="5"/>
      <c r="V337" s="5"/>
      <c r="W337" s="5"/>
      <c r="X337" s="5"/>
    </row>
    <row r="338" spans="1:24" s="6" customFormat="1" ht="15" customHeight="1">
      <c r="A338" s="55">
        <v>319</v>
      </c>
      <c r="B338" s="44"/>
      <c r="C338" s="44"/>
      <c r="D338" s="52"/>
      <c r="E338" s="48"/>
      <c r="F338" s="45"/>
      <c r="G338" s="45"/>
      <c r="H338" s="53" t="str">
        <f>IFERROR(VLOOKUP(G338,IRIS_CODE_LOOKUP!$A$3:$C$425,2,0)," ")</f>
        <v xml:space="preserve"> </v>
      </c>
      <c r="I338" s="53" t="str">
        <f>IFERROR(VLOOKUP(G338,IRIS_CODE_LOOKUP!$A$3:$C$425,3,0)," ")</f>
        <v xml:space="preserve"> </v>
      </c>
      <c r="J338" s="45"/>
      <c r="K338" s="46"/>
      <c r="L338" s="46"/>
      <c r="M338" s="45"/>
      <c r="N338" s="45"/>
      <c r="O338" s="72">
        <f t="shared" si="5"/>
        <v>0</v>
      </c>
      <c r="P338" s="20"/>
      <c r="Q338" s="5"/>
      <c r="R338" s="5"/>
      <c r="S338" s="5"/>
      <c r="T338" s="5"/>
      <c r="U338" s="5"/>
      <c r="V338" s="5"/>
      <c r="W338" s="5"/>
      <c r="X338" s="5"/>
    </row>
    <row r="339" spans="1:24" s="6" customFormat="1" ht="15" customHeight="1">
      <c r="A339" s="55">
        <v>320</v>
      </c>
      <c r="B339" s="44"/>
      <c r="C339" s="44"/>
      <c r="D339" s="52"/>
      <c r="E339" s="48"/>
      <c r="F339" s="45"/>
      <c r="G339" s="45"/>
      <c r="H339" s="53" t="str">
        <f>IFERROR(VLOOKUP(G339,IRIS_CODE_LOOKUP!$A$3:$C$425,2,0)," ")</f>
        <v xml:space="preserve"> </v>
      </c>
      <c r="I339" s="53" t="str">
        <f>IFERROR(VLOOKUP(G339,IRIS_CODE_LOOKUP!$A$3:$C$425,3,0)," ")</f>
        <v xml:space="preserve"> </v>
      </c>
      <c r="J339" s="45"/>
      <c r="K339" s="46"/>
      <c r="L339" s="46"/>
      <c r="M339" s="45"/>
      <c r="N339" s="45"/>
      <c r="O339" s="72">
        <f t="shared" si="5"/>
        <v>0</v>
      </c>
      <c r="P339" s="20"/>
      <c r="Q339" s="5"/>
      <c r="R339" s="5"/>
      <c r="S339" s="5"/>
      <c r="T339" s="5"/>
      <c r="U339" s="5"/>
      <c r="V339" s="5"/>
      <c r="W339" s="5"/>
      <c r="X339" s="5"/>
    </row>
    <row r="340" spans="1:24" s="6" customFormat="1" ht="15" customHeight="1">
      <c r="A340" s="55">
        <v>321</v>
      </c>
      <c r="B340" s="44"/>
      <c r="C340" s="44"/>
      <c r="D340" s="52"/>
      <c r="E340" s="48"/>
      <c r="F340" s="45"/>
      <c r="G340" s="45"/>
      <c r="H340" s="53" t="str">
        <f>IFERROR(VLOOKUP(G340,IRIS_CODE_LOOKUP!$A$3:$C$425,2,0)," ")</f>
        <v xml:space="preserve"> </v>
      </c>
      <c r="I340" s="53" t="str">
        <f>IFERROR(VLOOKUP(G340,IRIS_CODE_LOOKUP!$A$3:$C$425,3,0)," ")</f>
        <v xml:space="preserve"> </v>
      </c>
      <c r="J340" s="45"/>
      <c r="K340" s="46"/>
      <c r="L340" s="46"/>
      <c r="M340" s="45"/>
      <c r="N340" s="45"/>
      <c r="O340" s="72">
        <f t="shared" si="5"/>
        <v>0</v>
      </c>
      <c r="P340" s="20"/>
      <c r="Q340" s="5"/>
      <c r="R340" s="5"/>
      <c r="S340" s="5"/>
      <c r="T340" s="5"/>
      <c r="U340" s="5"/>
      <c r="V340" s="5"/>
      <c r="W340" s="5"/>
      <c r="X340" s="5"/>
    </row>
    <row r="341" spans="1:24" s="6" customFormat="1" ht="15" customHeight="1">
      <c r="A341" s="55">
        <v>322</v>
      </c>
      <c r="B341" s="44"/>
      <c r="C341" s="44"/>
      <c r="D341" s="52"/>
      <c r="E341" s="48"/>
      <c r="F341" s="45"/>
      <c r="G341" s="45"/>
      <c r="H341" s="53" t="str">
        <f>IFERROR(VLOOKUP(G341,IRIS_CODE_LOOKUP!$A$3:$C$425,2,0)," ")</f>
        <v xml:space="preserve"> </v>
      </c>
      <c r="I341" s="53" t="str">
        <f>IFERROR(VLOOKUP(G341,IRIS_CODE_LOOKUP!$A$3:$C$425,3,0)," ")</f>
        <v xml:space="preserve"> </v>
      </c>
      <c r="J341" s="45"/>
      <c r="K341" s="46"/>
      <c r="L341" s="46"/>
      <c r="M341" s="45"/>
      <c r="N341" s="45"/>
      <c r="O341" s="72">
        <f t="shared" si="5"/>
        <v>0</v>
      </c>
      <c r="P341" s="20"/>
      <c r="Q341" s="5"/>
      <c r="R341" s="5"/>
      <c r="S341" s="5"/>
      <c r="T341" s="5"/>
      <c r="U341" s="5"/>
      <c r="V341" s="5"/>
      <c r="W341" s="5"/>
      <c r="X341" s="5"/>
    </row>
    <row r="342" spans="1:24" s="6" customFormat="1" ht="15" customHeight="1">
      <c r="A342" s="55">
        <v>323</v>
      </c>
      <c r="B342" s="44"/>
      <c r="C342" s="44"/>
      <c r="D342" s="52"/>
      <c r="E342" s="48"/>
      <c r="F342" s="45"/>
      <c r="G342" s="45"/>
      <c r="H342" s="53" t="str">
        <f>IFERROR(VLOOKUP(G342,IRIS_CODE_LOOKUP!$A$3:$C$425,2,0)," ")</f>
        <v xml:space="preserve"> </v>
      </c>
      <c r="I342" s="53" t="str">
        <f>IFERROR(VLOOKUP(G342,IRIS_CODE_LOOKUP!$A$3:$C$425,3,0)," ")</f>
        <v xml:space="preserve"> </v>
      </c>
      <c r="J342" s="45"/>
      <c r="K342" s="46"/>
      <c r="L342" s="46"/>
      <c r="M342" s="45"/>
      <c r="N342" s="45"/>
      <c r="O342" s="72">
        <f t="shared" si="5"/>
        <v>0</v>
      </c>
      <c r="P342" s="20"/>
      <c r="Q342" s="5"/>
      <c r="R342" s="5"/>
      <c r="S342" s="5"/>
      <c r="T342" s="5"/>
      <c r="U342" s="5"/>
      <c r="V342" s="5"/>
      <c r="W342" s="5"/>
      <c r="X342" s="5"/>
    </row>
    <row r="343" spans="1:24" s="6" customFormat="1" ht="15" customHeight="1">
      <c r="A343" s="55">
        <v>324</v>
      </c>
      <c r="B343" s="44"/>
      <c r="C343" s="44"/>
      <c r="D343" s="52"/>
      <c r="E343" s="48"/>
      <c r="F343" s="45"/>
      <c r="G343" s="45"/>
      <c r="H343" s="53" t="str">
        <f>IFERROR(VLOOKUP(G343,IRIS_CODE_LOOKUP!$A$3:$C$425,2,0)," ")</f>
        <v xml:space="preserve"> </v>
      </c>
      <c r="I343" s="53" t="str">
        <f>IFERROR(VLOOKUP(G343,IRIS_CODE_LOOKUP!$A$3:$C$425,3,0)," ")</f>
        <v xml:space="preserve"> </v>
      </c>
      <c r="J343" s="45"/>
      <c r="K343" s="46"/>
      <c r="L343" s="46"/>
      <c r="M343" s="45"/>
      <c r="N343" s="45"/>
      <c r="O343" s="72">
        <f t="shared" si="5"/>
        <v>0</v>
      </c>
      <c r="P343" s="20"/>
      <c r="Q343" s="5"/>
      <c r="R343" s="5"/>
      <c r="S343" s="5"/>
      <c r="T343" s="5"/>
      <c r="U343" s="5"/>
      <c r="V343" s="5"/>
      <c r="W343" s="5"/>
      <c r="X343" s="5"/>
    </row>
    <row r="344" spans="1:24" s="6" customFormat="1" ht="15" customHeight="1">
      <c r="A344" s="55">
        <v>325</v>
      </c>
      <c r="B344" s="44"/>
      <c r="C344" s="44"/>
      <c r="D344" s="52"/>
      <c r="E344" s="48"/>
      <c r="F344" s="45"/>
      <c r="G344" s="45"/>
      <c r="H344" s="53" t="str">
        <f>IFERROR(VLOOKUP(G344,IRIS_CODE_LOOKUP!$A$3:$C$425,2,0)," ")</f>
        <v xml:space="preserve"> </v>
      </c>
      <c r="I344" s="53" t="str">
        <f>IFERROR(VLOOKUP(G344,IRIS_CODE_LOOKUP!$A$3:$C$425,3,0)," ")</f>
        <v xml:space="preserve"> </v>
      </c>
      <c r="J344" s="45"/>
      <c r="K344" s="46"/>
      <c r="L344" s="46"/>
      <c r="M344" s="45"/>
      <c r="N344" s="45"/>
      <c r="O344" s="72">
        <f t="shared" si="5"/>
        <v>0</v>
      </c>
      <c r="P344" s="20"/>
      <c r="Q344" s="5"/>
      <c r="R344" s="5"/>
      <c r="S344" s="5"/>
      <c r="T344" s="5"/>
      <c r="U344" s="5"/>
      <c r="V344" s="5"/>
      <c r="W344" s="5"/>
      <c r="X344" s="5"/>
    </row>
    <row r="345" spans="1:24" s="6" customFormat="1" ht="15" customHeight="1">
      <c r="A345" s="55">
        <v>326</v>
      </c>
      <c r="B345" s="44"/>
      <c r="C345" s="44"/>
      <c r="D345" s="52"/>
      <c r="E345" s="48"/>
      <c r="F345" s="45"/>
      <c r="G345" s="45"/>
      <c r="H345" s="53" t="str">
        <f>IFERROR(VLOOKUP(G345,IRIS_CODE_LOOKUP!$A$3:$C$425,2,0)," ")</f>
        <v xml:space="preserve"> </v>
      </c>
      <c r="I345" s="53" t="str">
        <f>IFERROR(VLOOKUP(G345,IRIS_CODE_LOOKUP!$A$3:$C$425,3,0)," ")</f>
        <v xml:space="preserve"> </v>
      </c>
      <c r="J345" s="45"/>
      <c r="K345" s="46"/>
      <c r="L345" s="46"/>
      <c r="M345" s="45"/>
      <c r="N345" s="45"/>
      <c r="O345" s="72">
        <f t="shared" si="5"/>
        <v>0</v>
      </c>
      <c r="P345" s="20"/>
      <c r="Q345" s="5"/>
      <c r="R345" s="5"/>
      <c r="S345" s="5"/>
      <c r="T345" s="5"/>
      <c r="U345" s="5"/>
      <c r="V345" s="5"/>
      <c r="W345" s="5"/>
      <c r="X345" s="5"/>
    </row>
    <row r="346" spans="1:24" s="6" customFormat="1" ht="15" customHeight="1">
      <c r="A346" s="55">
        <v>327</v>
      </c>
      <c r="B346" s="44"/>
      <c r="C346" s="44"/>
      <c r="D346" s="52"/>
      <c r="E346" s="48"/>
      <c r="F346" s="45"/>
      <c r="G346" s="45"/>
      <c r="H346" s="53" t="str">
        <f>IFERROR(VLOOKUP(G346,IRIS_CODE_LOOKUP!$A$3:$C$425,2,0)," ")</f>
        <v xml:space="preserve"> </v>
      </c>
      <c r="I346" s="53" t="str">
        <f>IFERROR(VLOOKUP(G346,IRIS_CODE_LOOKUP!$A$3:$C$425,3,0)," ")</f>
        <v xml:space="preserve"> </v>
      </c>
      <c r="J346" s="45"/>
      <c r="K346" s="46"/>
      <c r="L346" s="46"/>
      <c r="M346" s="45"/>
      <c r="N346" s="45"/>
      <c r="O346" s="72">
        <f t="shared" si="5"/>
        <v>0</v>
      </c>
      <c r="P346" s="20"/>
      <c r="Q346" s="5"/>
      <c r="R346" s="5"/>
      <c r="S346" s="5"/>
      <c r="T346" s="5"/>
      <c r="U346" s="5"/>
      <c r="V346" s="5"/>
      <c r="W346" s="5"/>
      <c r="X346" s="5"/>
    </row>
    <row r="347" spans="1:24" s="6" customFormat="1" ht="15" customHeight="1">
      <c r="A347" s="55">
        <v>328</v>
      </c>
      <c r="B347" s="44"/>
      <c r="C347" s="44"/>
      <c r="D347" s="52"/>
      <c r="E347" s="48"/>
      <c r="F347" s="45"/>
      <c r="G347" s="45"/>
      <c r="H347" s="53" t="str">
        <f>IFERROR(VLOOKUP(G347,IRIS_CODE_LOOKUP!$A$3:$C$425,2,0)," ")</f>
        <v xml:space="preserve"> </v>
      </c>
      <c r="I347" s="53" t="str">
        <f>IFERROR(VLOOKUP(G347,IRIS_CODE_LOOKUP!$A$3:$C$425,3,0)," ")</f>
        <v xml:space="preserve"> </v>
      </c>
      <c r="J347" s="45"/>
      <c r="K347" s="46"/>
      <c r="L347" s="46"/>
      <c r="M347" s="45"/>
      <c r="N347" s="45"/>
      <c r="O347" s="72">
        <f t="shared" si="5"/>
        <v>0</v>
      </c>
      <c r="P347" s="20"/>
      <c r="Q347" s="5"/>
      <c r="R347" s="5"/>
      <c r="S347" s="5"/>
      <c r="T347" s="5"/>
      <c r="U347" s="5"/>
      <c r="V347" s="5"/>
      <c r="W347" s="5"/>
      <c r="X347" s="5"/>
    </row>
    <row r="348" spans="1:24" s="6" customFormat="1" ht="15" customHeight="1">
      <c r="A348" s="55">
        <v>329</v>
      </c>
      <c r="B348" s="44"/>
      <c r="C348" s="44"/>
      <c r="D348" s="52"/>
      <c r="E348" s="48"/>
      <c r="F348" s="45"/>
      <c r="G348" s="45"/>
      <c r="H348" s="53" t="str">
        <f>IFERROR(VLOOKUP(G348,IRIS_CODE_LOOKUP!$A$3:$C$425,2,0)," ")</f>
        <v xml:space="preserve"> </v>
      </c>
      <c r="I348" s="53" t="str">
        <f>IFERROR(VLOOKUP(G348,IRIS_CODE_LOOKUP!$A$3:$C$425,3,0)," ")</f>
        <v xml:space="preserve"> </v>
      </c>
      <c r="J348" s="45"/>
      <c r="K348" s="46"/>
      <c r="L348" s="46"/>
      <c r="M348" s="45"/>
      <c r="N348" s="45"/>
      <c r="O348" s="72">
        <f t="shared" si="5"/>
        <v>0</v>
      </c>
      <c r="P348" s="20"/>
      <c r="Q348" s="5"/>
      <c r="R348" s="5"/>
      <c r="S348" s="5"/>
      <c r="T348" s="5"/>
      <c r="U348" s="5"/>
      <c r="V348" s="5"/>
      <c r="W348" s="5"/>
      <c r="X348" s="5"/>
    </row>
    <row r="349" spans="1:24" s="6" customFormat="1" ht="15" customHeight="1">
      <c r="A349" s="55">
        <v>330</v>
      </c>
      <c r="B349" s="44"/>
      <c r="C349" s="44"/>
      <c r="D349" s="52"/>
      <c r="E349" s="48"/>
      <c r="F349" s="45"/>
      <c r="G349" s="45"/>
      <c r="H349" s="53" t="str">
        <f>IFERROR(VLOOKUP(G349,IRIS_CODE_LOOKUP!$A$3:$C$425,2,0)," ")</f>
        <v xml:space="preserve"> </v>
      </c>
      <c r="I349" s="53" t="str">
        <f>IFERROR(VLOOKUP(G349,IRIS_CODE_LOOKUP!$A$3:$C$425,3,0)," ")</f>
        <v xml:space="preserve"> </v>
      </c>
      <c r="J349" s="45"/>
      <c r="K349" s="46"/>
      <c r="L349" s="46"/>
      <c r="M349" s="45"/>
      <c r="N349" s="45"/>
      <c r="O349" s="72">
        <f t="shared" si="5"/>
        <v>0</v>
      </c>
      <c r="P349" s="20"/>
      <c r="Q349" s="5"/>
      <c r="R349" s="5"/>
      <c r="S349" s="5"/>
      <c r="T349" s="5"/>
      <c r="U349" s="5"/>
      <c r="V349" s="5"/>
      <c r="W349" s="5"/>
      <c r="X349" s="5"/>
    </row>
    <row r="350" spans="1:24" s="6" customFormat="1" ht="15" customHeight="1">
      <c r="A350" s="55">
        <v>331</v>
      </c>
      <c r="B350" s="44"/>
      <c r="C350" s="44"/>
      <c r="D350" s="52"/>
      <c r="E350" s="48"/>
      <c r="F350" s="45"/>
      <c r="G350" s="45"/>
      <c r="H350" s="53" t="str">
        <f>IFERROR(VLOOKUP(G350,IRIS_CODE_LOOKUP!$A$3:$C$425,2,0)," ")</f>
        <v xml:space="preserve"> </v>
      </c>
      <c r="I350" s="53" t="str">
        <f>IFERROR(VLOOKUP(G350,IRIS_CODE_LOOKUP!$A$3:$C$425,3,0)," ")</f>
        <v xml:space="preserve"> </v>
      </c>
      <c r="J350" s="45"/>
      <c r="K350" s="46"/>
      <c r="L350" s="46"/>
      <c r="M350" s="45"/>
      <c r="N350" s="45"/>
      <c r="O350" s="72">
        <f t="shared" si="5"/>
        <v>0</v>
      </c>
      <c r="P350" s="20"/>
      <c r="Q350" s="5"/>
      <c r="R350" s="5"/>
      <c r="S350" s="5"/>
      <c r="T350" s="5"/>
      <c r="U350" s="5"/>
      <c r="V350" s="5"/>
      <c r="W350" s="5"/>
      <c r="X350" s="5"/>
    </row>
    <row r="351" spans="1:24" s="6" customFormat="1" ht="15" customHeight="1">
      <c r="A351" s="55">
        <v>332</v>
      </c>
      <c r="B351" s="44"/>
      <c r="C351" s="44"/>
      <c r="D351" s="52"/>
      <c r="E351" s="48"/>
      <c r="F351" s="45"/>
      <c r="G351" s="45"/>
      <c r="H351" s="53" t="str">
        <f>IFERROR(VLOOKUP(G351,IRIS_CODE_LOOKUP!$A$3:$C$425,2,0)," ")</f>
        <v xml:space="preserve"> </v>
      </c>
      <c r="I351" s="53" t="str">
        <f>IFERROR(VLOOKUP(G351,IRIS_CODE_LOOKUP!$A$3:$C$425,3,0)," ")</f>
        <v xml:space="preserve"> </v>
      </c>
      <c r="J351" s="45"/>
      <c r="K351" s="46"/>
      <c r="L351" s="46"/>
      <c r="M351" s="45"/>
      <c r="N351" s="45"/>
      <c r="O351" s="72">
        <f t="shared" si="5"/>
        <v>0</v>
      </c>
      <c r="P351" s="20"/>
      <c r="Q351" s="5"/>
      <c r="R351" s="5"/>
      <c r="S351" s="5"/>
      <c r="T351" s="5"/>
      <c r="U351" s="5"/>
      <c r="V351" s="5"/>
      <c r="W351" s="5"/>
      <c r="X351" s="5"/>
    </row>
    <row r="352" spans="1:24" s="6" customFormat="1" ht="15" customHeight="1">
      <c r="A352" s="55">
        <v>333</v>
      </c>
      <c r="B352" s="44"/>
      <c r="C352" s="44"/>
      <c r="D352" s="52"/>
      <c r="E352" s="48"/>
      <c r="F352" s="45"/>
      <c r="G352" s="45"/>
      <c r="H352" s="53" t="str">
        <f>IFERROR(VLOOKUP(G352,IRIS_CODE_LOOKUP!$A$3:$C$425,2,0)," ")</f>
        <v xml:space="preserve"> </v>
      </c>
      <c r="I352" s="53" t="str">
        <f>IFERROR(VLOOKUP(G352,IRIS_CODE_LOOKUP!$A$3:$C$425,3,0)," ")</f>
        <v xml:space="preserve"> </v>
      </c>
      <c r="J352" s="45"/>
      <c r="K352" s="46"/>
      <c r="L352" s="46"/>
      <c r="M352" s="45"/>
      <c r="N352" s="45"/>
      <c r="O352" s="72">
        <f t="shared" si="5"/>
        <v>0</v>
      </c>
      <c r="P352" s="20"/>
      <c r="Q352" s="5"/>
      <c r="R352" s="5"/>
      <c r="S352" s="5"/>
      <c r="T352" s="5"/>
      <c r="U352" s="5"/>
      <c r="V352" s="5"/>
      <c r="W352" s="5"/>
      <c r="X352" s="5"/>
    </row>
    <row r="353" spans="1:24" s="6" customFormat="1" ht="15" customHeight="1">
      <c r="A353" s="55">
        <v>334</v>
      </c>
      <c r="B353" s="44"/>
      <c r="C353" s="44"/>
      <c r="D353" s="52"/>
      <c r="E353" s="48"/>
      <c r="F353" s="45"/>
      <c r="G353" s="45"/>
      <c r="H353" s="53" t="str">
        <f>IFERROR(VLOOKUP(G353,IRIS_CODE_LOOKUP!$A$3:$C$425,2,0)," ")</f>
        <v xml:space="preserve"> </v>
      </c>
      <c r="I353" s="53" t="str">
        <f>IFERROR(VLOOKUP(G353,IRIS_CODE_LOOKUP!$A$3:$C$425,3,0)," ")</f>
        <v xml:space="preserve"> </v>
      </c>
      <c r="J353" s="45"/>
      <c r="K353" s="46"/>
      <c r="L353" s="46"/>
      <c r="M353" s="45"/>
      <c r="N353" s="45"/>
      <c r="O353" s="72">
        <f t="shared" si="5"/>
        <v>0</v>
      </c>
      <c r="P353" s="20"/>
      <c r="Q353" s="5"/>
      <c r="R353" s="5"/>
      <c r="S353" s="5"/>
      <c r="T353" s="5"/>
      <c r="U353" s="5"/>
      <c r="V353" s="5"/>
      <c r="W353" s="5"/>
      <c r="X353" s="5"/>
    </row>
    <row r="354" spans="1:24" s="6" customFormat="1" ht="15" customHeight="1">
      <c r="A354" s="55">
        <v>335</v>
      </c>
      <c r="B354" s="44"/>
      <c r="C354" s="44"/>
      <c r="D354" s="52"/>
      <c r="E354" s="48"/>
      <c r="F354" s="45"/>
      <c r="G354" s="45"/>
      <c r="H354" s="53" t="str">
        <f>IFERROR(VLOOKUP(G354,IRIS_CODE_LOOKUP!$A$3:$C$425,2,0)," ")</f>
        <v xml:space="preserve"> </v>
      </c>
      <c r="I354" s="53" t="str">
        <f>IFERROR(VLOOKUP(G354,IRIS_CODE_LOOKUP!$A$3:$C$425,3,0)," ")</f>
        <v xml:space="preserve"> </v>
      </c>
      <c r="J354" s="45"/>
      <c r="K354" s="46"/>
      <c r="L354" s="46"/>
      <c r="M354" s="45"/>
      <c r="N354" s="45"/>
      <c r="O354" s="72">
        <f t="shared" si="5"/>
        <v>0</v>
      </c>
      <c r="P354" s="20"/>
      <c r="Q354" s="5"/>
      <c r="R354" s="5"/>
      <c r="S354" s="5"/>
      <c r="T354" s="5"/>
      <c r="U354" s="5"/>
      <c r="V354" s="5"/>
      <c r="W354" s="5"/>
      <c r="X354" s="5"/>
    </row>
    <row r="355" spans="1:24" s="6" customFormat="1" ht="15" customHeight="1">
      <c r="A355" s="55">
        <v>336</v>
      </c>
      <c r="B355" s="44"/>
      <c r="C355" s="44"/>
      <c r="D355" s="52"/>
      <c r="E355" s="48"/>
      <c r="F355" s="45"/>
      <c r="G355" s="45"/>
      <c r="H355" s="53" t="str">
        <f>IFERROR(VLOOKUP(G355,IRIS_CODE_LOOKUP!$A$3:$C$425,2,0)," ")</f>
        <v xml:space="preserve"> </v>
      </c>
      <c r="I355" s="53" t="str">
        <f>IFERROR(VLOOKUP(G355,IRIS_CODE_LOOKUP!$A$3:$C$425,3,0)," ")</f>
        <v xml:space="preserve"> </v>
      </c>
      <c r="J355" s="45"/>
      <c r="K355" s="46"/>
      <c r="L355" s="46"/>
      <c r="M355" s="45"/>
      <c r="N355" s="45"/>
      <c r="O355" s="72">
        <f t="shared" si="5"/>
        <v>0</v>
      </c>
      <c r="P355" s="20"/>
      <c r="Q355" s="5"/>
      <c r="R355" s="5"/>
      <c r="S355" s="5"/>
      <c r="T355" s="5"/>
      <c r="U355" s="5"/>
      <c r="V355" s="5"/>
      <c r="W355" s="5"/>
      <c r="X355" s="5"/>
    </row>
    <row r="356" spans="1:24" s="6" customFormat="1" ht="15" customHeight="1">
      <c r="A356" s="55">
        <v>337</v>
      </c>
      <c r="B356" s="44"/>
      <c r="C356" s="44"/>
      <c r="D356" s="52"/>
      <c r="E356" s="48"/>
      <c r="F356" s="45"/>
      <c r="G356" s="45"/>
      <c r="H356" s="53" t="str">
        <f>IFERROR(VLOOKUP(G356,IRIS_CODE_LOOKUP!$A$3:$C$425,2,0)," ")</f>
        <v xml:space="preserve"> </v>
      </c>
      <c r="I356" s="53" t="str">
        <f>IFERROR(VLOOKUP(G356,IRIS_CODE_LOOKUP!$A$3:$C$425,3,0)," ")</f>
        <v xml:space="preserve"> </v>
      </c>
      <c r="J356" s="45"/>
      <c r="K356" s="46"/>
      <c r="L356" s="46"/>
      <c r="M356" s="45"/>
      <c r="N356" s="45"/>
      <c r="O356" s="72">
        <f t="shared" si="5"/>
        <v>0</v>
      </c>
      <c r="P356" s="20"/>
      <c r="Q356" s="5"/>
      <c r="R356" s="5"/>
      <c r="S356" s="5"/>
      <c r="T356" s="5"/>
      <c r="U356" s="5"/>
      <c r="V356" s="5"/>
      <c r="W356" s="5"/>
      <c r="X356" s="5"/>
    </row>
    <row r="357" spans="1:24" s="6" customFormat="1" ht="15" customHeight="1">
      <c r="A357" s="55">
        <v>338</v>
      </c>
      <c r="B357" s="44"/>
      <c r="C357" s="44"/>
      <c r="D357" s="52"/>
      <c r="E357" s="48"/>
      <c r="F357" s="45"/>
      <c r="G357" s="45"/>
      <c r="H357" s="53" t="str">
        <f>IFERROR(VLOOKUP(G357,IRIS_CODE_LOOKUP!$A$3:$C$425,2,0)," ")</f>
        <v xml:space="preserve"> </v>
      </c>
      <c r="I357" s="53" t="str">
        <f>IFERROR(VLOOKUP(G357,IRIS_CODE_LOOKUP!$A$3:$C$425,3,0)," ")</f>
        <v xml:space="preserve"> </v>
      </c>
      <c r="J357" s="45"/>
      <c r="K357" s="46"/>
      <c r="L357" s="46"/>
      <c r="M357" s="45"/>
      <c r="N357" s="45"/>
      <c r="O357" s="72">
        <f t="shared" si="5"/>
        <v>0</v>
      </c>
      <c r="P357" s="20"/>
      <c r="Q357" s="5"/>
      <c r="R357" s="5"/>
      <c r="S357" s="5"/>
      <c r="T357" s="5"/>
      <c r="U357" s="5"/>
      <c r="V357" s="5"/>
      <c r="W357" s="5"/>
      <c r="X357" s="5"/>
    </row>
    <row r="358" spans="1:24" s="6" customFormat="1" ht="15" customHeight="1">
      <c r="A358" s="55">
        <v>339</v>
      </c>
      <c r="B358" s="44"/>
      <c r="C358" s="44"/>
      <c r="D358" s="52"/>
      <c r="E358" s="48"/>
      <c r="F358" s="45"/>
      <c r="G358" s="45"/>
      <c r="H358" s="53" t="str">
        <f>IFERROR(VLOOKUP(G358,IRIS_CODE_LOOKUP!$A$3:$C$425,2,0)," ")</f>
        <v xml:space="preserve"> </v>
      </c>
      <c r="I358" s="53" t="str">
        <f>IFERROR(VLOOKUP(G358,IRIS_CODE_LOOKUP!$A$3:$C$425,3,0)," ")</f>
        <v xml:space="preserve"> </v>
      </c>
      <c r="J358" s="45"/>
      <c r="K358" s="46"/>
      <c r="L358" s="46"/>
      <c r="M358" s="45"/>
      <c r="N358" s="45"/>
      <c r="O358" s="72">
        <f t="shared" si="5"/>
        <v>0</v>
      </c>
      <c r="P358" s="20"/>
      <c r="Q358" s="5"/>
      <c r="R358" s="5"/>
      <c r="S358" s="5"/>
      <c r="T358" s="5"/>
      <c r="U358" s="5"/>
      <c r="V358" s="5"/>
      <c r="W358" s="5"/>
      <c r="X358" s="5"/>
    </row>
    <row r="359" spans="1:24" s="6" customFormat="1" ht="15" customHeight="1">
      <c r="A359" s="55">
        <v>340</v>
      </c>
      <c r="B359" s="44"/>
      <c r="C359" s="44"/>
      <c r="D359" s="52"/>
      <c r="E359" s="48"/>
      <c r="F359" s="45"/>
      <c r="G359" s="45"/>
      <c r="H359" s="53" t="str">
        <f>IFERROR(VLOOKUP(G359,IRIS_CODE_LOOKUP!$A$3:$C$425,2,0)," ")</f>
        <v xml:space="preserve"> </v>
      </c>
      <c r="I359" s="53" t="str">
        <f>IFERROR(VLOOKUP(G359,IRIS_CODE_LOOKUP!$A$3:$C$425,3,0)," ")</f>
        <v xml:space="preserve"> </v>
      </c>
      <c r="J359" s="45"/>
      <c r="K359" s="46"/>
      <c r="L359" s="46"/>
      <c r="M359" s="45"/>
      <c r="N359" s="45"/>
      <c r="O359" s="72">
        <f t="shared" si="5"/>
        <v>0</v>
      </c>
      <c r="P359" s="20"/>
      <c r="Q359" s="5"/>
      <c r="R359" s="5"/>
      <c r="S359" s="5"/>
      <c r="T359" s="5"/>
      <c r="U359" s="5"/>
      <c r="V359" s="5"/>
      <c r="W359" s="5"/>
      <c r="X359" s="5"/>
    </row>
    <row r="360" spans="1:24" s="6" customFormat="1" ht="15" customHeight="1">
      <c r="A360" s="55">
        <v>341</v>
      </c>
      <c r="B360" s="44"/>
      <c r="C360" s="44"/>
      <c r="D360" s="52"/>
      <c r="E360" s="48"/>
      <c r="F360" s="45"/>
      <c r="G360" s="45"/>
      <c r="H360" s="53" t="str">
        <f>IFERROR(VLOOKUP(G360,IRIS_CODE_LOOKUP!$A$3:$C$425,2,0)," ")</f>
        <v xml:space="preserve"> </v>
      </c>
      <c r="I360" s="53" t="str">
        <f>IFERROR(VLOOKUP(G360,IRIS_CODE_LOOKUP!$A$3:$C$425,3,0)," ")</f>
        <v xml:space="preserve"> </v>
      </c>
      <c r="J360" s="45"/>
      <c r="K360" s="46"/>
      <c r="L360" s="46"/>
      <c r="M360" s="45"/>
      <c r="N360" s="45"/>
      <c r="O360" s="72">
        <f t="shared" si="5"/>
        <v>0</v>
      </c>
      <c r="P360" s="20"/>
      <c r="Q360" s="5"/>
      <c r="R360" s="5"/>
      <c r="S360" s="5"/>
      <c r="T360" s="5"/>
      <c r="U360" s="5"/>
      <c r="V360" s="5"/>
      <c r="W360" s="5"/>
      <c r="X360" s="5"/>
    </row>
    <row r="361" spans="1:24" s="6" customFormat="1" ht="15" customHeight="1">
      <c r="A361" s="55">
        <v>342</v>
      </c>
      <c r="B361" s="44"/>
      <c r="C361" s="44"/>
      <c r="D361" s="52"/>
      <c r="E361" s="48"/>
      <c r="F361" s="45"/>
      <c r="G361" s="45"/>
      <c r="H361" s="53" t="str">
        <f>IFERROR(VLOOKUP(G361,IRIS_CODE_LOOKUP!$A$3:$C$425,2,0)," ")</f>
        <v xml:space="preserve"> </v>
      </c>
      <c r="I361" s="53" t="str">
        <f>IFERROR(VLOOKUP(G361,IRIS_CODE_LOOKUP!$A$3:$C$425,3,0)," ")</f>
        <v xml:space="preserve"> </v>
      </c>
      <c r="J361" s="45"/>
      <c r="K361" s="46"/>
      <c r="L361" s="46"/>
      <c r="M361" s="45"/>
      <c r="N361" s="45"/>
      <c r="O361" s="72">
        <f t="shared" si="5"/>
        <v>0</v>
      </c>
      <c r="P361" s="20"/>
      <c r="Q361" s="5"/>
      <c r="R361" s="5"/>
      <c r="S361" s="5"/>
      <c r="T361" s="5"/>
      <c r="U361" s="5"/>
      <c r="V361" s="5"/>
      <c r="W361" s="5"/>
      <c r="X361" s="5"/>
    </row>
    <row r="362" spans="1:24" s="6" customFormat="1" ht="15" customHeight="1">
      <c r="A362" s="55">
        <v>343</v>
      </c>
      <c r="B362" s="44"/>
      <c r="C362" s="44"/>
      <c r="D362" s="52"/>
      <c r="E362" s="48"/>
      <c r="F362" s="45"/>
      <c r="G362" s="45"/>
      <c r="H362" s="53" t="str">
        <f>IFERROR(VLOOKUP(G362,IRIS_CODE_LOOKUP!$A$3:$C$425,2,0)," ")</f>
        <v xml:space="preserve"> </v>
      </c>
      <c r="I362" s="53" t="str">
        <f>IFERROR(VLOOKUP(G362,IRIS_CODE_LOOKUP!$A$3:$C$425,3,0)," ")</f>
        <v xml:space="preserve"> </v>
      </c>
      <c r="J362" s="45"/>
      <c r="K362" s="46"/>
      <c r="L362" s="46"/>
      <c r="M362" s="45"/>
      <c r="N362" s="45"/>
      <c r="O362" s="72">
        <f t="shared" si="5"/>
        <v>0</v>
      </c>
      <c r="P362" s="20"/>
      <c r="Q362" s="5"/>
      <c r="R362" s="5"/>
      <c r="S362" s="5"/>
      <c r="T362" s="5"/>
      <c r="U362" s="5"/>
      <c r="V362" s="5"/>
      <c r="W362" s="5"/>
      <c r="X362" s="5"/>
    </row>
    <row r="363" spans="1:24" s="6" customFormat="1" ht="15" customHeight="1">
      <c r="A363" s="55">
        <v>344</v>
      </c>
      <c r="B363" s="44"/>
      <c r="C363" s="44"/>
      <c r="D363" s="52"/>
      <c r="E363" s="48"/>
      <c r="F363" s="45"/>
      <c r="G363" s="45"/>
      <c r="H363" s="53" t="str">
        <f>IFERROR(VLOOKUP(G363,IRIS_CODE_LOOKUP!$A$3:$C$425,2,0)," ")</f>
        <v xml:space="preserve"> </v>
      </c>
      <c r="I363" s="53" t="str">
        <f>IFERROR(VLOOKUP(G363,IRIS_CODE_LOOKUP!$A$3:$C$425,3,0)," ")</f>
        <v xml:space="preserve"> </v>
      </c>
      <c r="J363" s="45"/>
      <c r="K363" s="46"/>
      <c r="L363" s="46"/>
      <c r="M363" s="45"/>
      <c r="N363" s="45"/>
      <c r="O363" s="72">
        <f t="shared" si="5"/>
        <v>0</v>
      </c>
      <c r="P363" s="20"/>
      <c r="Q363" s="5"/>
      <c r="R363" s="5"/>
      <c r="S363" s="5"/>
      <c r="T363" s="5"/>
      <c r="U363" s="5"/>
      <c r="V363" s="5"/>
      <c r="W363" s="5"/>
      <c r="X363" s="5"/>
    </row>
    <row r="364" spans="1:24" s="6" customFormat="1" ht="15" customHeight="1">
      <c r="A364" s="55">
        <v>345</v>
      </c>
      <c r="B364" s="44"/>
      <c r="C364" s="44"/>
      <c r="D364" s="52"/>
      <c r="E364" s="48"/>
      <c r="F364" s="45"/>
      <c r="G364" s="45"/>
      <c r="H364" s="53" t="str">
        <f>IFERROR(VLOOKUP(G364,IRIS_CODE_LOOKUP!$A$3:$C$425,2,0)," ")</f>
        <v xml:space="preserve"> </v>
      </c>
      <c r="I364" s="53" t="str">
        <f>IFERROR(VLOOKUP(G364,IRIS_CODE_LOOKUP!$A$3:$C$425,3,0)," ")</f>
        <v xml:space="preserve"> </v>
      </c>
      <c r="J364" s="45"/>
      <c r="K364" s="46"/>
      <c r="L364" s="46"/>
      <c r="M364" s="45"/>
      <c r="N364" s="45"/>
      <c r="O364" s="72">
        <f t="shared" si="5"/>
        <v>0</v>
      </c>
      <c r="P364" s="20"/>
      <c r="Q364" s="5"/>
      <c r="R364" s="5"/>
      <c r="S364" s="5"/>
      <c r="T364" s="5"/>
      <c r="U364" s="5"/>
      <c r="V364" s="5"/>
      <c r="W364" s="5"/>
      <c r="X364" s="5"/>
    </row>
    <row r="365" spans="1:24" s="6" customFormat="1" ht="15" customHeight="1">
      <c r="A365" s="55">
        <v>346</v>
      </c>
      <c r="B365" s="44"/>
      <c r="C365" s="44"/>
      <c r="D365" s="52"/>
      <c r="E365" s="48"/>
      <c r="F365" s="45"/>
      <c r="G365" s="45"/>
      <c r="H365" s="53" t="str">
        <f>IFERROR(VLOOKUP(G365,IRIS_CODE_LOOKUP!$A$3:$C$425,2,0)," ")</f>
        <v xml:space="preserve"> </v>
      </c>
      <c r="I365" s="53" t="str">
        <f>IFERROR(VLOOKUP(G365,IRIS_CODE_LOOKUP!$A$3:$C$425,3,0)," ")</f>
        <v xml:space="preserve"> </v>
      </c>
      <c r="J365" s="45"/>
      <c r="K365" s="46"/>
      <c r="L365" s="46"/>
      <c r="M365" s="45"/>
      <c r="N365" s="45"/>
      <c r="O365" s="72">
        <f t="shared" si="5"/>
        <v>0</v>
      </c>
      <c r="P365" s="20"/>
      <c r="Q365" s="5"/>
      <c r="R365" s="5"/>
      <c r="S365" s="5"/>
      <c r="T365" s="5"/>
      <c r="U365" s="5"/>
      <c r="V365" s="5"/>
      <c r="W365" s="5"/>
      <c r="X365" s="5"/>
    </row>
    <row r="366" spans="1:24" s="6" customFormat="1" ht="15" customHeight="1">
      <c r="A366" s="55">
        <v>347</v>
      </c>
      <c r="B366" s="44"/>
      <c r="C366" s="44"/>
      <c r="D366" s="52"/>
      <c r="E366" s="48"/>
      <c r="F366" s="45"/>
      <c r="G366" s="45"/>
      <c r="H366" s="53" t="str">
        <f>IFERROR(VLOOKUP(G366,IRIS_CODE_LOOKUP!$A$3:$C$425,2,0)," ")</f>
        <v xml:space="preserve"> </v>
      </c>
      <c r="I366" s="53" t="str">
        <f>IFERROR(VLOOKUP(G366,IRIS_CODE_LOOKUP!$A$3:$C$425,3,0)," ")</f>
        <v xml:space="preserve"> </v>
      </c>
      <c r="J366" s="45"/>
      <c r="K366" s="46"/>
      <c r="L366" s="46"/>
      <c r="M366" s="45"/>
      <c r="N366" s="45"/>
      <c r="O366" s="72">
        <f t="shared" si="5"/>
        <v>0</v>
      </c>
      <c r="P366" s="20"/>
      <c r="Q366" s="5"/>
      <c r="R366" s="5"/>
      <c r="S366" s="5"/>
      <c r="T366" s="5"/>
      <c r="U366" s="5"/>
      <c r="V366" s="5"/>
      <c r="W366" s="5"/>
      <c r="X366" s="5"/>
    </row>
    <row r="367" spans="1:24" s="6" customFormat="1" ht="15" customHeight="1">
      <c r="A367" s="55">
        <v>348</v>
      </c>
      <c r="B367" s="44"/>
      <c r="C367" s="44"/>
      <c r="D367" s="52"/>
      <c r="E367" s="48"/>
      <c r="F367" s="45"/>
      <c r="G367" s="45"/>
      <c r="H367" s="53" t="str">
        <f>IFERROR(VLOOKUP(G367,IRIS_CODE_LOOKUP!$A$3:$C$425,2,0)," ")</f>
        <v xml:space="preserve"> </v>
      </c>
      <c r="I367" s="53" t="str">
        <f>IFERROR(VLOOKUP(G367,IRIS_CODE_LOOKUP!$A$3:$C$425,3,0)," ")</f>
        <v xml:space="preserve"> </v>
      </c>
      <c r="J367" s="45"/>
      <c r="K367" s="46"/>
      <c r="L367" s="46"/>
      <c r="M367" s="45"/>
      <c r="N367" s="45"/>
      <c r="O367" s="72">
        <f t="shared" si="5"/>
        <v>0</v>
      </c>
      <c r="P367" s="20"/>
      <c r="Q367" s="5"/>
      <c r="R367" s="5"/>
      <c r="S367" s="5"/>
      <c r="T367" s="5"/>
      <c r="U367" s="5"/>
      <c r="V367" s="5"/>
      <c r="W367" s="5"/>
      <c r="X367" s="5"/>
    </row>
    <row r="368" spans="1:24" s="6" customFormat="1" ht="15" customHeight="1">
      <c r="A368" s="55">
        <v>349</v>
      </c>
      <c r="B368" s="44"/>
      <c r="C368" s="44"/>
      <c r="D368" s="52"/>
      <c r="E368" s="48"/>
      <c r="F368" s="45"/>
      <c r="G368" s="45"/>
      <c r="H368" s="53" t="str">
        <f>IFERROR(VLOOKUP(G368,IRIS_CODE_LOOKUP!$A$3:$C$425,2,0)," ")</f>
        <v xml:space="preserve"> </v>
      </c>
      <c r="I368" s="53" t="str">
        <f>IFERROR(VLOOKUP(G368,IRIS_CODE_LOOKUP!$A$3:$C$425,3,0)," ")</f>
        <v xml:space="preserve"> </v>
      </c>
      <c r="J368" s="45"/>
      <c r="K368" s="46"/>
      <c r="L368" s="46"/>
      <c r="M368" s="45"/>
      <c r="N368" s="45"/>
      <c r="O368" s="72">
        <f t="shared" si="5"/>
        <v>0</v>
      </c>
      <c r="P368" s="20"/>
      <c r="Q368" s="5"/>
      <c r="R368" s="5"/>
      <c r="S368" s="5"/>
      <c r="T368" s="5"/>
      <c r="U368" s="5"/>
      <c r="V368" s="5"/>
      <c r="W368" s="5"/>
      <c r="X368" s="5"/>
    </row>
    <row r="369" spans="1:24" s="6" customFormat="1" ht="15" customHeight="1">
      <c r="A369" s="55">
        <v>350</v>
      </c>
      <c r="B369" s="44"/>
      <c r="C369" s="44"/>
      <c r="D369" s="52"/>
      <c r="E369" s="48"/>
      <c r="F369" s="45"/>
      <c r="G369" s="45"/>
      <c r="H369" s="53" t="str">
        <f>IFERROR(VLOOKUP(G369,IRIS_CODE_LOOKUP!$A$3:$C$425,2,0)," ")</f>
        <v xml:space="preserve"> </v>
      </c>
      <c r="I369" s="53" t="str">
        <f>IFERROR(VLOOKUP(G369,IRIS_CODE_LOOKUP!$A$3:$C$425,3,0)," ")</f>
        <v xml:space="preserve"> </v>
      </c>
      <c r="J369" s="45"/>
      <c r="K369" s="46"/>
      <c r="L369" s="46"/>
      <c r="M369" s="45"/>
      <c r="N369" s="45"/>
      <c r="O369" s="72">
        <f t="shared" si="5"/>
        <v>0</v>
      </c>
      <c r="P369" s="20"/>
      <c r="Q369" s="5"/>
      <c r="R369" s="5"/>
      <c r="S369" s="5"/>
      <c r="T369" s="5"/>
      <c r="U369" s="5"/>
      <c r="V369" s="5"/>
      <c r="W369" s="5"/>
      <c r="X369" s="5"/>
    </row>
    <row r="370" spans="1:24" s="6" customFormat="1" ht="15" customHeight="1">
      <c r="A370" s="55">
        <v>351</v>
      </c>
      <c r="B370" s="44"/>
      <c r="C370" s="44"/>
      <c r="D370" s="52"/>
      <c r="E370" s="48"/>
      <c r="F370" s="45"/>
      <c r="G370" s="45"/>
      <c r="H370" s="53" t="str">
        <f>IFERROR(VLOOKUP(G370,IRIS_CODE_LOOKUP!$A$3:$C$425,2,0)," ")</f>
        <v xml:space="preserve"> </v>
      </c>
      <c r="I370" s="53" t="str">
        <f>IFERROR(VLOOKUP(G370,IRIS_CODE_LOOKUP!$A$3:$C$425,3,0)," ")</f>
        <v xml:space="preserve"> </v>
      </c>
      <c r="J370" s="45"/>
      <c r="K370" s="46"/>
      <c r="L370" s="46"/>
      <c r="M370" s="45"/>
      <c r="N370" s="45"/>
      <c r="O370" s="72">
        <f t="shared" si="5"/>
        <v>0</v>
      </c>
      <c r="P370" s="20"/>
      <c r="Q370" s="5"/>
      <c r="R370" s="5"/>
      <c r="S370" s="5"/>
      <c r="T370" s="5"/>
      <c r="U370" s="5"/>
      <c r="V370" s="5"/>
      <c r="W370" s="5"/>
      <c r="X370" s="5"/>
    </row>
    <row r="371" spans="1:24" s="6" customFormat="1" ht="15" customHeight="1">
      <c r="A371" s="55">
        <v>352</v>
      </c>
      <c r="B371" s="44"/>
      <c r="C371" s="44"/>
      <c r="D371" s="52"/>
      <c r="E371" s="48"/>
      <c r="F371" s="45"/>
      <c r="G371" s="45"/>
      <c r="H371" s="53" t="str">
        <f>IFERROR(VLOOKUP(G371,IRIS_CODE_LOOKUP!$A$3:$C$425,2,0)," ")</f>
        <v xml:space="preserve"> </v>
      </c>
      <c r="I371" s="53" t="str">
        <f>IFERROR(VLOOKUP(G371,IRIS_CODE_LOOKUP!$A$3:$C$425,3,0)," ")</f>
        <v xml:space="preserve"> </v>
      </c>
      <c r="J371" s="45"/>
      <c r="K371" s="46"/>
      <c r="L371" s="46"/>
      <c r="M371" s="45"/>
      <c r="N371" s="45"/>
      <c r="O371" s="72">
        <f t="shared" si="5"/>
        <v>0</v>
      </c>
      <c r="P371" s="20"/>
      <c r="Q371" s="5"/>
      <c r="R371" s="5"/>
      <c r="S371" s="5"/>
      <c r="T371" s="5"/>
      <c r="U371" s="5"/>
      <c r="V371" s="5"/>
      <c r="W371" s="5"/>
      <c r="X371" s="5"/>
    </row>
    <row r="372" spans="1:24" s="6" customFormat="1" ht="15" customHeight="1">
      <c r="A372" s="55">
        <v>353</v>
      </c>
      <c r="B372" s="44"/>
      <c r="C372" s="44"/>
      <c r="D372" s="52"/>
      <c r="E372" s="48"/>
      <c r="F372" s="45"/>
      <c r="G372" s="45"/>
      <c r="H372" s="53" t="str">
        <f>IFERROR(VLOOKUP(G372,IRIS_CODE_LOOKUP!$A$3:$C$425,2,0)," ")</f>
        <v xml:space="preserve"> </v>
      </c>
      <c r="I372" s="53" t="str">
        <f>IFERROR(VLOOKUP(G372,IRIS_CODE_LOOKUP!$A$3:$C$425,3,0)," ")</f>
        <v xml:space="preserve"> </v>
      </c>
      <c r="J372" s="45"/>
      <c r="K372" s="46"/>
      <c r="L372" s="46"/>
      <c r="M372" s="45"/>
      <c r="N372" s="45"/>
      <c r="O372" s="72">
        <f t="shared" si="5"/>
        <v>0</v>
      </c>
      <c r="P372" s="20"/>
      <c r="Q372" s="5"/>
      <c r="R372" s="5"/>
      <c r="S372" s="5"/>
      <c r="T372" s="5"/>
      <c r="U372" s="5"/>
      <c r="V372" s="5"/>
      <c r="W372" s="5"/>
      <c r="X372" s="5"/>
    </row>
    <row r="373" spans="1:24" s="6" customFormat="1" ht="15" customHeight="1">
      <c r="A373" s="55">
        <v>354</v>
      </c>
      <c r="B373" s="44"/>
      <c r="C373" s="44"/>
      <c r="D373" s="52"/>
      <c r="E373" s="48"/>
      <c r="F373" s="45"/>
      <c r="G373" s="45"/>
      <c r="H373" s="53" t="str">
        <f>IFERROR(VLOOKUP(G373,IRIS_CODE_LOOKUP!$A$3:$C$425,2,0)," ")</f>
        <v xml:space="preserve"> </v>
      </c>
      <c r="I373" s="53" t="str">
        <f>IFERROR(VLOOKUP(G373,IRIS_CODE_LOOKUP!$A$3:$C$425,3,0)," ")</f>
        <v xml:space="preserve"> </v>
      </c>
      <c r="J373" s="45"/>
      <c r="K373" s="46"/>
      <c r="L373" s="46"/>
      <c r="M373" s="45"/>
      <c r="N373" s="45"/>
      <c r="O373" s="72">
        <f t="shared" si="5"/>
        <v>0</v>
      </c>
      <c r="P373" s="20"/>
      <c r="Q373" s="5"/>
      <c r="R373" s="5"/>
      <c r="S373" s="5"/>
      <c r="T373" s="5"/>
      <c r="U373" s="5"/>
      <c r="V373" s="5"/>
      <c r="W373" s="5"/>
      <c r="X373" s="5"/>
    </row>
    <row r="374" spans="1:24" s="6" customFormat="1" ht="15" customHeight="1">
      <c r="A374" s="55">
        <v>355</v>
      </c>
      <c r="B374" s="44"/>
      <c r="C374" s="44"/>
      <c r="D374" s="52"/>
      <c r="E374" s="48"/>
      <c r="F374" s="45"/>
      <c r="G374" s="45"/>
      <c r="H374" s="53" t="str">
        <f>IFERROR(VLOOKUP(G374,IRIS_CODE_LOOKUP!$A$3:$C$425,2,0)," ")</f>
        <v xml:space="preserve"> </v>
      </c>
      <c r="I374" s="53" t="str">
        <f>IFERROR(VLOOKUP(G374,IRIS_CODE_LOOKUP!$A$3:$C$425,3,0)," ")</f>
        <v xml:space="preserve"> </v>
      </c>
      <c r="J374" s="45"/>
      <c r="K374" s="46"/>
      <c r="L374" s="46"/>
      <c r="M374" s="45"/>
      <c r="N374" s="45"/>
      <c r="O374" s="72">
        <f t="shared" si="5"/>
        <v>0</v>
      </c>
      <c r="P374" s="20"/>
      <c r="Q374" s="5"/>
      <c r="R374" s="5"/>
      <c r="S374" s="5"/>
      <c r="T374" s="5"/>
      <c r="U374" s="5"/>
      <c r="V374" s="5"/>
      <c r="W374" s="5"/>
      <c r="X374" s="5"/>
    </row>
    <row r="375" spans="1:24" s="6" customFormat="1" ht="15" customHeight="1">
      <c r="A375" s="55">
        <v>356</v>
      </c>
      <c r="B375" s="44"/>
      <c r="C375" s="44"/>
      <c r="D375" s="52"/>
      <c r="E375" s="48"/>
      <c r="F375" s="45"/>
      <c r="G375" s="45"/>
      <c r="H375" s="53" t="str">
        <f>IFERROR(VLOOKUP(G375,IRIS_CODE_LOOKUP!$A$3:$C$425,2,0)," ")</f>
        <v xml:space="preserve"> </v>
      </c>
      <c r="I375" s="53" t="str">
        <f>IFERROR(VLOOKUP(G375,IRIS_CODE_LOOKUP!$A$3:$C$425,3,0)," ")</f>
        <v xml:space="preserve"> </v>
      </c>
      <c r="J375" s="45"/>
      <c r="K375" s="46"/>
      <c r="L375" s="46"/>
      <c r="M375" s="45"/>
      <c r="N375" s="45"/>
      <c r="O375" s="72">
        <f t="shared" si="5"/>
        <v>0</v>
      </c>
      <c r="P375" s="20"/>
      <c r="Q375" s="5"/>
      <c r="R375" s="5"/>
      <c r="S375" s="5"/>
      <c r="T375" s="5"/>
      <c r="U375" s="5"/>
      <c r="V375" s="5"/>
      <c r="W375" s="5"/>
      <c r="X375" s="5"/>
    </row>
    <row r="376" spans="1:24" s="6" customFormat="1" ht="15" customHeight="1">
      <c r="A376" s="55">
        <v>357</v>
      </c>
      <c r="B376" s="44"/>
      <c r="C376" s="44"/>
      <c r="D376" s="52"/>
      <c r="E376" s="48"/>
      <c r="F376" s="45"/>
      <c r="G376" s="45"/>
      <c r="H376" s="53" t="str">
        <f>IFERROR(VLOOKUP(G376,IRIS_CODE_LOOKUP!$A$3:$C$425,2,0)," ")</f>
        <v xml:space="preserve"> </v>
      </c>
      <c r="I376" s="53" t="str">
        <f>IFERROR(VLOOKUP(G376,IRIS_CODE_LOOKUP!$A$3:$C$425,3,0)," ")</f>
        <v xml:space="preserve"> </v>
      </c>
      <c r="J376" s="45"/>
      <c r="K376" s="46"/>
      <c r="L376" s="46"/>
      <c r="M376" s="45"/>
      <c r="N376" s="45"/>
      <c r="O376" s="72">
        <f t="shared" si="5"/>
        <v>0</v>
      </c>
      <c r="P376" s="20"/>
      <c r="Q376" s="5"/>
      <c r="R376" s="5"/>
      <c r="S376" s="5"/>
      <c r="T376" s="5"/>
      <c r="U376" s="5"/>
      <c r="V376" s="5"/>
      <c r="W376" s="5"/>
      <c r="X376" s="5"/>
    </row>
    <row r="377" spans="1:24" s="6" customFormat="1" ht="15" customHeight="1">
      <c r="A377" s="55">
        <v>358</v>
      </c>
      <c r="B377" s="44"/>
      <c r="C377" s="44"/>
      <c r="D377" s="52"/>
      <c r="E377" s="48"/>
      <c r="F377" s="45"/>
      <c r="G377" s="45"/>
      <c r="H377" s="53" t="str">
        <f>IFERROR(VLOOKUP(G377,IRIS_CODE_LOOKUP!$A$3:$C$425,2,0)," ")</f>
        <v xml:space="preserve"> </v>
      </c>
      <c r="I377" s="53" t="str">
        <f>IFERROR(VLOOKUP(G377,IRIS_CODE_LOOKUP!$A$3:$C$425,3,0)," ")</f>
        <v xml:space="preserve"> </v>
      </c>
      <c r="J377" s="45"/>
      <c r="K377" s="46"/>
      <c r="L377" s="46"/>
      <c r="M377" s="45"/>
      <c r="N377" s="45"/>
      <c r="O377" s="72">
        <f t="shared" si="5"/>
        <v>0</v>
      </c>
      <c r="P377" s="20"/>
      <c r="Q377" s="5"/>
      <c r="R377" s="5"/>
      <c r="S377" s="5"/>
      <c r="T377" s="5"/>
      <c r="U377" s="5"/>
      <c r="V377" s="5"/>
      <c r="W377" s="5"/>
      <c r="X377" s="5"/>
    </row>
    <row r="378" spans="1:24" s="6" customFormat="1" ht="15" customHeight="1">
      <c r="A378" s="55">
        <v>359</v>
      </c>
      <c r="B378" s="44"/>
      <c r="C378" s="44"/>
      <c r="D378" s="52"/>
      <c r="E378" s="48"/>
      <c r="F378" s="45"/>
      <c r="G378" s="45"/>
      <c r="H378" s="53" t="str">
        <f>IFERROR(VLOOKUP(G378,IRIS_CODE_LOOKUP!$A$3:$C$425,2,0)," ")</f>
        <v xml:space="preserve"> </v>
      </c>
      <c r="I378" s="53" t="str">
        <f>IFERROR(VLOOKUP(G378,IRIS_CODE_LOOKUP!$A$3:$C$425,3,0)," ")</f>
        <v xml:space="preserve"> </v>
      </c>
      <c r="J378" s="45"/>
      <c r="K378" s="46"/>
      <c r="L378" s="46"/>
      <c r="M378" s="45"/>
      <c r="N378" s="45"/>
      <c r="O378" s="72">
        <f t="shared" si="5"/>
        <v>0</v>
      </c>
      <c r="P378" s="20"/>
      <c r="Q378" s="5"/>
      <c r="R378" s="5"/>
      <c r="S378" s="5"/>
      <c r="T378" s="5"/>
      <c r="U378" s="5"/>
      <c r="V378" s="5"/>
      <c r="W378" s="5"/>
      <c r="X378" s="5"/>
    </row>
    <row r="379" spans="1:24" s="6" customFormat="1" ht="15" customHeight="1">
      <c r="A379" s="55">
        <v>360</v>
      </c>
      <c r="B379" s="44"/>
      <c r="C379" s="44"/>
      <c r="D379" s="52"/>
      <c r="E379" s="48"/>
      <c r="F379" s="45"/>
      <c r="G379" s="45"/>
      <c r="H379" s="53" t="str">
        <f>IFERROR(VLOOKUP(G379,IRIS_CODE_LOOKUP!$A$3:$C$425,2,0)," ")</f>
        <v xml:space="preserve"> </v>
      </c>
      <c r="I379" s="53" t="str">
        <f>IFERROR(VLOOKUP(G379,IRIS_CODE_LOOKUP!$A$3:$C$425,3,0)," ")</f>
        <v xml:space="preserve"> </v>
      </c>
      <c r="J379" s="45"/>
      <c r="K379" s="46"/>
      <c r="L379" s="46"/>
      <c r="M379" s="45"/>
      <c r="N379" s="45"/>
      <c r="O379" s="72">
        <f t="shared" si="5"/>
        <v>0</v>
      </c>
      <c r="P379" s="20"/>
      <c r="Q379" s="5"/>
      <c r="R379" s="5"/>
      <c r="S379" s="5"/>
      <c r="T379" s="5"/>
      <c r="U379" s="5"/>
      <c r="V379" s="5"/>
      <c r="W379" s="5"/>
      <c r="X379" s="5"/>
    </row>
    <row r="380" spans="1:24" s="6" customFormat="1" ht="15" customHeight="1">
      <c r="A380" s="55">
        <v>361</v>
      </c>
      <c r="B380" s="44"/>
      <c r="C380" s="44"/>
      <c r="D380" s="52"/>
      <c r="E380" s="48"/>
      <c r="F380" s="45"/>
      <c r="G380" s="45"/>
      <c r="H380" s="53" t="str">
        <f>IFERROR(VLOOKUP(G380,IRIS_CODE_LOOKUP!$A$3:$C$425,2,0)," ")</f>
        <v xml:space="preserve"> </v>
      </c>
      <c r="I380" s="53" t="str">
        <f>IFERROR(VLOOKUP(G380,IRIS_CODE_LOOKUP!$A$3:$C$425,3,0)," ")</f>
        <v xml:space="preserve"> </v>
      </c>
      <c r="J380" s="45"/>
      <c r="K380" s="46"/>
      <c r="L380" s="46"/>
      <c r="M380" s="45"/>
      <c r="N380" s="45"/>
      <c r="O380" s="72">
        <f t="shared" si="5"/>
        <v>0</v>
      </c>
      <c r="P380" s="20"/>
      <c r="Q380" s="5"/>
      <c r="R380" s="5"/>
      <c r="S380" s="5"/>
      <c r="T380" s="5"/>
      <c r="U380" s="5"/>
      <c r="V380" s="5"/>
      <c r="W380" s="5"/>
      <c r="X380" s="5"/>
    </row>
    <row r="381" spans="1:24" s="6" customFormat="1" ht="15" customHeight="1">
      <c r="A381" s="55">
        <v>362</v>
      </c>
      <c r="B381" s="44"/>
      <c r="C381" s="44"/>
      <c r="D381" s="52"/>
      <c r="E381" s="48"/>
      <c r="F381" s="45"/>
      <c r="G381" s="45"/>
      <c r="H381" s="53" t="str">
        <f>IFERROR(VLOOKUP(G381,IRIS_CODE_LOOKUP!$A$3:$C$425,2,0)," ")</f>
        <v xml:space="preserve"> </v>
      </c>
      <c r="I381" s="53" t="str">
        <f>IFERROR(VLOOKUP(G381,IRIS_CODE_LOOKUP!$A$3:$C$425,3,0)," ")</f>
        <v xml:space="preserve"> </v>
      </c>
      <c r="J381" s="45"/>
      <c r="K381" s="46"/>
      <c r="L381" s="46"/>
      <c r="M381" s="45"/>
      <c r="N381" s="45"/>
      <c r="O381" s="72">
        <f t="shared" si="5"/>
        <v>0</v>
      </c>
      <c r="P381" s="20"/>
      <c r="Q381" s="5"/>
      <c r="R381" s="5"/>
      <c r="S381" s="5"/>
      <c r="T381" s="5"/>
      <c r="U381" s="5"/>
      <c r="V381" s="5"/>
      <c r="W381" s="5"/>
      <c r="X381" s="5"/>
    </row>
    <row r="382" spans="1:24" s="6" customFormat="1" ht="15" customHeight="1">
      <c r="A382" s="55">
        <v>363</v>
      </c>
      <c r="B382" s="44"/>
      <c r="C382" s="44"/>
      <c r="D382" s="52"/>
      <c r="E382" s="48"/>
      <c r="F382" s="45"/>
      <c r="G382" s="45"/>
      <c r="H382" s="53" t="str">
        <f>IFERROR(VLOOKUP(G382,IRIS_CODE_LOOKUP!$A$3:$C$425,2,0)," ")</f>
        <v xml:space="preserve"> </v>
      </c>
      <c r="I382" s="53" t="str">
        <f>IFERROR(VLOOKUP(G382,IRIS_CODE_LOOKUP!$A$3:$C$425,3,0)," ")</f>
        <v xml:space="preserve"> </v>
      </c>
      <c r="J382" s="45"/>
      <c r="K382" s="46"/>
      <c r="L382" s="46"/>
      <c r="M382" s="45"/>
      <c r="N382" s="45"/>
      <c r="O382" s="72">
        <f t="shared" si="5"/>
        <v>0</v>
      </c>
      <c r="P382" s="20"/>
      <c r="Q382" s="5"/>
      <c r="R382" s="5"/>
      <c r="S382" s="5"/>
      <c r="T382" s="5"/>
      <c r="U382" s="5"/>
      <c r="V382" s="5"/>
      <c r="W382" s="5"/>
      <c r="X382" s="5"/>
    </row>
    <row r="383" spans="1:24" s="6" customFormat="1" ht="15" customHeight="1">
      <c r="A383" s="55">
        <v>364</v>
      </c>
      <c r="B383" s="44"/>
      <c r="C383" s="44"/>
      <c r="D383" s="52"/>
      <c r="E383" s="48"/>
      <c r="F383" s="45"/>
      <c r="G383" s="45"/>
      <c r="H383" s="53" t="str">
        <f>IFERROR(VLOOKUP(G383,IRIS_CODE_LOOKUP!$A$3:$C$425,2,0)," ")</f>
        <v xml:space="preserve"> </v>
      </c>
      <c r="I383" s="53" t="str">
        <f>IFERROR(VLOOKUP(G383,IRIS_CODE_LOOKUP!$A$3:$C$425,3,0)," ")</f>
        <v xml:space="preserve"> </v>
      </c>
      <c r="J383" s="45"/>
      <c r="K383" s="46"/>
      <c r="L383" s="46"/>
      <c r="M383" s="45"/>
      <c r="N383" s="45"/>
      <c r="O383" s="72">
        <f t="shared" si="5"/>
        <v>0</v>
      </c>
      <c r="P383" s="20"/>
      <c r="Q383" s="5"/>
      <c r="R383" s="5"/>
      <c r="S383" s="5"/>
      <c r="T383" s="5"/>
      <c r="U383" s="5"/>
      <c r="V383" s="5"/>
      <c r="W383" s="5"/>
      <c r="X383" s="5"/>
    </row>
    <row r="384" spans="1:24" s="6" customFormat="1" ht="15" customHeight="1">
      <c r="A384" s="55">
        <v>365</v>
      </c>
      <c r="B384" s="44"/>
      <c r="C384" s="44"/>
      <c r="D384" s="52"/>
      <c r="E384" s="48"/>
      <c r="F384" s="45"/>
      <c r="G384" s="45"/>
      <c r="H384" s="53" t="str">
        <f>IFERROR(VLOOKUP(G384,IRIS_CODE_LOOKUP!$A$3:$C$425,2,0)," ")</f>
        <v xml:space="preserve"> </v>
      </c>
      <c r="I384" s="53" t="str">
        <f>IFERROR(VLOOKUP(G384,IRIS_CODE_LOOKUP!$A$3:$C$425,3,0)," ")</f>
        <v xml:space="preserve"> </v>
      </c>
      <c r="J384" s="45"/>
      <c r="K384" s="46"/>
      <c r="L384" s="46"/>
      <c r="M384" s="45"/>
      <c r="N384" s="45"/>
      <c r="O384" s="72">
        <f t="shared" si="5"/>
        <v>0</v>
      </c>
      <c r="P384" s="20"/>
      <c r="Q384" s="5"/>
      <c r="R384" s="5"/>
      <c r="S384" s="5"/>
      <c r="T384" s="5"/>
      <c r="U384" s="5"/>
      <c r="V384" s="5"/>
      <c r="W384" s="5"/>
      <c r="X384" s="5"/>
    </row>
    <row r="385" spans="1:24" s="6" customFormat="1" ht="15" customHeight="1">
      <c r="A385" s="55">
        <v>366</v>
      </c>
      <c r="B385" s="44"/>
      <c r="C385" s="44"/>
      <c r="D385" s="52"/>
      <c r="E385" s="48"/>
      <c r="F385" s="45"/>
      <c r="G385" s="45"/>
      <c r="H385" s="53" t="str">
        <f>IFERROR(VLOOKUP(G385,IRIS_CODE_LOOKUP!$A$3:$C$425,2,0)," ")</f>
        <v xml:space="preserve"> </v>
      </c>
      <c r="I385" s="53" t="str">
        <f>IFERROR(VLOOKUP(G385,IRIS_CODE_LOOKUP!$A$3:$C$425,3,0)," ")</f>
        <v xml:space="preserve"> </v>
      </c>
      <c r="J385" s="45"/>
      <c r="K385" s="46"/>
      <c r="L385" s="46"/>
      <c r="M385" s="45"/>
      <c r="N385" s="45"/>
      <c r="O385" s="72">
        <f t="shared" si="5"/>
        <v>0</v>
      </c>
      <c r="P385" s="20"/>
      <c r="Q385" s="5"/>
      <c r="R385" s="5"/>
      <c r="S385" s="5"/>
      <c r="T385" s="5"/>
      <c r="U385" s="5"/>
      <c r="V385" s="5"/>
      <c r="W385" s="5"/>
      <c r="X385" s="5"/>
    </row>
    <row r="386" spans="1:24" s="6" customFormat="1" ht="15" customHeight="1">
      <c r="A386" s="55">
        <v>367</v>
      </c>
      <c r="B386" s="44"/>
      <c r="C386" s="44"/>
      <c r="D386" s="52"/>
      <c r="E386" s="48"/>
      <c r="F386" s="45"/>
      <c r="G386" s="45"/>
      <c r="H386" s="53" t="str">
        <f>IFERROR(VLOOKUP(G386,IRIS_CODE_LOOKUP!$A$3:$C$425,2,0)," ")</f>
        <v xml:space="preserve"> </v>
      </c>
      <c r="I386" s="53" t="str">
        <f>IFERROR(VLOOKUP(G386,IRIS_CODE_LOOKUP!$A$3:$C$425,3,0)," ")</f>
        <v xml:space="preserve"> </v>
      </c>
      <c r="J386" s="45"/>
      <c r="K386" s="46"/>
      <c r="L386" s="46"/>
      <c r="M386" s="45"/>
      <c r="N386" s="45"/>
      <c r="O386" s="72">
        <f t="shared" si="5"/>
        <v>0</v>
      </c>
      <c r="P386" s="20"/>
      <c r="Q386" s="5"/>
      <c r="R386" s="5"/>
      <c r="S386" s="5"/>
      <c r="T386" s="5"/>
      <c r="U386" s="5"/>
      <c r="V386" s="5"/>
      <c r="W386" s="5"/>
      <c r="X386" s="5"/>
    </row>
    <row r="387" spans="1:24" s="6" customFormat="1" ht="15" customHeight="1">
      <c r="A387" s="55">
        <v>368</v>
      </c>
      <c r="B387" s="44"/>
      <c r="C387" s="44"/>
      <c r="D387" s="52"/>
      <c r="E387" s="48"/>
      <c r="F387" s="45"/>
      <c r="G387" s="45"/>
      <c r="H387" s="53" t="str">
        <f>IFERROR(VLOOKUP(G387,IRIS_CODE_LOOKUP!$A$3:$C$425,2,0)," ")</f>
        <v xml:space="preserve"> </v>
      </c>
      <c r="I387" s="53" t="str">
        <f>IFERROR(VLOOKUP(G387,IRIS_CODE_LOOKUP!$A$3:$C$425,3,0)," ")</f>
        <v xml:space="preserve"> </v>
      </c>
      <c r="J387" s="45"/>
      <c r="K387" s="46"/>
      <c r="L387" s="46"/>
      <c r="M387" s="45"/>
      <c r="N387" s="45"/>
      <c r="O387" s="72">
        <f t="shared" si="5"/>
        <v>0</v>
      </c>
      <c r="P387" s="20"/>
      <c r="Q387" s="5"/>
      <c r="R387" s="5"/>
      <c r="S387" s="5"/>
      <c r="T387" s="5"/>
      <c r="U387" s="5"/>
      <c r="V387" s="5"/>
      <c r="W387" s="5"/>
      <c r="X387" s="5"/>
    </row>
    <row r="388" spans="1:24" s="6" customFormat="1" ht="15" customHeight="1">
      <c r="A388" s="55">
        <v>369</v>
      </c>
      <c r="B388" s="44"/>
      <c r="C388" s="44"/>
      <c r="D388" s="52"/>
      <c r="E388" s="48"/>
      <c r="F388" s="45"/>
      <c r="G388" s="45"/>
      <c r="H388" s="53" t="str">
        <f>IFERROR(VLOOKUP(G388,IRIS_CODE_LOOKUP!$A$3:$C$425,2,0)," ")</f>
        <v xml:space="preserve"> </v>
      </c>
      <c r="I388" s="53" t="str">
        <f>IFERROR(VLOOKUP(G388,IRIS_CODE_LOOKUP!$A$3:$C$425,3,0)," ")</f>
        <v xml:space="preserve"> </v>
      </c>
      <c r="J388" s="45"/>
      <c r="K388" s="46"/>
      <c r="L388" s="46"/>
      <c r="M388" s="45"/>
      <c r="N388" s="45"/>
      <c r="O388" s="72">
        <f t="shared" si="5"/>
        <v>0</v>
      </c>
      <c r="P388" s="20"/>
      <c r="Q388" s="5"/>
      <c r="R388" s="5"/>
      <c r="S388" s="5"/>
      <c r="T388" s="5"/>
      <c r="U388" s="5"/>
      <c r="V388" s="5"/>
      <c r="W388" s="5"/>
      <c r="X388" s="5"/>
    </row>
    <row r="389" spans="1:24" s="6" customFormat="1" ht="15" customHeight="1">
      <c r="A389" s="55">
        <v>370</v>
      </c>
      <c r="B389" s="44"/>
      <c r="C389" s="44"/>
      <c r="D389" s="52"/>
      <c r="E389" s="48"/>
      <c r="F389" s="45"/>
      <c r="G389" s="45"/>
      <c r="H389" s="53" t="str">
        <f>IFERROR(VLOOKUP(G389,IRIS_CODE_LOOKUP!$A$3:$C$425,2,0)," ")</f>
        <v xml:space="preserve"> </v>
      </c>
      <c r="I389" s="53" t="str">
        <f>IFERROR(VLOOKUP(G389,IRIS_CODE_LOOKUP!$A$3:$C$425,3,0)," ")</f>
        <v xml:space="preserve"> </v>
      </c>
      <c r="J389" s="45"/>
      <c r="K389" s="46"/>
      <c r="L389" s="46"/>
      <c r="M389" s="45"/>
      <c r="N389" s="45"/>
      <c r="O389" s="72">
        <f t="shared" si="5"/>
        <v>0</v>
      </c>
      <c r="P389" s="20"/>
      <c r="Q389" s="5"/>
      <c r="R389" s="5"/>
      <c r="S389" s="5"/>
      <c r="T389" s="5"/>
      <c r="U389" s="5"/>
      <c r="V389" s="5"/>
      <c r="W389" s="5"/>
      <c r="X389" s="5"/>
    </row>
    <row r="390" spans="1:24" s="6" customFormat="1" ht="15" customHeight="1">
      <c r="A390" s="55">
        <v>371</v>
      </c>
      <c r="B390" s="44"/>
      <c r="C390" s="44"/>
      <c r="D390" s="52"/>
      <c r="E390" s="48"/>
      <c r="F390" s="45"/>
      <c r="G390" s="45"/>
      <c r="H390" s="53" t="str">
        <f>IFERROR(VLOOKUP(G390,IRIS_CODE_LOOKUP!$A$3:$C$425,2,0)," ")</f>
        <v xml:space="preserve"> </v>
      </c>
      <c r="I390" s="53" t="str">
        <f>IFERROR(VLOOKUP(G390,IRIS_CODE_LOOKUP!$A$3:$C$425,3,0)," ")</f>
        <v xml:space="preserve"> </v>
      </c>
      <c r="J390" s="45"/>
      <c r="K390" s="46"/>
      <c r="L390" s="46"/>
      <c r="M390" s="45"/>
      <c r="N390" s="45"/>
      <c r="O390" s="72">
        <f t="shared" si="5"/>
        <v>0</v>
      </c>
      <c r="P390" s="20"/>
      <c r="Q390" s="5"/>
      <c r="R390" s="5"/>
      <c r="S390" s="5"/>
      <c r="T390" s="5"/>
      <c r="U390" s="5"/>
      <c r="V390" s="5"/>
      <c r="W390" s="5"/>
      <c r="X390" s="5"/>
    </row>
    <row r="391" spans="1:24" s="6" customFormat="1" ht="15" customHeight="1">
      <c r="A391" s="55">
        <v>372</v>
      </c>
      <c r="B391" s="44"/>
      <c r="C391" s="44"/>
      <c r="D391" s="52"/>
      <c r="E391" s="48"/>
      <c r="F391" s="45"/>
      <c r="G391" s="45"/>
      <c r="H391" s="53" t="str">
        <f>IFERROR(VLOOKUP(G391,IRIS_CODE_LOOKUP!$A$3:$C$425,2,0)," ")</f>
        <v xml:space="preserve"> </v>
      </c>
      <c r="I391" s="53" t="str">
        <f>IFERROR(VLOOKUP(G391,IRIS_CODE_LOOKUP!$A$3:$C$425,3,0)," ")</f>
        <v xml:space="preserve"> </v>
      </c>
      <c r="J391" s="45"/>
      <c r="K391" s="46"/>
      <c r="L391" s="46"/>
      <c r="M391" s="45"/>
      <c r="N391" s="45"/>
      <c r="O391" s="72">
        <f t="shared" si="5"/>
        <v>0</v>
      </c>
      <c r="P391" s="20"/>
      <c r="Q391" s="5"/>
      <c r="R391" s="5"/>
      <c r="S391" s="5"/>
      <c r="T391" s="5"/>
      <c r="U391" s="5"/>
      <c r="V391" s="5"/>
      <c r="W391" s="5"/>
      <c r="X391" s="5"/>
    </row>
    <row r="392" spans="1:24" s="6" customFormat="1" ht="15" customHeight="1">
      <c r="A392" s="55">
        <v>373</v>
      </c>
      <c r="B392" s="44"/>
      <c r="C392" s="44"/>
      <c r="D392" s="52"/>
      <c r="E392" s="48"/>
      <c r="F392" s="45"/>
      <c r="G392" s="45"/>
      <c r="H392" s="53" t="str">
        <f>IFERROR(VLOOKUP(G392,IRIS_CODE_LOOKUP!$A$3:$C$425,2,0)," ")</f>
        <v xml:space="preserve"> </v>
      </c>
      <c r="I392" s="53" t="str">
        <f>IFERROR(VLOOKUP(G392,IRIS_CODE_LOOKUP!$A$3:$C$425,3,0)," ")</f>
        <v xml:space="preserve"> </v>
      </c>
      <c r="J392" s="45"/>
      <c r="K392" s="46"/>
      <c r="L392" s="46"/>
      <c r="M392" s="45"/>
      <c r="N392" s="45"/>
      <c r="O392" s="72">
        <f t="shared" si="5"/>
        <v>0</v>
      </c>
      <c r="P392" s="20"/>
      <c r="Q392" s="5"/>
      <c r="R392" s="5"/>
      <c r="S392" s="5"/>
      <c r="T392" s="5"/>
      <c r="U392" s="5"/>
      <c r="V392" s="5"/>
      <c r="W392" s="5"/>
      <c r="X392" s="5"/>
    </row>
    <row r="393" spans="1:24" s="6" customFormat="1" ht="15" customHeight="1">
      <c r="A393" s="55">
        <v>374</v>
      </c>
      <c r="B393" s="44"/>
      <c r="C393" s="44"/>
      <c r="D393" s="52"/>
      <c r="E393" s="48"/>
      <c r="F393" s="45"/>
      <c r="G393" s="45"/>
      <c r="H393" s="53" t="str">
        <f>IFERROR(VLOOKUP(G393,IRIS_CODE_LOOKUP!$A$3:$C$425,2,0)," ")</f>
        <v xml:space="preserve"> </v>
      </c>
      <c r="I393" s="53" t="str">
        <f>IFERROR(VLOOKUP(G393,IRIS_CODE_LOOKUP!$A$3:$C$425,3,0)," ")</f>
        <v xml:space="preserve"> </v>
      </c>
      <c r="J393" s="45"/>
      <c r="K393" s="46"/>
      <c r="L393" s="46"/>
      <c r="M393" s="45"/>
      <c r="N393" s="45"/>
      <c r="O393" s="72">
        <f t="shared" si="5"/>
        <v>0</v>
      </c>
      <c r="P393" s="20"/>
      <c r="Q393" s="5"/>
      <c r="R393" s="5"/>
      <c r="S393" s="5"/>
      <c r="T393" s="5"/>
      <c r="U393" s="5"/>
      <c r="V393" s="5"/>
      <c r="W393" s="5"/>
      <c r="X393" s="5"/>
    </row>
    <row r="394" spans="1:24" s="6" customFormat="1" ht="15" customHeight="1">
      <c r="A394" s="55">
        <v>375</v>
      </c>
      <c r="B394" s="44"/>
      <c r="C394" s="44"/>
      <c r="D394" s="52"/>
      <c r="E394" s="48"/>
      <c r="F394" s="45"/>
      <c r="G394" s="48" t="s">
        <v>379</v>
      </c>
      <c r="H394" s="53" t="str">
        <f>IFERROR(VLOOKUP(G394,IRIS_CODE_LOOKUP!$A$3:$C$425,2,0)," ")</f>
        <v xml:space="preserve"> </v>
      </c>
      <c r="I394" s="53" t="str">
        <f>IFERROR(VLOOKUP(G394,IRIS_CODE_LOOKUP!$A$3:$C$425,3,0)," ")</f>
        <v xml:space="preserve"> </v>
      </c>
      <c r="J394" s="45"/>
      <c r="K394" s="46"/>
      <c r="L394" s="46"/>
      <c r="M394" s="45"/>
      <c r="N394" s="45"/>
      <c r="O394" s="72">
        <f t="shared" ref="O394:O457" si="6">IF(AND(M394="YES",N394="YES"),IF(SUM(L394*2)&gt;1,"FTE Cannot EXCEED 1",L394*2),L394)</f>
        <v>0</v>
      </c>
      <c r="P394" s="5"/>
      <c r="Q394" s="5"/>
      <c r="R394" s="5"/>
      <c r="S394" s="5"/>
      <c r="T394" s="5"/>
      <c r="U394" s="5"/>
      <c r="V394" s="5"/>
      <c r="W394" s="5"/>
      <c r="X394" s="5"/>
    </row>
    <row r="395" spans="1:24" s="6" customFormat="1" ht="15" customHeight="1">
      <c r="A395" s="55">
        <v>376</v>
      </c>
      <c r="B395" s="44"/>
      <c r="C395" s="44"/>
      <c r="D395" s="52"/>
      <c r="E395" s="48"/>
      <c r="F395" s="45"/>
      <c r="G395" s="45"/>
      <c r="H395" s="53" t="str">
        <f>IFERROR(VLOOKUP(G395,IRIS_CODE_LOOKUP!$A$3:$C$425,2,0)," ")</f>
        <v xml:space="preserve"> </v>
      </c>
      <c r="I395" s="53" t="str">
        <f>IFERROR(VLOOKUP(G395,IRIS_CODE_LOOKUP!$A$3:$C$425,3,0)," ")</f>
        <v xml:space="preserve"> </v>
      </c>
      <c r="J395" s="45"/>
      <c r="K395" s="46"/>
      <c r="L395" s="46"/>
      <c r="M395" s="45"/>
      <c r="N395" s="45"/>
      <c r="O395" s="72">
        <f t="shared" si="6"/>
        <v>0</v>
      </c>
      <c r="P395" s="5"/>
      <c r="Q395" s="5"/>
      <c r="R395" s="5"/>
      <c r="S395" s="5"/>
      <c r="T395" s="5"/>
      <c r="U395" s="5"/>
      <c r="V395" s="5"/>
      <c r="W395" s="5"/>
      <c r="X395" s="5"/>
    </row>
    <row r="396" spans="1:24" s="6" customFormat="1" ht="15" customHeight="1">
      <c r="A396" s="55">
        <v>377</v>
      </c>
      <c r="B396" s="44"/>
      <c r="C396" s="44"/>
      <c r="D396" s="52"/>
      <c r="E396" s="48"/>
      <c r="F396" s="45"/>
      <c r="G396" s="45"/>
      <c r="H396" s="53" t="str">
        <f>IFERROR(VLOOKUP(G396,IRIS_CODE_LOOKUP!$A$3:$C$425,2,0)," ")</f>
        <v xml:space="preserve"> </v>
      </c>
      <c r="I396" s="53" t="str">
        <f>IFERROR(VLOOKUP(G396,IRIS_CODE_LOOKUP!$A$3:$C$425,3,0)," ")</f>
        <v xml:space="preserve"> </v>
      </c>
      <c r="J396" s="45"/>
      <c r="K396" s="46"/>
      <c r="L396" s="46"/>
      <c r="M396" s="45"/>
      <c r="N396" s="45"/>
      <c r="O396" s="72">
        <f t="shared" si="6"/>
        <v>0</v>
      </c>
      <c r="P396" s="5"/>
      <c r="Q396" s="5"/>
      <c r="R396" s="5"/>
      <c r="S396" s="5"/>
      <c r="T396" s="5"/>
      <c r="U396" s="5"/>
      <c r="V396" s="5"/>
      <c r="W396" s="5"/>
      <c r="X396" s="5"/>
    </row>
    <row r="397" spans="1:24" s="6" customFormat="1" ht="15" customHeight="1">
      <c r="A397" s="55">
        <v>378</v>
      </c>
      <c r="B397" s="44"/>
      <c r="C397" s="44"/>
      <c r="D397" s="52"/>
      <c r="E397" s="48"/>
      <c r="F397" s="45"/>
      <c r="G397" s="45"/>
      <c r="H397" s="53" t="str">
        <f>IFERROR(VLOOKUP(G397,IRIS_CODE_LOOKUP!$A$3:$C$425,2,0)," ")</f>
        <v xml:space="preserve"> </v>
      </c>
      <c r="I397" s="53" t="str">
        <f>IFERROR(VLOOKUP(G397,IRIS_CODE_LOOKUP!$A$3:$C$425,3,0)," ")</f>
        <v xml:space="preserve"> </v>
      </c>
      <c r="J397" s="45"/>
      <c r="K397" s="46"/>
      <c r="L397" s="46"/>
      <c r="M397" s="45"/>
      <c r="N397" s="45"/>
      <c r="O397" s="72">
        <f t="shared" si="6"/>
        <v>0</v>
      </c>
      <c r="P397" s="5"/>
      <c r="Q397" s="5"/>
      <c r="R397" s="5"/>
      <c r="S397" s="5"/>
      <c r="T397" s="5"/>
      <c r="U397" s="5"/>
      <c r="V397" s="5"/>
      <c r="W397" s="5"/>
      <c r="X397" s="5"/>
    </row>
    <row r="398" spans="1:24" s="6" customFormat="1" ht="15" customHeight="1">
      <c r="A398" s="55">
        <v>379</v>
      </c>
      <c r="B398" s="44"/>
      <c r="C398" s="44"/>
      <c r="D398" s="52"/>
      <c r="E398" s="48"/>
      <c r="F398" s="45"/>
      <c r="G398" s="45"/>
      <c r="H398" s="53" t="str">
        <f>IFERROR(VLOOKUP(G398,IRIS_CODE_LOOKUP!$A$3:$C$425,2,0)," ")</f>
        <v xml:space="preserve"> </v>
      </c>
      <c r="I398" s="53" t="str">
        <f>IFERROR(VLOOKUP(G398,IRIS_CODE_LOOKUP!$A$3:$C$425,3,0)," ")</f>
        <v xml:space="preserve"> </v>
      </c>
      <c r="J398" s="45"/>
      <c r="K398" s="46"/>
      <c r="L398" s="46"/>
      <c r="M398" s="45"/>
      <c r="N398" s="45"/>
      <c r="O398" s="72">
        <f t="shared" si="6"/>
        <v>0</v>
      </c>
      <c r="P398" s="5"/>
      <c r="Q398" s="5"/>
      <c r="R398" s="5"/>
      <c r="S398" s="5"/>
      <c r="T398" s="5"/>
      <c r="U398" s="5"/>
      <c r="V398" s="5"/>
      <c r="W398" s="5"/>
      <c r="X398" s="5"/>
    </row>
    <row r="399" spans="1:24" s="6" customFormat="1" ht="15" customHeight="1">
      <c r="A399" s="55">
        <v>380</v>
      </c>
      <c r="B399" s="44"/>
      <c r="C399" s="44"/>
      <c r="D399" s="52"/>
      <c r="E399" s="48"/>
      <c r="F399" s="45"/>
      <c r="G399" s="45"/>
      <c r="H399" s="53" t="str">
        <f>IFERROR(VLOOKUP(G399,IRIS_CODE_LOOKUP!$A$3:$C$425,2,0)," ")</f>
        <v xml:space="preserve"> </v>
      </c>
      <c r="I399" s="53" t="str">
        <f>IFERROR(VLOOKUP(G399,IRIS_CODE_LOOKUP!$A$3:$C$425,3,0)," ")</f>
        <v xml:space="preserve"> </v>
      </c>
      <c r="J399" s="45"/>
      <c r="K399" s="46"/>
      <c r="L399" s="46"/>
      <c r="M399" s="45"/>
      <c r="N399" s="45"/>
      <c r="O399" s="72">
        <f t="shared" si="6"/>
        <v>0</v>
      </c>
      <c r="P399" s="5"/>
      <c r="Q399" s="5"/>
      <c r="R399" s="5"/>
      <c r="S399" s="5"/>
      <c r="T399" s="5"/>
      <c r="U399" s="5"/>
      <c r="V399" s="5"/>
      <c r="W399" s="5"/>
      <c r="X399" s="5"/>
    </row>
    <row r="400" spans="1:24" s="6" customFormat="1" ht="15" customHeight="1">
      <c r="A400" s="55">
        <v>381</v>
      </c>
      <c r="B400" s="44"/>
      <c r="C400" s="44"/>
      <c r="D400" s="52"/>
      <c r="E400" s="48"/>
      <c r="F400" s="45"/>
      <c r="G400" s="45"/>
      <c r="H400" s="53" t="str">
        <f>IFERROR(VLOOKUP(G400,IRIS_CODE_LOOKUP!$A$3:$C$425,2,0)," ")</f>
        <v xml:space="preserve"> </v>
      </c>
      <c r="I400" s="53" t="str">
        <f>IFERROR(VLOOKUP(G400,IRIS_CODE_LOOKUP!$A$3:$C$425,3,0)," ")</f>
        <v xml:space="preserve"> </v>
      </c>
      <c r="J400" s="45"/>
      <c r="K400" s="46"/>
      <c r="L400" s="46"/>
      <c r="M400" s="45"/>
      <c r="N400" s="45"/>
      <c r="O400" s="72">
        <f t="shared" si="6"/>
        <v>0</v>
      </c>
      <c r="P400" s="5"/>
      <c r="Q400" s="5"/>
      <c r="R400" s="5"/>
      <c r="S400" s="5"/>
      <c r="T400" s="5"/>
      <c r="U400" s="5"/>
      <c r="V400" s="5"/>
      <c r="W400" s="5"/>
      <c r="X400" s="5"/>
    </row>
    <row r="401" spans="1:24" s="6" customFormat="1" ht="15" customHeight="1">
      <c r="A401" s="55">
        <v>382</v>
      </c>
      <c r="B401" s="44"/>
      <c r="C401" s="44"/>
      <c r="D401" s="52"/>
      <c r="E401" s="48"/>
      <c r="F401" s="45"/>
      <c r="G401" s="45"/>
      <c r="H401" s="53" t="str">
        <f>IFERROR(VLOOKUP(G401,IRIS_CODE_LOOKUP!$A$3:$C$425,2,0)," ")</f>
        <v xml:space="preserve"> </v>
      </c>
      <c r="I401" s="53" t="str">
        <f>IFERROR(VLOOKUP(G401,IRIS_CODE_LOOKUP!$A$3:$C$425,3,0)," ")</f>
        <v xml:space="preserve"> </v>
      </c>
      <c r="J401" s="45"/>
      <c r="K401" s="46"/>
      <c r="L401" s="46"/>
      <c r="M401" s="45"/>
      <c r="N401" s="45"/>
      <c r="O401" s="72">
        <f t="shared" si="6"/>
        <v>0</v>
      </c>
      <c r="P401" s="5"/>
      <c r="Q401" s="5"/>
      <c r="R401" s="5"/>
      <c r="S401" s="5"/>
      <c r="T401" s="5"/>
      <c r="U401" s="5"/>
      <c r="V401" s="5"/>
      <c r="W401" s="5"/>
      <c r="X401" s="5"/>
    </row>
    <row r="402" spans="1:24" s="6" customFormat="1" ht="15" customHeight="1">
      <c r="A402" s="55">
        <v>383</v>
      </c>
      <c r="B402" s="44"/>
      <c r="C402" s="44"/>
      <c r="D402" s="52"/>
      <c r="E402" s="48"/>
      <c r="F402" s="45"/>
      <c r="G402" s="45"/>
      <c r="H402" s="53" t="str">
        <f>IFERROR(VLOOKUP(G402,IRIS_CODE_LOOKUP!$A$3:$C$425,2,0)," ")</f>
        <v xml:space="preserve"> </v>
      </c>
      <c r="I402" s="53" t="str">
        <f>IFERROR(VLOOKUP(G402,IRIS_CODE_LOOKUP!$A$3:$C$425,3,0)," ")</f>
        <v xml:space="preserve"> </v>
      </c>
      <c r="J402" s="45"/>
      <c r="K402" s="46"/>
      <c r="L402" s="46"/>
      <c r="M402" s="45"/>
      <c r="N402" s="45"/>
      <c r="O402" s="72">
        <f t="shared" si="6"/>
        <v>0</v>
      </c>
      <c r="P402" s="5"/>
      <c r="Q402" s="5"/>
      <c r="R402" s="5"/>
      <c r="S402" s="5"/>
      <c r="T402" s="5"/>
      <c r="U402" s="5"/>
      <c r="V402" s="5"/>
      <c r="W402" s="5"/>
      <c r="X402" s="5"/>
    </row>
    <row r="403" spans="1:24" s="6" customFormat="1" ht="15" customHeight="1">
      <c r="A403" s="55">
        <v>384</v>
      </c>
      <c r="B403" s="44"/>
      <c r="C403" s="44"/>
      <c r="D403" s="52"/>
      <c r="E403" s="48"/>
      <c r="F403" s="45"/>
      <c r="G403" s="45"/>
      <c r="H403" s="53" t="str">
        <f>IFERROR(VLOOKUP(G403,IRIS_CODE_LOOKUP!$A$3:$C$425,2,0)," ")</f>
        <v xml:space="preserve"> </v>
      </c>
      <c r="I403" s="53" t="str">
        <f>IFERROR(VLOOKUP(G403,IRIS_CODE_LOOKUP!$A$3:$C$425,3,0)," ")</f>
        <v xml:space="preserve"> </v>
      </c>
      <c r="J403" s="45"/>
      <c r="K403" s="46"/>
      <c r="L403" s="46"/>
      <c r="M403" s="45"/>
      <c r="N403" s="45"/>
      <c r="O403" s="72">
        <f t="shared" si="6"/>
        <v>0</v>
      </c>
      <c r="P403" s="5"/>
      <c r="Q403" s="5"/>
      <c r="R403" s="5"/>
      <c r="S403" s="5"/>
      <c r="T403" s="5"/>
      <c r="U403" s="5"/>
      <c r="V403" s="5"/>
      <c r="W403" s="5"/>
      <c r="X403" s="5"/>
    </row>
    <row r="404" spans="1:24" s="6" customFormat="1" ht="15" customHeight="1">
      <c r="A404" s="55">
        <v>385</v>
      </c>
      <c r="B404" s="44"/>
      <c r="C404" s="44"/>
      <c r="D404" s="52"/>
      <c r="E404" s="48"/>
      <c r="F404" s="45"/>
      <c r="G404" s="45"/>
      <c r="H404" s="53" t="str">
        <f>IFERROR(VLOOKUP(G404,IRIS_CODE_LOOKUP!$A$3:$C$425,2,0)," ")</f>
        <v xml:space="preserve"> </v>
      </c>
      <c r="I404" s="53" t="str">
        <f>IFERROR(VLOOKUP(G404,IRIS_CODE_LOOKUP!$A$3:$C$425,3,0)," ")</f>
        <v xml:space="preserve"> </v>
      </c>
      <c r="J404" s="45"/>
      <c r="K404" s="46"/>
      <c r="L404" s="46"/>
      <c r="M404" s="45"/>
      <c r="N404" s="45"/>
      <c r="O404" s="72">
        <f t="shared" si="6"/>
        <v>0</v>
      </c>
      <c r="P404" s="5"/>
      <c r="Q404" s="5"/>
      <c r="R404" s="5"/>
      <c r="S404" s="5"/>
      <c r="T404" s="5"/>
      <c r="U404" s="5"/>
      <c r="V404" s="5"/>
      <c r="W404" s="5"/>
      <c r="X404" s="5"/>
    </row>
    <row r="405" spans="1:24" s="6" customFormat="1" ht="15" customHeight="1">
      <c r="A405" s="55">
        <v>386</v>
      </c>
      <c r="B405" s="44"/>
      <c r="C405" s="44"/>
      <c r="D405" s="52"/>
      <c r="E405" s="48"/>
      <c r="F405" s="45"/>
      <c r="G405" s="45"/>
      <c r="H405" s="53" t="str">
        <f>IFERROR(VLOOKUP(G405,IRIS_CODE_LOOKUP!$A$3:$C$425,2,0)," ")</f>
        <v xml:space="preserve"> </v>
      </c>
      <c r="I405" s="53" t="str">
        <f>IFERROR(VLOOKUP(G405,IRIS_CODE_LOOKUP!$A$3:$C$425,3,0)," ")</f>
        <v xml:space="preserve"> </v>
      </c>
      <c r="J405" s="45"/>
      <c r="K405" s="46"/>
      <c r="L405" s="46"/>
      <c r="M405" s="45"/>
      <c r="N405" s="45"/>
      <c r="O405" s="72">
        <f t="shared" si="6"/>
        <v>0</v>
      </c>
      <c r="P405" s="5"/>
      <c r="Q405" s="5"/>
      <c r="R405" s="5"/>
      <c r="S405" s="5"/>
      <c r="T405" s="5"/>
      <c r="U405" s="5"/>
      <c r="V405" s="5"/>
      <c r="W405" s="5"/>
      <c r="X405" s="5"/>
    </row>
    <row r="406" spans="1:24" s="6" customFormat="1" ht="15" customHeight="1">
      <c r="A406" s="55">
        <v>387</v>
      </c>
      <c r="B406" s="44"/>
      <c r="C406" s="44"/>
      <c r="D406" s="52"/>
      <c r="E406" s="48"/>
      <c r="F406" s="45"/>
      <c r="G406" s="45"/>
      <c r="H406" s="53" t="str">
        <f>IFERROR(VLOOKUP(G406,IRIS_CODE_LOOKUP!$A$3:$C$425,2,0)," ")</f>
        <v xml:space="preserve"> </v>
      </c>
      <c r="I406" s="53" t="str">
        <f>IFERROR(VLOOKUP(G406,IRIS_CODE_LOOKUP!$A$3:$C$425,3,0)," ")</f>
        <v xml:space="preserve"> </v>
      </c>
      <c r="J406" s="45"/>
      <c r="K406" s="46"/>
      <c r="L406" s="46"/>
      <c r="M406" s="45"/>
      <c r="N406" s="45"/>
      <c r="O406" s="72">
        <f t="shared" si="6"/>
        <v>0</v>
      </c>
      <c r="P406" s="5"/>
      <c r="Q406" s="5"/>
      <c r="R406" s="5"/>
      <c r="S406" s="5"/>
      <c r="T406" s="5"/>
      <c r="U406" s="5"/>
      <c r="V406" s="5"/>
      <c r="W406" s="5"/>
      <c r="X406" s="5"/>
    </row>
    <row r="407" spans="1:24" s="6" customFormat="1" ht="15" customHeight="1">
      <c r="A407" s="55">
        <v>388</v>
      </c>
      <c r="B407" s="44"/>
      <c r="C407" s="44"/>
      <c r="D407" s="52"/>
      <c r="E407" s="48"/>
      <c r="F407" s="45"/>
      <c r="G407" s="45"/>
      <c r="H407" s="53" t="str">
        <f>IFERROR(VLOOKUP(G407,IRIS_CODE_LOOKUP!$A$3:$C$425,2,0)," ")</f>
        <v xml:space="preserve"> </v>
      </c>
      <c r="I407" s="53" t="str">
        <f>IFERROR(VLOOKUP(G407,IRIS_CODE_LOOKUP!$A$3:$C$425,3,0)," ")</f>
        <v xml:space="preserve"> </v>
      </c>
      <c r="J407" s="45"/>
      <c r="K407" s="46"/>
      <c r="L407" s="46"/>
      <c r="M407" s="45"/>
      <c r="N407" s="45"/>
      <c r="O407" s="72">
        <f t="shared" si="6"/>
        <v>0</v>
      </c>
      <c r="P407" s="5"/>
      <c r="Q407" s="5"/>
      <c r="R407" s="5"/>
      <c r="S407" s="5"/>
      <c r="T407" s="5"/>
      <c r="U407" s="5"/>
      <c r="V407" s="5"/>
      <c r="W407" s="5"/>
      <c r="X407" s="5"/>
    </row>
    <row r="408" spans="1:24" s="6" customFormat="1" ht="15" customHeight="1">
      <c r="A408" s="55">
        <v>389</v>
      </c>
      <c r="B408" s="44"/>
      <c r="C408" s="44"/>
      <c r="D408" s="52"/>
      <c r="E408" s="48"/>
      <c r="F408" s="45"/>
      <c r="G408" s="45"/>
      <c r="H408" s="53" t="str">
        <f>IFERROR(VLOOKUP(G408,IRIS_CODE_LOOKUP!$A$3:$C$425,2,0)," ")</f>
        <v xml:space="preserve"> </v>
      </c>
      <c r="I408" s="53" t="str">
        <f>IFERROR(VLOOKUP(G408,IRIS_CODE_LOOKUP!$A$3:$C$425,3,0)," ")</f>
        <v xml:space="preserve"> </v>
      </c>
      <c r="J408" s="45"/>
      <c r="K408" s="46"/>
      <c r="L408" s="46"/>
      <c r="M408" s="45"/>
      <c r="N408" s="45"/>
      <c r="O408" s="72">
        <f t="shared" si="6"/>
        <v>0</v>
      </c>
      <c r="P408" s="5"/>
      <c r="Q408" s="5"/>
      <c r="R408" s="5"/>
      <c r="S408" s="5"/>
      <c r="T408" s="5"/>
      <c r="U408" s="5"/>
      <c r="V408" s="5"/>
      <c r="W408" s="5"/>
      <c r="X408" s="5"/>
    </row>
    <row r="409" spans="1:24" s="6" customFormat="1" ht="15" customHeight="1">
      <c r="A409" s="55">
        <v>390</v>
      </c>
      <c r="B409" s="44"/>
      <c r="C409" s="44"/>
      <c r="D409" s="52"/>
      <c r="E409" s="48"/>
      <c r="F409" s="45"/>
      <c r="G409" s="45"/>
      <c r="H409" s="53" t="str">
        <f>IFERROR(VLOOKUP(G409,IRIS_CODE_LOOKUP!$A$3:$C$425,2,0)," ")</f>
        <v xml:space="preserve"> </v>
      </c>
      <c r="I409" s="53" t="str">
        <f>IFERROR(VLOOKUP(G409,IRIS_CODE_LOOKUP!$A$3:$C$425,3,0)," ")</f>
        <v xml:space="preserve"> </v>
      </c>
      <c r="J409" s="45"/>
      <c r="K409" s="46"/>
      <c r="L409" s="46"/>
      <c r="M409" s="45"/>
      <c r="N409" s="45"/>
      <c r="O409" s="72">
        <f t="shared" si="6"/>
        <v>0</v>
      </c>
      <c r="P409" s="5"/>
      <c r="Q409" s="5"/>
      <c r="R409" s="5"/>
      <c r="S409" s="5"/>
      <c r="T409" s="5"/>
      <c r="U409" s="5"/>
      <c r="V409" s="5"/>
      <c r="W409" s="5"/>
      <c r="X409" s="5"/>
    </row>
    <row r="410" spans="1:24" s="6" customFormat="1" ht="15" customHeight="1">
      <c r="A410" s="55">
        <v>391</v>
      </c>
      <c r="B410" s="44"/>
      <c r="C410" s="44"/>
      <c r="D410" s="52"/>
      <c r="E410" s="48"/>
      <c r="F410" s="45"/>
      <c r="G410" s="45"/>
      <c r="H410" s="53" t="str">
        <f>IFERROR(VLOOKUP(G410,IRIS_CODE_LOOKUP!$A$3:$C$425,2,0)," ")</f>
        <v xml:space="preserve"> </v>
      </c>
      <c r="I410" s="53" t="str">
        <f>IFERROR(VLOOKUP(G410,IRIS_CODE_LOOKUP!$A$3:$C$425,3,0)," ")</f>
        <v xml:space="preserve"> </v>
      </c>
      <c r="J410" s="45"/>
      <c r="K410" s="46"/>
      <c r="L410" s="46"/>
      <c r="M410" s="45"/>
      <c r="N410" s="45"/>
      <c r="O410" s="72">
        <f t="shared" si="6"/>
        <v>0</v>
      </c>
      <c r="P410" s="5"/>
      <c r="Q410" s="5"/>
      <c r="R410" s="5"/>
      <c r="S410" s="5"/>
      <c r="T410" s="5"/>
      <c r="U410" s="5"/>
      <c r="V410" s="5"/>
      <c r="W410" s="5"/>
      <c r="X410" s="5"/>
    </row>
    <row r="411" spans="1:24" s="6" customFormat="1" ht="15" customHeight="1">
      <c r="A411" s="55">
        <v>392</v>
      </c>
      <c r="B411" s="44"/>
      <c r="C411" s="44"/>
      <c r="D411" s="52"/>
      <c r="E411" s="48"/>
      <c r="F411" s="45"/>
      <c r="G411" s="45"/>
      <c r="H411" s="53" t="str">
        <f>IFERROR(VLOOKUP(G411,IRIS_CODE_LOOKUP!$A$3:$C$425,2,0)," ")</f>
        <v xml:space="preserve"> </v>
      </c>
      <c r="I411" s="53" t="str">
        <f>IFERROR(VLOOKUP(G411,IRIS_CODE_LOOKUP!$A$3:$C$425,3,0)," ")</f>
        <v xml:space="preserve"> </v>
      </c>
      <c r="J411" s="45"/>
      <c r="K411" s="46"/>
      <c r="L411" s="46"/>
      <c r="M411" s="45"/>
      <c r="N411" s="45"/>
      <c r="O411" s="72">
        <f t="shared" si="6"/>
        <v>0</v>
      </c>
      <c r="P411" s="5"/>
      <c r="Q411" s="5"/>
      <c r="R411" s="5"/>
      <c r="S411" s="5"/>
      <c r="T411" s="5"/>
      <c r="U411" s="5"/>
      <c r="V411" s="5"/>
      <c r="W411" s="5"/>
      <c r="X411" s="5"/>
    </row>
    <row r="412" spans="1:24" s="6" customFormat="1" ht="15" customHeight="1">
      <c r="A412" s="55">
        <v>393</v>
      </c>
      <c r="B412" s="44"/>
      <c r="C412" s="44"/>
      <c r="D412" s="52"/>
      <c r="E412" s="48"/>
      <c r="F412" s="45"/>
      <c r="G412" s="45"/>
      <c r="H412" s="53" t="str">
        <f>IFERROR(VLOOKUP(G412,IRIS_CODE_LOOKUP!$A$3:$C$425,2,0)," ")</f>
        <v xml:space="preserve"> </v>
      </c>
      <c r="I412" s="53" t="str">
        <f>IFERROR(VLOOKUP(G412,IRIS_CODE_LOOKUP!$A$3:$C$425,3,0)," ")</f>
        <v xml:space="preserve"> </v>
      </c>
      <c r="J412" s="45"/>
      <c r="K412" s="46"/>
      <c r="L412" s="46"/>
      <c r="M412" s="45"/>
      <c r="N412" s="45"/>
      <c r="O412" s="72">
        <f t="shared" si="6"/>
        <v>0</v>
      </c>
      <c r="P412" s="5"/>
      <c r="Q412" s="5"/>
      <c r="R412" s="5"/>
      <c r="S412" s="5"/>
      <c r="T412" s="5"/>
      <c r="U412" s="5"/>
      <c r="V412" s="5"/>
      <c r="W412" s="5"/>
      <c r="X412" s="5"/>
    </row>
    <row r="413" spans="1:24" s="6" customFormat="1" ht="15" customHeight="1">
      <c r="A413" s="55">
        <v>394</v>
      </c>
      <c r="B413" s="44"/>
      <c r="C413" s="44"/>
      <c r="D413" s="52"/>
      <c r="E413" s="48"/>
      <c r="F413" s="45"/>
      <c r="G413" s="45"/>
      <c r="H413" s="53" t="str">
        <f>IFERROR(VLOOKUP(G413,IRIS_CODE_LOOKUP!$A$3:$C$425,2,0)," ")</f>
        <v xml:space="preserve"> </v>
      </c>
      <c r="I413" s="53" t="str">
        <f>IFERROR(VLOOKUP(G413,IRIS_CODE_LOOKUP!$A$3:$C$425,3,0)," ")</f>
        <v xml:space="preserve"> </v>
      </c>
      <c r="J413" s="45"/>
      <c r="K413" s="46"/>
      <c r="L413" s="46"/>
      <c r="M413" s="45"/>
      <c r="N413" s="45"/>
      <c r="O413" s="72">
        <f t="shared" si="6"/>
        <v>0</v>
      </c>
      <c r="P413" s="5"/>
      <c r="Q413" s="5"/>
      <c r="R413" s="5"/>
      <c r="S413" s="5"/>
      <c r="T413" s="5"/>
      <c r="U413" s="5"/>
      <c r="V413" s="5"/>
      <c r="W413" s="5"/>
      <c r="X413" s="5"/>
    </row>
    <row r="414" spans="1:24" s="6" customFormat="1" ht="15" customHeight="1">
      <c r="A414" s="55">
        <v>395</v>
      </c>
      <c r="B414" s="44"/>
      <c r="C414" s="44"/>
      <c r="D414" s="52"/>
      <c r="E414" s="48"/>
      <c r="F414" s="45"/>
      <c r="G414" s="45"/>
      <c r="H414" s="53" t="str">
        <f>IFERROR(VLOOKUP(G414,IRIS_CODE_LOOKUP!$A$3:$C$425,2,0)," ")</f>
        <v xml:space="preserve"> </v>
      </c>
      <c r="I414" s="53" t="str">
        <f>IFERROR(VLOOKUP(G414,IRIS_CODE_LOOKUP!$A$3:$C$425,3,0)," ")</f>
        <v xml:space="preserve"> </v>
      </c>
      <c r="J414" s="45"/>
      <c r="K414" s="46"/>
      <c r="L414" s="46"/>
      <c r="M414" s="45"/>
      <c r="N414" s="45"/>
      <c r="O414" s="72">
        <f t="shared" si="6"/>
        <v>0</v>
      </c>
      <c r="P414" s="5"/>
      <c r="Q414" s="5"/>
      <c r="R414" s="5"/>
      <c r="S414" s="5"/>
      <c r="T414" s="5"/>
      <c r="U414" s="5"/>
      <c r="V414" s="5"/>
      <c r="W414" s="5"/>
      <c r="X414" s="5"/>
    </row>
    <row r="415" spans="1:24" s="6" customFormat="1" ht="15" customHeight="1">
      <c r="A415" s="55">
        <v>396</v>
      </c>
      <c r="B415" s="44"/>
      <c r="C415" s="44"/>
      <c r="D415" s="52"/>
      <c r="E415" s="48"/>
      <c r="F415" s="45"/>
      <c r="G415" s="45"/>
      <c r="H415" s="53" t="str">
        <f>IFERROR(VLOOKUP(G415,IRIS_CODE_LOOKUP!$A$3:$C$425,2,0)," ")</f>
        <v xml:space="preserve"> </v>
      </c>
      <c r="I415" s="53" t="str">
        <f>IFERROR(VLOOKUP(G415,IRIS_CODE_LOOKUP!$A$3:$C$425,3,0)," ")</f>
        <v xml:space="preserve"> </v>
      </c>
      <c r="J415" s="45"/>
      <c r="K415" s="46"/>
      <c r="L415" s="46"/>
      <c r="M415" s="45"/>
      <c r="N415" s="45"/>
      <c r="O415" s="72">
        <f t="shared" si="6"/>
        <v>0</v>
      </c>
      <c r="P415" s="5"/>
      <c r="Q415" s="5"/>
      <c r="R415" s="5"/>
      <c r="S415" s="5"/>
      <c r="T415" s="5"/>
      <c r="U415" s="5"/>
      <c r="V415" s="5"/>
      <c r="W415" s="5"/>
      <c r="X415" s="5"/>
    </row>
    <row r="416" spans="1:24" s="6" customFormat="1" ht="15" customHeight="1">
      <c r="A416" s="55">
        <v>397</v>
      </c>
      <c r="B416" s="44"/>
      <c r="C416" s="44"/>
      <c r="D416" s="52"/>
      <c r="E416" s="48"/>
      <c r="F416" s="45"/>
      <c r="G416" s="45"/>
      <c r="H416" s="53" t="str">
        <f>IFERROR(VLOOKUP(G416,IRIS_CODE_LOOKUP!$A$3:$C$425,2,0)," ")</f>
        <v xml:space="preserve"> </v>
      </c>
      <c r="I416" s="53" t="str">
        <f>IFERROR(VLOOKUP(G416,IRIS_CODE_LOOKUP!$A$3:$C$425,3,0)," ")</f>
        <v xml:space="preserve"> </v>
      </c>
      <c r="J416" s="45"/>
      <c r="K416" s="46"/>
      <c r="L416" s="46"/>
      <c r="M416" s="45"/>
      <c r="N416" s="45"/>
      <c r="O416" s="72">
        <f t="shared" si="6"/>
        <v>0</v>
      </c>
      <c r="P416" s="5"/>
      <c r="Q416" s="5"/>
      <c r="R416" s="5"/>
      <c r="S416" s="5"/>
      <c r="T416" s="5"/>
      <c r="U416" s="5"/>
      <c r="V416" s="5"/>
      <c r="W416" s="5"/>
      <c r="X416" s="5"/>
    </row>
    <row r="417" spans="1:24" s="6" customFormat="1" ht="15" customHeight="1">
      <c r="A417" s="55">
        <v>398</v>
      </c>
      <c r="B417" s="44"/>
      <c r="C417" s="44"/>
      <c r="D417" s="52"/>
      <c r="E417" s="48"/>
      <c r="F417" s="45"/>
      <c r="G417" s="45"/>
      <c r="H417" s="53" t="str">
        <f>IFERROR(VLOOKUP(G417,IRIS_CODE_LOOKUP!$A$3:$C$425,2,0)," ")</f>
        <v xml:space="preserve"> </v>
      </c>
      <c r="I417" s="53" t="str">
        <f>IFERROR(VLOOKUP(G417,IRIS_CODE_LOOKUP!$A$3:$C$425,3,0)," ")</f>
        <v xml:space="preserve"> </v>
      </c>
      <c r="J417" s="45"/>
      <c r="K417" s="46"/>
      <c r="L417" s="46"/>
      <c r="M417" s="45"/>
      <c r="N417" s="45"/>
      <c r="O417" s="72">
        <f t="shared" si="6"/>
        <v>0</v>
      </c>
      <c r="P417" s="5"/>
      <c r="Q417" s="5"/>
      <c r="R417" s="5"/>
      <c r="S417" s="5"/>
      <c r="T417" s="5"/>
      <c r="U417" s="5"/>
      <c r="V417" s="5"/>
      <c r="W417" s="5"/>
      <c r="X417" s="5"/>
    </row>
    <row r="418" spans="1:24" s="6" customFormat="1" ht="15" customHeight="1">
      <c r="A418" s="55">
        <v>399</v>
      </c>
      <c r="B418" s="44"/>
      <c r="C418" s="44"/>
      <c r="D418" s="52"/>
      <c r="E418" s="48"/>
      <c r="F418" s="45"/>
      <c r="G418" s="45"/>
      <c r="H418" s="53" t="str">
        <f>IFERROR(VLOOKUP(G418,IRIS_CODE_LOOKUP!$A$3:$C$425,2,0)," ")</f>
        <v xml:space="preserve"> </v>
      </c>
      <c r="I418" s="53" t="str">
        <f>IFERROR(VLOOKUP(G418,IRIS_CODE_LOOKUP!$A$3:$C$425,3,0)," ")</f>
        <v xml:space="preserve"> </v>
      </c>
      <c r="J418" s="45"/>
      <c r="K418" s="46"/>
      <c r="L418" s="46"/>
      <c r="M418" s="45"/>
      <c r="N418" s="45"/>
      <c r="O418" s="72">
        <f t="shared" si="6"/>
        <v>0</v>
      </c>
      <c r="P418" s="5"/>
      <c r="Q418" s="5"/>
      <c r="R418" s="5"/>
      <c r="S418" s="5"/>
      <c r="T418" s="5"/>
      <c r="U418" s="5"/>
      <c r="V418" s="5"/>
      <c r="W418" s="5"/>
      <c r="X418" s="5"/>
    </row>
    <row r="419" spans="1:24" s="6" customFormat="1" ht="15" customHeight="1">
      <c r="A419" s="55">
        <v>400</v>
      </c>
      <c r="B419" s="44"/>
      <c r="C419" s="44"/>
      <c r="D419" s="52"/>
      <c r="E419" s="48"/>
      <c r="F419" s="45"/>
      <c r="G419" s="45"/>
      <c r="H419" s="53" t="str">
        <f>IFERROR(VLOOKUP(G419,IRIS_CODE_LOOKUP!$A$3:$C$425,2,0)," ")</f>
        <v xml:space="preserve"> </v>
      </c>
      <c r="I419" s="53" t="str">
        <f>IFERROR(VLOOKUP(G419,IRIS_CODE_LOOKUP!$A$3:$C$425,3,0)," ")</f>
        <v xml:space="preserve"> </v>
      </c>
      <c r="J419" s="45"/>
      <c r="K419" s="46"/>
      <c r="L419" s="46"/>
      <c r="M419" s="45"/>
      <c r="N419" s="45"/>
      <c r="O419" s="72">
        <f t="shared" si="6"/>
        <v>0</v>
      </c>
      <c r="P419" s="5"/>
      <c r="Q419" s="5"/>
      <c r="R419" s="5"/>
      <c r="S419" s="5"/>
      <c r="T419" s="5"/>
      <c r="U419" s="5"/>
      <c r="V419" s="5"/>
      <c r="W419" s="5"/>
      <c r="X419" s="5"/>
    </row>
    <row r="420" spans="1:24" s="6" customFormat="1" ht="15" customHeight="1">
      <c r="A420" s="55">
        <v>401</v>
      </c>
      <c r="B420" s="44"/>
      <c r="C420" s="44"/>
      <c r="D420" s="52"/>
      <c r="E420" s="48"/>
      <c r="F420" s="45"/>
      <c r="G420" s="45"/>
      <c r="H420" s="53" t="str">
        <f>IFERROR(VLOOKUP(G420,IRIS_CODE_LOOKUP!$A$3:$C$425,2,0)," ")</f>
        <v xml:space="preserve"> </v>
      </c>
      <c r="I420" s="53" t="str">
        <f>IFERROR(VLOOKUP(G420,IRIS_CODE_LOOKUP!$A$3:$C$425,3,0)," ")</f>
        <v xml:space="preserve"> </v>
      </c>
      <c r="J420" s="45"/>
      <c r="K420" s="46"/>
      <c r="L420" s="46"/>
      <c r="M420" s="45"/>
      <c r="N420" s="45"/>
      <c r="O420" s="72">
        <f t="shared" si="6"/>
        <v>0</v>
      </c>
      <c r="P420" s="5"/>
      <c r="Q420" s="5"/>
      <c r="R420" s="5"/>
      <c r="S420" s="5"/>
      <c r="T420" s="5"/>
      <c r="U420" s="5"/>
      <c r="V420" s="5"/>
      <c r="W420" s="5"/>
      <c r="X420" s="5"/>
    </row>
    <row r="421" spans="1:24" s="6" customFormat="1" ht="15" customHeight="1">
      <c r="A421" s="55">
        <v>402</v>
      </c>
      <c r="B421" s="44"/>
      <c r="C421" s="44"/>
      <c r="D421" s="52"/>
      <c r="E421" s="48"/>
      <c r="F421" s="45"/>
      <c r="G421" s="45"/>
      <c r="H421" s="53" t="str">
        <f>IFERROR(VLOOKUP(G421,IRIS_CODE_LOOKUP!$A$3:$C$425,2,0)," ")</f>
        <v xml:space="preserve"> </v>
      </c>
      <c r="I421" s="53" t="str">
        <f>IFERROR(VLOOKUP(G421,IRIS_CODE_LOOKUP!$A$3:$C$425,3,0)," ")</f>
        <v xml:space="preserve"> </v>
      </c>
      <c r="J421" s="45"/>
      <c r="K421" s="46"/>
      <c r="L421" s="46"/>
      <c r="M421" s="45"/>
      <c r="N421" s="45"/>
      <c r="O421" s="72">
        <f t="shared" si="6"/>
        <v>0</v>
      </c>
      <c r="P421" s="5"/>
      <c r="Q421" s="5"/>
      <c r="R421" s="5"/>
      <c r="S421" s="5"/>
      <c r="T421" s="5"/>
      <c r="U421" s="5"/>
      <c r="V421" s="5"/>
      <c r="W421" s="5"/>
      <c r="X421" s="5"/>
    </row>
    <row r="422" spans="1:24" s="6" customFormat="1" ht="15" customHeight="1">
      <c r="A422" s="55">
        <v>403</v>
      </c>
      <c r="B422" s="44"/>
      <c r="C422" s="44"/>
      <c r="D422" s="52"/>
      <c r="E422" s="48"/>
      <c r="F422" s="45"/>
      <c r="G422" s="45"/>
      <c r="H422" s="53" t="str">
        <f>IFERROR(VLOOKUP(G422,IRIS_CODE_LOOKUP!$A$3:$C$425,2,0)," ")</f>
        <v xml:space="preserve"> </v>
      </c>
      <c r="I422" s="53" t="str">
        <f>IFERROR(VLOOKUP(G422,IRIS_CODE_LOOKUP!$A$3:$C$425,3,0)," ")</f>
        <v xml:space="preserve"> </v>
      </c>
      <c r="J422" s="45"/>
      <c r="K422" s="46"/>
      <c r="L422" s="46"/>
      <c r="M422" s="45"/>
      <c r="N422" s="45"/>
      <c r="O422" s="72">
        <f t="shared" si="6"/>
        <v>0</v>
      </c>
      <c r="P422" s="5"/>
      <c r="Q422" s="5"/>
      <c r="R422" s="5"/>
      <c r="S422" s="5"/>
      <c r="T422" s="5"/>
      <c r="U422" s="5"/>
      <c r="V422" s="5"/>
      <c r="W422" s="5"/>
      <c r="X422" s="5"/>
    </row>
    <row r="423" spans="1:24" s="6" customFormat="1" ht="15" customHeight="1">
      <c r="A423" s="55">
        <v>404</v>
      </c>
      <c r="B423" s="44"/>
      <c r="C423" s="44"/>
      <c r="D423" s="52"/>
      <c r="E423" s="48"/>
      <c r="F423" s="45"/>
      <c r="G423" s="45"/>
      <c r="H423" s="53" t="str">
        <f>IFERROR(VLOOKUP(G423,IRIS_CODE_LOOKUP!$A$3:$C$425,2,0)," ")</f>
        <v xml:space="preserve"> </v>
      </c>
      <c r="I423" s="53" t="str">
        <f>IFERROR(VLOOKUP(G423,IRIS_CODE_LOOKUP!$A$3:$C$425,3,0)," ")</f>
        <v xml:space="preserve"> </v>
      </c>
      <c r="J423" s="45"/>
      <c r="K423" s="46"/>
      <c r="L423" s="46"/>
      <c r="M423" s="45"/>
      <c r="N423" s="45"/>
      <c r="O423" s="72">
        <f t="shared" si="6"/>
        <v>0</v>
      </c>
      <c r="P423" s="5"/>
      <c r="Q423" s="5"/>
      <c r="R423" s="5"/>
      <c r="S423" s="5"/>
      <c r="T423" s="5"/>
      <c r="U423" s="5"/>
      <c r="V423" s="5"/>
      <c r="W423" s="5"/>
      <c r="X423" s="5"/>
    </row>
    <row r="424" spans="1:24" s="6" customFormat="1" ht="15" customHeight="1">
      <c r="A424" s="55">
        <v>405</v>
      </c>
      <c r="B424" s="44"/>
      <c r="C424" s="44"/>
      <c r="D424" s="52"/>
      <c r="E424" s="48"/>
      <c r="F424" s="45"/>
      <c r="G424" s="45"/>
      <c r="H424" s="53" t="str">
        <f>IFERROR(VLOOKUP(G424,IRIS_CODE_LOOKUP!$A$3:$C$425,2,0)," ")</f>
        <v xml:space="preserve"> </v>
      </c>
      <c r="I424" s="53" t="str">
        <f>IFERROR(VLOOKUP(G424,IRIS_CODE_LOOKUP!$A$3:$C$425,3,0)," ")</f>
        <v xml:space="preserve"> </v>
      </c>
      <c r="J424" s="45"/>
      <c r="K424" s="46"/>
      <c r="L424" s="46"/>
      <c r="M424" s="45"/>
      <c r="N424" s="45"/>
      <c r="O424" s="72">
        <f t="shared" si="6"/>
        <v>0</v>
      </c>
      <c r="P424" s="5"/>
      <c r="Q424" s="5"/>
      <c r="R424" s="5"/>
      <c r="S424" s="5"/>
      <c r="T424" s="5"/>
      <c r="U424" s="5"/>
      <c r="V424" s="5"/>
      <c r="W424" s="5"/>
      <c r="X424" s="5"/>
    </row>
    <row r="425" spans="1:24" s="6" customFormat="1" ht="15" customHeight="1">
      <c r="A425" s="55">
        <v>406</v>
      </c>
      <c r="B425" s="44"/>
      <c r="C425" s="44"/>
      <c r="D425" s="52"/>
      <c r="E425" s="48"/>
      <c r="F425" s="45"/>
      <c r="G425" s="45"/>
      <c r="H425" s="53" t="str">
        <f>IFERROR(VLOOKUP(G425,IRIS_CODE_LOOKUP!$A$3:$C$425,2,0)," ")</f>
        <v xml:space="preserve"> </v>
      </c>
      <c r="I425" s="53" t="str">
        <f>IFERROR(VLOOKUP(G425,IRIS_CODE_LOOKUP!$A$3:$C$425,3,0)," ")</f>
        <v xml:space="preserve"> </v>
      </c>
      <c r="J425" s="45"/>
      <c r="K425" s="46"/>
      <c r="L425" s="46"/>
      <c r="M425" s="45"/>
      <c r="N425" s="45"/>
      <c r="O425" s="72">
        <f t="shared" si="6"/>
        <v>0</v>
      </c>
      <c r="P425" s="5"/>
      <c r="Q425" s="5"/>
      <c r="R425" s="5"/>
      <c r="S425" s="5"/>
      <c r="T425" s="5"/>
      <c r="U425" s="5"/>
      <c r="V425" s="5"/>
      <c r="W425" s="5"/>
      <c r="X425" s="5"/>
    </row>
    <row r="426" spans="1:24" s="6" customFormat="1" ht="15" customHeight="1">
      <c r="A426" s="55">
        <v>407</v>
      </c>
      <c r="B426" s="44"/>
      <c r="C426" s="44"/>
      <c r="D426" s="52"/>
      <c r="E426" s="48"/>
      <c r="F426" s="45"/>
      <c r="G426" s="45"/>
      <c r="H426" s="53" t="str">
        <f>IFERROR(VLOOKUP(G426,IRIS_CODE_LOOKUP!$A$3:$C$425,2,0)," ")</f>
        <v xml:space="preserve"> </v>
      </c>
      <c r="I426" s="53" t="str">
        <f>IFERROR(VLOOKUP(G426,IRIS_CODE_LOOKUP!$A$3:$C$425,3,0)," ")</f>
        <v xml:space="preserve"> </v>
      </c>
      <c r="J426" s="45"/>
      <c r="K426" s="46"/>
      <c r="L426" s="46"/>
      <c r="M426" s="45"/>
      <c r="N426" s="45"/>
      <c r="O426" s="72">
        <f t="shared" si="6"/>
        <v>0</v>
      </c>
      <c r="P426" s="5"/>
      <c r="Q426" s="5"/>
      <c r="R426" s="5"/>
      <c r="S426" s="5"/>
      <c r="T426" s="5"/>
      <c r="U426" s="5"/>
      <c r="V426" s="5"/>
      <c r="W426" s="5"/>
      <c r="X426" s="5"/>
    </row>
    <row r="427" spans="1:24" s="6" customFormat="1" ht="15" customHeight="1">
      <c r="A427" s="55">
        <v>408</v>
      </c>
      <c r="B427" s="44"/>
      <c r="C427" s="44"/>
      <c r="D427" s="52"/>
      <c r="E427" s="48"/>
      <c r="F427" s="45"/>
      <c r="G427" s="45"/>
      <c r="H427" s="53" t="str">
        <f>IFERROR(VLOOKUP(G427,IRIS_CODE_LOOKUP!$A$3:$C$425,2,0)," ")</f>
        <v xml:space="preserve"> </v>
      </c>
      <c r="I427" s="53" t="str">
        <f>IFERROR(VLOOKUP(G427,IRIS_CODE_LOOKUP!$A$3:$C$425,3,0)," ")</f>
        <v xml:space="preserve"> </v>
      </c>
      <c r="J427" s="45"/>
      <c r="K427" s="46"/>
      <c r="L427" s="46"/>
      <c r="M427" s="45"/>
      <c r="N427" s="45"/>
      <c r="O427" s="72">
        <f t="shared" si="6"/>
        <v>0</v>
      </c>
      <c r="P427" s="5"/>
      <c r="Q427" s="5"/>
      <c r="R427" s="5"/>
      <c r="S427" s="5"/>
      <c r="T427" s="5"/>
      <c r="U427" s="5"/>
      <c r="V427" s="5"/>
      <c r="W427" s="5"/>
      <c r="X427" s="5"/>
    </row>
    <row r="428" spans="1:24" s="6" customFormat="1" ht="15" customHeight="1">
      <c r="A428" s="55">
        <v>409</v>
      </c>
      <c r="B428" s="44"/>
      <c r="C428" s="44"/>
      <c r="D428" s="52"/>
      <c r="E428" s="48"/>
      <c r="F428" s="45"/>
      <c r="G428" s="45"/>
      <c r="H428" s="53" t="str">
        <f>IFERROR(VLOOKUP(G428,IRIS_CODE_LOOKUP!$A$3:$C$425,2,0)," ")</f>
        <v xml:space="preserve"> </v>
      </c>
      <c r="I428" s="53" t="str">
        <f>IFERROR(VLOOKUP(G428,IRIS_CODE_LOOKUP!$A$3:$C$425,3,0)," ")</f>
        <v xml:space="preserve"> </v>
      </c>
      <c r="J428" s="45"/>
      <c r="K428" s="46"/>
      <c r="L428" s="46"/>
      <c r="M428" s="45"/>
      <c r="N428" s="45"/>
      <c r="O428" s="72">
        <f t="shared" si="6"/>
        <v>0</v>
      </c>
      <c r="P428" s="5"/>
      <c r="Q428" s="5"/>
      <c r="R428" s="5"/>
      <c r="S428" s="5"/>
      <c r="T428" s="5"/>
      <c r="U428" s="5"/>
      <c r="V428" s="5"/>
      <c r="W428" s="5"/>
      <c r="X428" s="5"/>
    </row>
    <row r="429" spans="1:24" s="6" customFormat="1" ht="15" customHeight="1">
      <c r="A429" s="55">
        <v>410</v>
      </c>
      <c r="B429" s="44"/>
      <c r="C429" s="44"/>
      <c r="D429" s="52"/>
      <c r="E429" s="48"/>
      <c r="F429" s="45"/>
      <c r="G429" s="45"/>
      <c r="H429" s="53" t="str">
        <f>IFERROR(VLOOKUP(G429,IRIS_CODE_LOOKUP!$A$3:$C$425,2,0)," ")</f>
        <v xml:space="preserve"> </v>
      </c>
      <c r="I429" s="53" t="str">
        <f>IFERROR(VLOOKUP(G429,IRIS_CODE_LOOKUP!$A$3:$C$425,3,0)," ")</f>
        <v xml:space="preserve"> </v>
      </c>
      <c r="J429" s="45"/>
      <c r="K429" s="46"/>
      <c r="L429" s="46"/>
      <c r="M429" s="45"/>
      <c r="N429" s="45"/>
      <c r="O429" s="72">
        <f t="shared" si="6"/>
        <v>0</v>
      </c>
      <c r="P429" s="5"/>
      <c r="Q429" s="5"/>
      <c r="R429" s="5"/>
      <c r="S429" s="5"/>
      <c r="T429" s="5"/>
      <c r="U429" s="5"/>
      <c r="V429" s="5"/>
      <c r="W429" s="5"/>
      <c r="X429" s="5"/>
    </row>
    <row r="430" spans="1:24" s="6" customFormat="1" ht="15" customHeight="1">
      <c r="A430" s="55">
        <v>411</v>
      </c>
      <c r="B430" s="44"/>
      <c r="C430" s="44"/>
      <c r="D430" s="52"/>
      <c r="E430" s="48"/>
      <c r="F430" s="45"/>
      <c r="G430" s="45"/>
      <c r="H430" s="53" t="str">
        <f>IFERROR(VLOOKUP(G430,IRIS_CODE_LOOKUP!$A$3:$C$425,2,0)," ")</f>
        <v xml:space="preserve"> </v>
      </c>
      <c r="I430" s="53" t="str">
        <f>IFERROR(VLOOKUP(G430,IRIS_CODE_LOOKUP!$A$3:$C$425,3,0)," ")</f>
        <v xml:space="preserve"> </v>
      </c>
      <c r="J430" s="45"/>
      <c r="K430" s="46"/>
      <c r="L430" s="46"/>
      <c r="M430" s="45"/>
      <c r="N430" s="45"/>
      <c r="O430" s="72">
        <f t="shared" si="6"/>
        <v>0</v>
      </c>
      <c r="P430" s="5"/>
      <c r="Q430" s="5"/>
      <c r="R430" s="5"/>
      <c r="S430" s="5"/>
      <c r="T430" s="5"/>
      <c r="U430" s="5"/>
      <c r="V430" s="5"/>
      <c r="W430" s="5"/>
      <c r="X430" s="5"/>
    </row>
    <row r="431" spans="1:24" s="6" customFormat="1" ht="15" customHeight="1">
      <c r="A431" s="55">
        <v>412</v>
      </c>
      <c r="B431" s="44"/>
      <c r="C431" s="44"/>
      <c r="D431" s="52"/>
      <c r="E431" s="48"/>
      <c r="F431" s="45"/>
      <c r="G431" s="45"/>
      <c r="H431" s="53" t="str">
        <f>IFERROR(VLOOKUP(G431,IRIS_CODE_LOOKUP!$A$3:$C$425,2,0)," ")</f>
        <v xml:space="preserve"> </v>
      </c>
      <c r="I431" s="53" t="str">
        <f>IFERROR(VLOOKUP(G431,IRIS_CODE_LOOKUP!$A$3:$C$425,3,0)," ")</f>
        <v xml:space="preserve"> </v>
      </c>
      <c r="J431" s="45"/>
      <c r="K431" s="46"/>
      <c r="L431" s="46"/>
      <c r="M431" s="45"/>
      <c r="N431" s="45"/>
      <c r="O431" s="72">
        <f t="shared" si="6"/>
        <v>0</v>
      </c>
      <c r="P431" s="5"/>
      <c r="Q431" s="5"/>
      <c r="R431" s="5"/>
      <c r="S431" s="5"/>
      <c r="T431" s="5"/>
      <c r="U431" s="5"/>
      <c r="V431" s="5"/>
      <c r="W431" s="5"/>
      <c r="X431" s="5"/>
    </row>
    <row r="432" spans="1:24" s="6" customFormat="1" ht="15" customHeight="1">
      <c r="A432" s="55">
        <v>413</v>
      </c>
      <c r="B432" s="44"/>
      <c r="C432" s="44"/>
      <c r="D432" s="52"/>
      <c r="E432" s="48"/>
      <c r="F432" s="45"/>
      <c r="G432" s="45"/>
      <c r="H432" s="53" t="str">
        <f>IFERROR(VLOOKUP(G432,IRIS_CODE_LOOKUP!$A$3:$C$425,2,0)," ")</f>
        <v xml:space="preserve"> </v>
      </c>
      <c r="I432" s="53" t="str">
        <f>IFERROR(VLOOKUP(G432,IRIS_CODE_LOOKUP!$A$3:$C$425,3,0)," ")</f>
        <v xml:space="preserve"> </v>
      </c>
      <c r="J432" s="45"/>
      <c r="K432" s="46"/>
      <c r="L432" s="46"/>
      <c r="M432" s="45"/>
      <c r="N432" s="45"/>
      <c r="O432" s="72">
        <f t="shared" si="6"/>
        <v>0</v>
      </c>
      <c r="P432" s="5"/>
      <c r="Q432" s="5"/>
      <c r="R432" s="5"/>
      <c r="S432" s="5"/>
      <c r="T432" s="5"/>
      <c r="U432" s="5"/>
      <c r="V432" s="5"/>
      <c r="W432" s="5"/>
      <c r="X432" s="5"/>
    </row>
    <row r="433" spans="1:24" s="6" customFormat="1" ht="15" customHeight="1">
      <c r="A433" s="55">
        <v>414</v>
      </c>
      <c r="B433" s="44"/>
      <c r="C433" s="44"/>
      <c r="D433" s="52"/>
      <c r="E433" s="48"/>
      <c r="F433" s="45"/>
      <c r="G433" s="45"/>
      <c r="H433" s="53" t="str">
        <f>IFERROR(VLOOKUP(G433,IRIS_CODE_LOOKUP!$A$3:$C$425,2,0)," ")</f>
        <v xml:space="preserve"> </v>
      </c>
      <c r="I433" s="53" t="str">
        <f>IFERROR(VLOOKUP(G433,IRIS_CODE_LOOKUP!$A$3:$C$425,3,0)," ")</f>
        <v xml:space="preserve"> </v>
      </c>
      <c r="J433" s="45"/>
      <c r="K433" s="46"/>
      <c r="L433" s="46"/>
      <c r="M433" s="45"/>
      <c r="N433" s="45"/>
      <c r="O433" s="72">
        <f t="shared" si="6"/>
        <v>0</v>
      </c>
      <c r="P433" s="5"/>
      <c r="Q433" s="5"/>
      <c r="R433" s="5"/>
      <c r="S433" s="5"/>
      <c r="T433" s="5"/>
      <c r="U433" s="5"/>
      <c r="V433" s="5"/>
      <c r="W433" s="5"/>
      <c r="X433" s="5"/>
    </row>
    <row r="434" spans="1:24" s="6" customFormat="1" ht="15" customHeight="1">
      <c r="A434" s="55">
        <v>415</v>
      </c>
      <c r="B434" s="44"/>
      <c r="C434" s="44"/>
      <c r="D434" s="52"/>
      <c r="E434" s="48"/>
      <c r="F434" s="45"/>
      <c r="G434" s="45"/>
      <c r="H434" s="53" t="str">
        <f>IFERROR(VLOOKUP(G434,IRIS_CODE_LOOKUP!$A$3:$C$425,2,0)," ")</f>
        <v xml:space="preserve"> </v>
      </c>
      <c r="I434" s="53" t="str">
        <f>IFERROR(VLOOKUP(G434,IRIS_CODE_LOOKUP!$A$3:$C$425,3,0)," ")</f>
        <v xml:space="preserve"> </v>
      </c>
      <c r="J434" s="45"/>
      <c r="K434" s="46"/>
      <c r="L434" s="46"/>
      <c r="M434" s="45"/>
      <c r="N434" s="45"/>
      <c r="O434" s="72">
        <f t="shared" si="6"/>
        <v>0</v>
      </c>
      <c r="P434" s="5"/>
      <c r="Q434" s="5"/>
      <c r="R434" s="5"/>
      <c r="S434" s="5"/>
      <c r="T434" s="5"/>
      <c r="U434" s="5"/>
      <c r="V434" s="5"/>
      <c r="W434" s="5"/>
      <c r="X434" s="5"/>
    </row>
    <row r="435" spans="1:24" s="6" customFormat="1" ht="15" customHeight="1">
      <c r="A435" s="55">
        <v>416</v>
      </c>
      <c r="B435" s="44"/>
      <c r="C435" s="44"/>
      <c r="D435" s="52"/>
      <c r="E435" s="48"/>
      <c r="F435" s="45"/>
      <c r="G435" s="45"/>
      <c r="H435" s="53" t="str">
        <f>IFERROR(VLOOKUP(G435,IRIS_CODE_LOOKUP!$A$3:$C$425,2,0)," ")</f>
        <v xml:space="preserve"> </v>
      </c>
      <c r="I435" s="53" t="str">
        <f>IFERROR(VLOOKUP(G435,IRIS_CODE_LOOKUP!$A$3:$C$425,3,0)," ")</f>
        <v xml:space="preserve"> </v>
      </c>
      <c r="J435" s="45"/>
      <c r="K435" s="46"/>
      <c r="L435" s="46"/>
      <c r="M435" s="45"/>
      <c r="N435" s="45"/>
      <c r="O435" s="72">
        <f t="shared" si="6"/>
        <v>0</v>
      </c>
      <c r="P435" s="5"/>
      <c r="Q435" s="5"/>
      <c r="R435" s="5"/>
      <c r="S435" s="5"/>
      <c r="T435" s="5"/>
      <c r="U435" s="5"/>
      <c r="V435" s="5"/>
      <c r="W435" s="5"/>
      <c r="X435" s="5"/>
    </row>
    <row r="436" spans="1:24" s="6" customFormat="1" ht="15" customHeight="1">
      <c r="A436" s="55">
        <v>417</v>
      </c>
      <c r="B436" s="44"/>
      <c r="C436" s="44"/>
      <c r="D436" s="52"/>
      <c r="E436" s="48"/>
      <c r="F436" s="45"/>
      <c r="G436" s="45"/>
      <c r="H436" s="53" t="str">
        <f>IFERROR(VLOOKUP(G436,IRIS_CODE_LOOKUP!$A$3:$C$425,2,0)," ")</f>
        <v xml:space="preserve"> </v>
      </c>
      <c r="I436" s="53" t="str">
        <f>IFERROR(VLOOKUP(G436,IRIS_CODE_LOOKUP!$A$3:$C$425,3,0)," ")</f>
        <v xml:space="preserve"> </v>
      </c>
      <c r="J436" s="45"/>
      <c r="K436" s="46"/>
      <c r="L436" s="46"/>
      <c r="M436" s="45"/>
      <c r="N436" s="45"/>
      <c r="O436" s="72">
        <f t="shared" si="6"/>
        <v>0</v>
      </c>
      <c r="P436" s="5"/>
      <c r="Q436" s="5"/>
      <c r="R436" s="5"/>
      <c r="S436" s="5"/>
      <c r="T436" s="5"/>
      <c r="U436" s="5"/>
      <c r="V436" s="5"/>
      <c r="W436" s="5"/>
      <c r="X436" s="5"/>
    </row>
    <row r="437" spans="1:24" s="6" customFormat="1" ht="15" customHeight="1">
      <c r="A437" s="55">
        <v>418</v>
      </c>
      <c r="B437" s="44"/>
      <c r="C437" s="44"/>
      <c r="D437" s="52"/>
      <c r="E437" s="48"/>
      <c r="F437" s="45"/>
      <c r="G437" s="45"/>
      <c r="H437" s="53" t="str">
        <f>IFERROR(VLOOKUP(G437,IRIS_CODE_LOOKUP!$A$3:$C$425,2,0)," ")</f>
        <v xml:space="preserve"> </v>
      </c>
      <c r="I437" s="53" t="str">
        <f>IFERROR(VLOOKUP(G437,IRIS_CODE_LOOKUP!$A$3:$C$425,3,0)," ")</f>
        <v xml:space="preserve"> </v>
      </c>
      <c r="J437" s="45"/>
      <c r="K437" s="46"/>
      <c r="L437" s="46"/>
      <c r="M437" s="45"/>
      <c r="N437" s="45"/>
      <c r="O437" s="72">
        <f t="shared" si="6"/>
        <v>0</v>
      </c>
      <c r="P437" s="5"/>
      <c r="Q437" s="5"/>
      <c r="R437" s="5"/>
      <c r="S437" s="5"/>
      <c r="T437" s="5"/>
      <c r="U437" s="5"/>
      <c r="V437" s="5"/>
      <c r="W437" s="5"/>
      <c r="X437" s="5"/>
    </row>
    <row r="438" spans="1:24" s="6" customFormat="1" ht="15" customHeight="1">
      <c r="A438" s="55">
        <v>419</v>
      </c>
      <c r="B438" s="44"/>
      <c r="C438" s="44"/>
      <c r="D438" s="52"/>
      <c r="E438" s="48"/>
      <c r="F438" s="45"/>
      <c r="G438" s="45"/>
      <c r="H438" s="53" t="str">
        <f>IFERROR(VLOOKUP(G438,IRIS_CODE_LOOKUP!$A$3:$C$425,2,0)," ")</f>
        <v xml:space="preserve"> </v>
      </c>
      <c r="I438" s="53" t="str">
        <f>IFERROR(VLOOKUP(G438,IRIS_CODE_LOOKUP!$A$3:$C$425,3,0)," ")</f>
        <v xml:space="preserve"> </v>
      </c>
      <c r="J438" s="45"/>
      <c r="K438" s="46"/>
      <c r="L438" s="46"/>
      <c r="M438" s="45"/>
      <c r="N438" s="45"/>
      <c r="O438" s="72">
        <f t="shared" si="6"/>
        <v>0</v>
      </c>
      <c r="P438" s="5"/>
      <c r="Q438" s="5"/>
      <c r="R438" s="5"/>
      <c r="S438" s="5"/>
      <c r="T438" s="5"/>
      <c r="U438" s="5"/>
      <c r="V438" s="5"/>
      <c r="W438" s="5"/>
      <c r="X438" s="5"/>
    </row>
    <row r="439" spans="1:24" s="6" customFormat="1" ht="15" customHeight="1">
      <c r="A439" s="55">
        <v>420</v>
      </c>
      <c r="B439" s="44"/>
      <c r="C439" s="44"/>
      <c r="D439" s="52"/>
      <c r="E439" s="48"/>
      <c r="F439" s="45"/>
      <c r="G439" s="45"/>
      <c r="H439" s="53" t="str">
        <f>IFERROR(VLOOKUP(G439,IRIS_CODE_LOOKUP!$A$3:$C$425,2,0)," ")</f>
        <v xml:space="preserve"> </v>
      </c>
      <c r="I439" s="53" t="str">
        <f>IFERROR(VLOOKUP(G439,IRIS_CODE_LOOKUP!$A$3:$C$425,3,0)," ")</f>
        <v xml:space="preserve"> </v>
      </c>
      <c r="J439" s="45"/>
      <c r="K439" s="46"/>
      <c r="L439" s="46"/>
      <c r="M439" s="45"/>
      <c r="N439" s="45"/>
      <c r="O439" s="72">
        <f t="shared" si="6"/>
        <v>0</v>
      </c>
      <c r="P439" s="5"/>
      <c r="Q439" s="5"/>
      <c r="R439" s="5"/>
      <c r="S439" s="5"/>
      <c r="T439" s="5"/>
      <c r="U439" s="5"/>
      <c r="V439" s="5"/>
      <c r="W439" s="5"/>
      <c r="X439" s="5"/>
    </row>
    <row r="440" spans="1:24" s="6" customFormat="1" ht="15" customHeight="1">
      <c r="A440" s="55">
        <v>421</v>
      </c>
      <c r="B440" s="44"/>
      <c r="C440" s="44"/>
      <c r="D440" s="52"/>
      <c r="E440" s="48"/>
      <c r="F440" s="45"/>
      <c r="G440" s="45"/>
      <c r="H440" s="53" t="str">
        <f>IFERROR(VLOOKUP(G440,IRIS_CODE_LOOKUP!$A$3:$C$425,2,0)," ")</f>
        <v xml:space="preserve"> </v>
      </c>
      <c r="I440" s="53" t="str">
        <f>IFERROR(VLOOKUP(G440,IRIS_CODE_LOOKUP!$A$3:$C$425,3,0)," ")</f>
        <v xml:space="preserve"> </v>
      </c>
      <c r="J440" s="45"/>
      <c r="K440" s="46"/>
      <c r="L440" s="46"/>
      <c r="M440" s="45"/>
      <c r="N440" s="45"/>
      <c r="O440" s="72">
        <f t="shared" si="6"/>
        <v>0</v>
      </c>
      <c r="P440" s="5"/>
      <c r="Q440" s="5"/>
      <c r="R440" s="5"/>
      <c r="S440" s="5"/>
      <c r="T440" s="5"/>
      <c r="U440" s="5"/>
      <c r="V440" s="5"/>
      <c r="W440" s="5"/>
      <c r="X440" s="5"/>
    </row>
    <row r="441" spans="1:24" s="6" customFormat="1" ht="15" customHeight="1">
      <c r="A441" s="55">
        <v>422</v>
      </c>
      <c r="B441" s="44"/>
      <c r="C441" s="44"/>
      <c r="D441" s="52"/>
      <c r="E441" s="48"/>
      <c r="F441" s="45"/>
      <c r="G441" s="45"/>
      <c r="H441" s="53" t="str">
        <f>IFERROR(VLOOKUP(G441,IRIS_CODE_LOOKUP!$A$3:$C$425,2,0)," ")</f>
        <v xml:space="preserve"> </v>
      </c>
      <c r="I441" s="53" t="str">
        <f>IFERROR(VLOOKUP(G441,IRIS_CODE_LOOKUP!$A$3:$C$425,3,0)," ")</f>
        <v xml:space="preserve"> </v>
      </c>
      <c r="J441" s="45"/>
      <c r="K441" s="46"/>
      <c r="L441" s="46"/>
      <c r="M441" s="45"/>
      <c r="N441" s="45"/>
      <c r="O441" s="72">
        <f t="shared" si="6"/>
        <v>0</v>
      </c>
      <c r="P441" s="5"/>
      <c r="Q441" s="5"/>
      <c r="R441" s="5"/>
      <c r="S441" s="5"/>
      <c r="T441" s="5"/>
      <c r="U441" s="5"/>
      <c r="V441" s="5"/>
      <c r="W441" s="5"/>
      <c r="X441" s="5"/>
    </row>
    <row r="442" spans="1:24" s="6" customFormat="1" ht="15" customHeight="1">
      <c r="A442" s="55">
        <v>423</v>
      </c>
      <c r="B442" s="44"/>
      <c r="C442" s="44"/>
      <c r="D442" s="52"/>
      <c r="E442" s="48"/>
      <c r="F442" s="45"/>
      <c r="G442" s="45"/>
      <c r="H442" s="53" t="str">
        <f>IFERROR(VLOOKUP(G442,IRIS_CODE_LOOKUP!$A$3:$C$425,2,0)," ")</f>
        <v xml:space="preserve"> </v>
      </c>
      <c r="I442" s="53" t="str">
        <f>IFERROR(VLOOKUP(G442,IRIS_CODE_LOOKUP!$A$3:$C$425,3,0)," ")</f>
        <v xml:space="preserve"> </v>
      </c>
      <c r="J442" s="45"/>
      <c r="K442" s="46"/>
      <c r="L442" s="46"/>
      <c r="M442" s="45"/>
      <c r="N442" s="45"/>
      <c r="O442" s="72">
        <f t="shared" si="6"/>
        <v>0</v>
      </c>
      <c r="P442" s="5"/>
      <c r="Q442" s="5"/>
      <c r="R442" s="5"/>
      <c r="S442" s="5"/>
      <c r="T442" s="5"/>
      <c r="U442" s="5"/>
      <c r="V442" s="5"/>
      <c r="W442" s="5"/>
      <c r="X442" s="5"/>
    </row>
    <row r="443" spans="1:24" s="6" customFormat="1" ht="15" customHeight="1">
      <c r="A443" s="55">
        <v>424</v>
      </c>
      <c r="B443" s="44"/>
      <c r="C443" s="44"/>
      <c r="D443" s="52"/>
      <c r="E443" s="48"/>
      <c r="F443" s="45"/>
      <c r="G443" s="45"/>
      <c r="H443" s="53" t="str">
        <f>IFERROR(VLOOKUP(G443,IRIS_CODE_LOOKUP!$A$3:$C$425,2,0)," ")</f>
        <v xml:space="preserve"> </v>
      </c>
      <c r="I443" s="53" t="str">
        <f>IFERROR(VLOOKUP(G443,IRIS_CODE_LOOKUP!$A$3:$C$425,3,0)," ")</f>
        <v xml:space="preserve"> </v>
      </c>
      <c r="J443" s="45"/>
      <c r="K443" s="46"/>
      <c r="L443" s="46"/>
      <c r="M443" s="45"/>
      <c r="N443" s="45"/>
      <c r="O443" s="72">
        <f t="shared" si="6"/>
        <v>0</v>
      </c>
      <c r="P443" s="5"/>
      <c r="Q443" s="5"/>
      <c r="R443" s="5"/>
      <c r="S443" s="5"/>
      <c r="T443" s="5"/>
      <c r="U443" s="5"/>
      <c r="V443" s="5"/>
      <c r="W443" s="5"/>
      <c r="X443" s="5"/>
    </row>
    <row r="444" spans="1:24" s="6" customFormat="1" ht="15" customHeight="1">
      <c r="A444" s="55">
        <v>425</v>
      </c>
      <c r="B444" s="44"/>
      <c r="C444" s="44"/>
      <c r="D444" s="52"/>
      <c r="E444" s="48"/>
      <c r="F444" s="45"/>
      <c r="G444" s="45"/>
      <c r="H444" s="53" t="str">
        <f>IFERROR(VLOOKUP(G444,IRIS_CODE_LOOKUP!$A$3:$C$425,2,0)," ")</f>
        <v xml:space="preserve"> </v>
      </c>
      <c r="I444" s="53" t="str">
        <f>IFERROR(VLOOKUP(G444,IRIS_CODE_LOOKUP!$A$3:$C$425,3,0)," ")</f>
        <v xml:space="preserve"> </v>
      </c>
      <c r="J444" s="45"/>
      <c r="K444" s="46"/>
      <c r="L444" s="46"/>
      <c r="M444" s="45"/>
      <c r="N444" s="45"/>
      <c r="O444" s="72">
        <f t="shared" si="6"/>
        <v>0</v>
      </c>
      <c r="P444" s="5"/>
      <c r="Q444" s="5"/>
      <c r="R444" s="5"/>
      <c r="S444" s="5"/>
      <c r="T444" s="5"/>
      <c r="U444" s="5"/>
      <c r="V444" s="5"/>
      <c r="W444" s="5"/>
      <c r="X444" s="5"/>
    </row>
    <row r="445" spans="1:24" s="6" customFormat="1" ht="15" customHeight="1">
      <c r="A445" s="55">
        <v>426</v>
      </c>
      <c r="B445" s="44"/>
      <c r="C445" s="44"/>
      <c r="D445" s="52"/>
      <c r="E445" s="48"/>
      <c r="F445" s="45"/>
      <c r="G445" s="45"/>
      <c r="H445" s="53" t="str">
        <f>IFERROR(VLOOKUP(G445,IRIS_CODE_LOOKUP!$A$3:$C$425,2,0)," ")</f>
        <v xml:space="preserve"> </v>
      </c>
      <c r="I445" s="53" t="str">
        <f>IFERROR(VLOOKUP(G445,IRIS_CODE_LOOKUP!$A$3:$C$425,3,0)," ")</f>
        <v xml:space="preserve"> </v>
      </c>
      <c r="J445" s="45"/>
      <c r="K445" s="46"/>
      <c r="L445" s="46"/>
      <c r="M445" s="45"/>
      <c r="N445" s="45"/>
      <c r="O445" s="72">
        <f t="shared" si="6"/>
        <v>0</v>
      </c>
      <c r="P445" s="5"/>
      <c r="Q445" s="5"/>
      <c r="R445" s="5"/>
      <c r="S445" s="5"/>
      <c r="T445" s="5"/>
      <c r="U445" s="5"/>
      <c r="V445" s="5"/>
      <c r="W445" s="5"/>
      <c r="X445" s="5"/>
    </row>
    <row r="446" spans="1:24" s="6" customFormat="1" ht="15" customHeight="1">
      <c r="A446" s="55">
        <v>427</v>
      </c>
      <c r="B446" s="44"/>
      <c r="C446" s="44"/>
      <c r="D446" s="52"/>
      <c r="E446" s="48"/>
      <c r="F446" s="45"/>
      <c r="G446" s="45"/>
      <c r="H446" s="53" t="str">
        <f>IFERROR(VLOOKUP(G446,IRIS_CODE_LOOKUP!$A$3:$C$425,2,0)," ")</f>
        <v xml:space="preserve"> </v>
      </c>
      <c r="I446" s="53" t="str">
        <f>IFERROR(VLOOKUP(G446,IRIS_CODE_LOOKUP!$A$3:$C$425,3,0)," ")</f>
        <v xml:space="preserve"> </v>
      </c>
      <c r="J446" s="45"/>
      <c r="K446" s="46"/>
      <c r="L446" s="46"/>
      <c r="M446" s="45"/>
      <c r="N446" s="45"/>
      <c r="O446" s="72">
        <f t="shared" si="6"/>
        <v>0</v>
      </c>
      <c r="P446" s="5"/>
      <c r="Q446" s="5"/>
      <c r="R446" s="5"/>
      <c r="S446" s="5"/>
      <c r="T446" s="5"/>
      <c r="U446" s="5"/>
      <c r="V446" s="5"/>
      <c r="W446" s="5"/>
      <c r="X446" s="5"/>
    </row>
    <row r="447" spans="1:24" s="6" customFormat="1" ht="15" customHeight="1">
      <c r="A447" s="55">
        <v>428</v>
      </c>
      <c r="B447" s="44"/>
      <c r="C447" s="44"/>
      <c r="D447" s="52"/>
      <c r="E447" s="48"/>
      <c r="F447" s="45"/>
      <c r="G447" s="45"/>
      <c r="H447" s="53" t="str">
        <f>IFERROR(VLOOKUP(G447,IRIS_CODE_LOOKUP!$A$3:$C$425,2,0)," ")</f>
        <v xml:space="preserve"> </v>
      </c>
      <c r="I447" s="53" t="str">
        <f>IFERROR(VLOOKUP(G447,IRIS_CODE_LOOKUP!$A$3:$C$425,3,0)," ")</f>
        <v xml:space="preserve"> </v>
      </c>
      <c r="J447" s="45"/>
      <c r="K447" s="46"/>
      <c r="L447" s="46"/>
      <c r="M447" s="45"/>
      <c r="N447" s="45"/>
      <c r="O447" s="72">
        <f t="shared" si="6"/>
        <v>0</v>
      </c>
      <c r="P447" s="5"/>
      <c r="Q447" s="5"/>
      <c r="R447" s="5"/>
      <c r="S447" s="5"/>
      <c r="T447" s="5"/>
      <c r="U447" s="5"/>
      <c r="V447" s="5"/>
      <c r="W447" s="5"/>
      <c r="X447" s="5"/>
    </row>
    <row r="448" spans="1:24" s="6" customFormat="1" ht="15" customHeight="1">
      <c r="A448" s="55">
        <v>429</v>
      </c>
      <c r="B448" s="44"/>
      <c r="C448" s="44"/>
      <c r="D448" s="52"/>
      <c r="E448" s="48"/>
      <c r="F448" s="45"/>
      <c r="G448" s="45"/>
      <c r="H448" s="53" t="str">
        <f>IFERROR(VLOOKUP(G448,IRIS_CODE_LOOKUP!$A$3:$C$425,2,0)," ")</f>
        <v xml:space="preserve"> </v>
      </c>
      <c r="I448" s="53" t="str">
        <f>IFERROR(VLOOKUP(G448,IRIS_CODE_LOOKUP!$A$3:$C$425,3,0)," ")</f>
        <v xml:space="preserve"> </v>
      </c>
      <c r="J448" s="45"/>
      <c r="K448" s="46"/>
      <c r="L448" s="46"/>
      <c r="M448" s="45"/>
      <c r="N448" s="45"/>
      <c r="O448" s="72">
        <f t="shared" si="6"/>
        <v>0</v>
      </c>
      <c r="P448" s="5"/>
      <c r="Q448" s="5"/>
      <c r="R448" s="5"/>
      <c r="S448" s="5"/>
      <c r="T448" s="5"/>
      <c r="U448" s="5"/>
      <c r="V448" s="5"/>
      <c r="W448" s="5"/>
      <c r="X448" s="5"/>
    </row>
    <row r="449" spans="1:24" s="6" customFormat="1" ht="15" customHeight="1">
      <c r="A449" s="55">
        <v>430</v>
      </c>
      <c r="B449" s="44"/>
      <c r="C449" s="44"/>
      <c r="D449" s="52"/>
      <c r="E449" s="48"/>
      <c r="F449" s="45"/>
      <c r="G449" s="45"/>
      <c r="H449" s="53" t="str">
        <f>IFERROR(VLOOKUP(G449,IRIS_CODE_LOOKUP!$A$3:$C$425,2,0)," ")</f>
        <v xml:space="preserve"> </v>
      </c>
      <c r="I449" s="53" t="str">
        <f>IFERROR(VLOOKUP(G449,IRIS_CODE_LOOKUP!$A$3:$C$425,3,0)," ")</f>
        <v xml:space="preserve"> </v>
      </c>
      <c r="J449" s="45"/>
      <c r="K449" s="46"/>
      <c r="L449" s="46"/>
      <c r="M449" s="45"/>
      <c r="N449" s="45"/>
      <c r="O449" s="72">
        <f t="shared" si="6"/>
        <v>0</v>
      </c>
      <c r="P449" s="5"/>
      <c r="Q449" s="5"/>
      <c r="R449" s="5"/>
      <c r="S449" s="5"/>
      <c r="T449" s="5"/>
      <c r="U449" s="5"/>
      <c r="V449" s="5"/>
      <c r="W449" s="5"/>
      <c r="X449" s="5"/>
    </row>
    <row r="450" spans="1:24" s="6" customFormat="1" ht="15" customHeight="1">
      <c r="A450" s="55">
        <v>431</v>
      </c>
      <c r="B450" s="44"/>
      <c r="C450" s="44"/>
      <c r="D450" s="52"/>
      <c r="E450" s="48"/>
      <c r="F450" s="45"/>
      <c r="G450" s="45"/>
      <c r="H450" s="53" t="str">
        <f>IFERROR(VLOOKUP(G450,IRIS_CODE_LOOKUP!$A$3:$C$425,2,0)," ")</f>
        <v xml:space="preserve"> </v>
      </c>
      <c r="I450" s="53" t="str">
        <f>IFERROR(VLOOKUP(G450,IRIS_CODE_LOOKUP!$A$3:$C$425,3,0)," ")</f>
        <v xml:space="preserve"> </v>
      </c>
      <c r="J450" s="45"/>
      <c r="K450" s="46"/>
      <c r="L450" s="46"/>
      <c r="M450" s="45"/>
      <c r="N450" s="45"/>
      <c r="O450" s="72">
        <f t="shared" si="6"/>
        <v>0</v>
      </c>
      <c r="P450" s="5"/>
      <c r="Q450" s="5"/>
      <c r="R450" s="5"/>
      <c r="S450" s="5"/>
      <c r="T450" s="5"/>
      <c r="U450" s="5"/>
      <c r="V450" s="5"/>
      <c r="W450" s="5"/>
      <c r="X450" s="5"/>
    </row>
    <row r="451" spans="1:24" s="6" customFormat="1" ht="15" customHeight="1">
      <c r="A451" s="55">
        <v>432</v>
      </c>
      <c r="B451" s="44"/>
      <c r="C451" s="44"/>
      <c r="D451" s="52"/>
      <c r="E451" s="48"/>
      <c r="F451" s="45"/>
      <c r="G451" s="45"/>
      <c r="H451" s="53" t="str">
        <f>IFERROR(VLOOKUP(G451,IRIS_CODE_LOOKUP!$A$3:$C$425,2,0)," ")</f>
        <v xml:space="preserve"> </v>
      </c>
      <c r="I451" s="53" t="str">
        <f>IFERROR(VLOOKUP(G451,IRIS_CODE_LOOKUP!$A$3:$C$425,3,0)," ")</f>
        <v xml:space="preserve"> </v>
      </c>
      <c r="J451" s="45"/>
      <c r="K451" s="46"/>
      <c r="L451" s="46"/>
      <c r="M451" s="45"/>
      <c r="N451" s="45"/>
      <c r="O451" s="72">
        <f t="shared" si="6"/>
        <v>0</v>
      </c>
      <c r="P451" s="5"/>
      <c r="Q451" s="5"/>
      <c r="R451" s="5"/>
      <c r="S451" s="5"/>
      <c r="T451" s="5"/>
      <c r="U451" s="5"/>
      <c r="V451" s="5"/>
      <c r="W451" s="5"/>
      <c r="X451" s="5"/>
    </row>
    <row r="452" spans="1:24" s="6" customFormat="1" ht="15" customHeight="1">
      <c r="A452" s="55">
        <v>433</v>
      </c>
      <c r="B452" s="44"/>
      <c r="C452" s="44"/>
      <c r="D452" s="52"/>
      <c r="E452" s="48"/>
      <c r="F452" s="45"/>
      <c r="G452" s="45"/>
      <c r="H452" s="53" t="str">
        <f>IFERROR(VLOOKUP(G452,IRIS_CODE_LOOKUP!$A$3:$C$425,2,0)," ")</f>
        <v xml:space="preserve"> </v>
      </c>
      <c r="I452" s="53" t="str">
        <f>IFERROR(VLOOKUP(G452,IRIS_CODE_LOOKUP!$A$3:$C$425,3,0)," ")</f>
        <v xml:space="preserve"> </v>
      </c>
      <c r="J452" s="45"/>
      <c r="K452" s="46"/>
      <c r="L452" s="46"/>
      <c r="M452" s="45"/>
      <c r="N452" s="45"/>
      <c r="O452" s="72">
        <f t="shared" si="6"/>
        <v>0</v>
      </c>
      <c r="P452" s="5"/>
      <c r="Q452" s="5"/>
      <c r="R452" s="5"/>
      <c r="S452" s="5"/>
      <c r="T452" s="5"/>
      <c r="U452" s="5"/>
      <c r="V452" s="5"/>
      <c r="W452" s="5"/>
      <c r="X452" s="5"/>
    </row>
    <row r="453" spans="1:24" s="6" customFormat="1" ht="15" customHeight="1">
      <c r="A453" s="55">
        <v>434</v>
      </c>
      <c r="B453" s="44"/>
      <c r="C453" s="44"/>
      <c r="D453" s="52"/>
      <c r="E453" s="48"/>
      <c r="F453" s="45"/>
      <c r="G453" s="45"/>
      <c r="H453" s="53" t="str">
        <f>IFERROR(VLOOKUP(G453,IRIS_CODE_LOOKUP!$A$3:$C$425,2,0)," ")</f>
        <v xml:space="preserve"> </v>
      </c>
      <c r="I453" s="53" t="str">
        <f>IFERROR(VLOOKUP(G453,IRIS_CODE_LOOKUP!$A$3:$C$425,3,0)," ")</f>
        <v xml:space="preserve"> </v>
      </c>
      <c r="J453" s="45"/>
      <c r="K453" s="46"/>
      <c r="L453" s="46"/>
      <c r="M453" s="45"/>
      <c r="N453" s="45"/>
      <c r="O453" s="72">
        <f t="shared" si="6"/>
        <v>0</v>
      </c>
      <c r="P453" s="5"/>
      <c r="Q453" s="5"/>
      <c r="R453" s="5"/>
      <c r="S453" s="5"/>
      <c r="T453" s="5"/>
      <c r="U453" s="5"/>
      <c r="V453" s="5"/>
      <c r="W453" s="5"/>
      <c r="X453" s="5"/>
    </row>
    <row r="454" spans="1:24" s="6" customFormat="1" ht="15" customHeight="1">
      <c r="A454" s="55">
        <v>435</v>
      </c>
      <c r="B454" s="44"/>
      <c r="C454" s="44"/>
      <c r="D454" s="52"/>
      <c r="E454" s="48"/>
      <c r="F454" s="45"/>
      <c r="G454" s="45"/>
      <c r="H454" s="53" t="str">
        <f>IFERROR(VLOOKUP(G454,IRIS_CODE_LOOKUP!$A$3:$C$425,2,0)," ")</f>
        <v xml:space="preserve"> </v>
      </c>
      <c r="I454" s="53" t="str">
        <f>IFERROR(VLOOKUP(G454,IRIS_CODE_LOOKUP!$A$3:$C$425,3,0)," ")</f>
        <v xml:space="preserve"> </v>
      </c>
      <c r="J454" s="45"/>
      <c r="K454" s="46"/>
      <c r="L454" s="46"/>
      <c r="M454" s="45"/>
      <c r="N454" s="45"/>
      <c r="O454" s="72">
        <f t="shared" si="6"/>
        <v>0</v>
      </c>
      <c r="P454" s="5"/>
      <c r="Q454" s="5"/>
      <c r="R454" s="5"/>
      <c r="S454" s="5"/>
      <c r="T454" s="5"/>
      <c r="U454" s="5"/>
      <c r="V454" s="5"/>
      <c r="W454" s="5"/>
      <c r="X454" s="5"/>
    </row>
    <row r="455" spans="1:24" s="6" customFormat="1" ht="15" customHeight="1">
      <c r="A455" s="55">
        <v>436</v>
      </c>
      <c r="B455" s="44"/>
      <c r="C455" s="44"/>
      <c r="D455" s="52"/>
      <c r="E455" s="48"/>
      <c r="F455" s="45"/>
      <c r="G455" s="45"/>
      <c r="H455" s="53" t="str">
        <f>IFERROR(VLOOKUP(G455,IRIS_CODE_LOOKUP!$A$3:$C$425,2,0)," ")</f>
        <v xml:space="preserve"> </v>
      </c>
      <c r="I455" s="53" t="str">
        <f>IFERROR(VLOOKUP(G455,IRIS_CODE_LOOKUP!$A$3:$C$425,3,0)," ")</f>
        <v xml:space="preserve"> </v>
      </c>
      <c r="J455" s="45"/>
      <c r="K455" s="46"/>
      <c r="L455" s="46"/>
      <c r="M455" s="45"/>
      <c r="N455" s="45"/>
      <c r="O455" s="72">
        <f t="shared" si="6"/>
        <v>0</v>
      </c>
      <c r="P455" s="5"/>
      <c r="Q455" s="5"/>
      <c r="R455" s="5"/>
      <c r="S455" s="5"/>
      <c r="T455" s="5"/>
      <c r="U455" s="5"/>
      <c r="V455" s="5"/>
      <c r="W455" s="5"/>
      <c r="X455" s="5"/>
    </row>
    <row r="456" spans="1:24" s="6" customFormat="1" ht="15" customHeight="1">
      <c r="A456" s="55">
        <v>437</v>
      </c>
      <c r="B456" s="44"/>
      <c r="C456" s="44"/>
      <c r="D456" s="52"/>
      <c r="E456" s="48"/>
      <c r="F456" s="45"/>
      <c r="G456" s="45"/>
      <c r="H456" s="53" t="str">
        <f>IFERROR(VLOOKUP(G456,IRIS_CODE_LOOKUP!$A$3:$C$425,2,0)," ")</f>
        <v xml:space="preserve"> </v>
      </c>
      <c r="I456" s="53" t="str">
        <f>IFERROR(VLOOKUP(G456,IRIS_CODE_LOOKUP!$A$3:$C$425,3,0)," ")</f>
        <v xml:space="preserve"> </v>
      </c>
      <c r="J456" s="45"/>
      <c r="K456" s="46"/>
      <c r="L456" s="46"/>
      <c r="M456" s="45"/>
      <c r="N456" s="45"/>
      <c r="O456" s="72">
        <f t="shared" si="6"/>
        <v>0</v>
      </c>
      <c r="P456" s="5"/>
      <c r="Q456" s="5"/>
      <c r="R456" s="5"/>
      <c r="S456" s="5"/>
      <c r="T456" s="5"/>
      <c r="U456" s="5"/>
      <c r="V456" s="5"/>
      <c r="W456" s="5"/>
      <c r="X456" s="5"/>
    </row>
    <row r="457" spans="1:24" s="6" customFormat="1" ht="15" customHeight="1">
      <c r="A457" s="55">
        <v>438</v>
      </c>
      <c r="B457" s="44"/>
      <c r="C457" s="44"/>
      <c r="D457" s="52"/>
      <c r="E457" s="48"/>
      <c r="F457" s="45"/>
      <c r="G457" s="45"/>
      <c r="H457" s="53" t="str">
        <f>IFERROR(VLOOKUP(G457,IRIS_CODE_LOOKUP!$A$3:$C$425,2,0)," ")</f>
        <v xml:space="preserve"> </v>
      </c>
      <c r="I457" s="53" t="str">
        <f>IFERROR(VLOOKUP(G457,IRIS_CODE_LOOKUP!$A$3:$C$425,3,0)," ")</f>
        <v xml:space="preserve"> </v>
      </c>
      <c r="J457" s="45"/>
      <c r="K457" s="46"/>
      <c r="L457" s="46"/>
      <c r="M457" s="45"/>
      <c r="N457" s="45"/>
      <c r="O457" s="72">
        <f t="shared" si="6"/>
        <v>0</v>
      </c>
      <c r="P457" s="5"/>
      <c r="Q457" s="5"/>
      <c r="R457" s="5"/>
      <c r="S457" s="5"/>
      <c r="T457" s="5"/>
      <c r="U457" s="5"/>
      <c r="V457" s="5"/>
      <c r="W457" s="5"/>
      <c r="X457" s="5"/>
    </row>
    <row r="458" spans="1:24" s="6" customFormat="1" ht="15" customHeight="1">
      <c r="A458" s="55">
        <v>439</v>
      </c>
      <c r="B458" s="44"/>
      <c r="C458" s="44"/>
      <c r="D458" s="52"/>
      <c r="E458" s="48"/>
      <c r="F458" s="45"/>
      <c r="G458" s="45"/>
      <c r="H458" s="53" t="str">
        <f>IFERROR(VLOOKUP(G458,IRIS_CODE_LOOKUP!$A$3:$C$425,2,0)," ")</f>
        <v xml:space="preserve"> </v>
      </c>
      <c r="I458" s="53" t="str">
        <f>IFERROR(VLOOKUP(G458,IRIS_CODE_LOOKUP!$A$3:$C$425,3,0)," ")</f>
        <v xml:space="preserve"> </v>
      </c>
      <c r="J458" s="45"/>
      <c r="K458" s="46"/>
      <c r="L458" s="46"/>
      <c r="M458" s="45"/>
      <c r="N458" s="45"/>
      <c r="O458" s="72">
        <f t="shared" ref="O458:O521" si="7">IF(AND(M458="YES",N458="YES"),IF(SUM(L458*2)&gt;1,"FTE Cannot EXCEED 1",L458*2),L458)</f>
        <v>0</v>
      </c>
      <c r="P458" s="5"/>
      <c r="Q458" s="5"/>
      <c r="R458" s="5"/>
      <c r="S458" s="5"/>
      <c r="T458" s="5"/>
      <c r="U458" s="5"/>
      <c r="V458" s="5"/>
      <c r="W458" s="5"/>
      <c r="X458" s="5"/>
    </row>
    <row r="459" spans="1:24" s="6" customFormat="1" ht="15" customHeight="1">
      <c r="A459" s="55">
        <v>440</v>
      </c>
      <c r="B459" s="44"/>
      <c r="C459" s="44"/>
      <c r="D459" s="52"/>
      <c r="E459" s="48"/>
      <c r="F459" s="45"/>
      <c r="G459" s="45"/>
      <c r="H459" s="53" t="str">
        <f>IFERROR(VLOOKUP(G459,IRIS_CODE_LOOKUP!$A$3:$C$425,2,0)," ")</f>
        <v xml:space="preserve"> </v>
      </c>
      <c r="I459" s="53" t="str">
        <f>IFERROR(VLOOKUP(G459,IRIS_CODE_LOOKUP!$A$3:$C$425,3,0)," ")</f>
        <v xml:space="preserve"> </v>
      </c>
      <c r="J459" s="45"/>
      <c r="K459" s="46"/>
      <c r="L459" s="46"/>
      <c r="M459" s="45"/>
      <c r="N459" s="45"/>
      <c r="O459" s="72">
        <f t="shared" si="7"/>
        <v>0</v>
      </c>
      <c r="P459" s="5"/>
      <c r="Q459" s="5"/>
      <c r="R459" s="5"/>
      <c r="S459" s="5"/>
      <c r="T459" s="5"/>
      <c r="U459" s="5"/>
      <c r="V459" s="5"/>
      <c r="W459" s="5"/>
      <c r="X459" s="5"/>
    </row>
    <row r="460" spans="1:24" s="6" customFormat="1" ht="15" customHeight="1">
      <c r="A460" s="55">
        <v>441</v>
      </c>
      <c r="B460" s="44"/>
      <c r="C460" s="44"/>
      <c r="D460" s="52"/>
      <c r="E460" s="48"/>
      <c r="F460" s="45"/>
      <c r="G460" s="45"/>
      <c r="H460" s="53" t="str">
        <f>IFERROR(VLOOKUP(G460,IRIS_CODE_LOOKUP!$A$3:$C$425,2,0)," ")</f>
        <v xml:space="preserve"> </v>
      </c>
      <c r="I460" s="53" t="str">
        <f>IFERROR(VLOOKUP(G460,IRIS_CODE_LOOKUP!$A$3:$C$425,3,0)," ")</f>
        <v xml:space="preserve"> </v>
      </c>
      <c r="J460" s="45"/>
      <c r="K460" s="46"/>
      <c r="L460" s="46"/>
      <c r="M460" s="45"/>
      <c r="N460" s="45"/>
      <c r="O460" s="72">
        <f t="shared" si="7"/>
        <v>0</v>
      </c>
      <c r="P460" s="5"/>
      <c r="Q460" s="5"/>
      <c r="R460" s="5"/>
      <c r="S460" s="5"/>
      <c r="T460" s="5"/>
      <c r="U460" s="5"/>
      <c r="V460" s="5"/>
      <c r="W460" s="5"/>
      <c r="X460" s="5"/>
    </row>
    <row r="461" spans="1:24" s="6" customFormat="1" ht="15" customHeight="1">
      <c r="A461" s="55">
        <v>442</v>
      </c>
      <c r="B461" s="44"/>
      <c r="C461" s="44"/>
      <c r="D461" s="52"/>
      <c r="E461" s="48"/>
      <c r="F461" s="45"/>
      <c r="G461" s="45"/>
      <c r="H461" s="53" t="str">
        <f>IFERROR(VLOOKUP(G461,IRIS_CODE_LOOKUP!$A$3:$C$425,2,0)," ")</f>
        <v xml:space="preserve"> </v>
      </c>
      <c r="I461" s="53" t="str">
        <f>IFERROR(VLOOKUP(G461,IRIS_CODE_LOOKUP!$A$3:$C$425,3,0)," ")</f>
        <v xml:space="preserve"> </v>
      </c>
      <c r="J461" s="45"/>
      <c r="K461" s="46"/>
      <c r="L461" s="46"/>
      <c r="M461" s="45"/>
      <c r="N461" s="45"/>
      <c r="O461" s="72">
        <f t="shared" si="7"/>
        <v>0</v>
      </c>
      <c r="P461" s="5"/>
      <c r="Q461" s="5"/>
      <c r="R461" s="5"/>
      <c r="S461" s="5"/>
      <c r="T461" s="5"/>
      <c r="U461" s="5"/>
      <c r="V461" s="5"/>
      <c r="W461" s="5"/>
      <c r="X461" s="5"/>
    </row>
    <row r="462" spans="1:24" s="6" customFormat="1" ht="15" customHeight="1">
      <c r="A462" s="55">
        <v>443</v>
      </c>
      <c r="B462" s="44"/>
      <c r="C462" s="44"/>
      <c r="D462" s="52"/>
      <c r="E462" s="48"/>
      <c r="F462" s="45"/>
      <c r="G462" s="45"/>
      <c r="H462" s="53" t="str">
        <f>IFERROR(VLOOKUP(G462,IRIS_CODE_LOOKUP!$A$3:$C$425,2,0)," ")</f>
        <v xml:space="preserve"> </v>
      </c>
      <c r="I462" s="53" t="str">
        <f>IFERROR(VLOOKUP(G462,IRIS_CODE_LOOKUP!$A$3:$C$425,3,0)," ")</f>
        <v xml:space="preserve"> </v>
      </c>
      <c r="J462" s="45"/>
      <c r="K462" s="46"/>
      <c r="L462" s="46"/>
      <c r="M462" s="45"/>
      <c r="N462" s="45"/>
      <c r="O462" s="72">
        <f t="shared" si="7"/>
        <v>0</v>
      </c>
      <c r="P462" s="5"/>
      <c r="Q462" s="5"/>
      <c r="R462" s="5"/>
      <c r="S462" s="5"/>
      <c r="T462" s="5"/>
      <c r="U462" s="5"/>
      <c r="V462" s="5"/>
      <c r="W462" s="5"/>
      <c r="X462" s="5"/>
    </row>
    <row r="463" spans="1:24" s="6" customFormat="1" ht="15" customHeight="1">
      <c r="A463" s="55">
        <v>444</v>
      </c>
      <c r="B463" s="44"/>
      <c r="C463" s="44"/>
      <c r="D463" s="52"/>
      <c r="E463" s="48"/>
      <c r="F463" s="45"/>
      <c r="G463" s="45"/>
      <c r="H463" s="53" t="str">
        <f>IFERROR(VLOOKUP(G463,IRIS_CODE_LOOKUP!$A$3:$C$425,2,0)," ")</f>
        <v xml:space="preserve"> </v>
      </c>
      <c r="I463" s="53" t="str">
        <f>IFERROR(VLOOKUP(G463,IRIS_CODE_LOOKUP!$A$3:$C$425,3,0)," ")</f>
        <v xml:space="preserve"> </v>
      </c>
      <c r="J463" s="45"/>
      <c r="K463" s="46"/>
      <c r="L463" s="46"/>
      <c r="M463" s="45"/>
      <c r="N463" s="45"/>
      <c r="O463" s="72">
        <f t="shared" si="7"/>
        <v>0</v>
      </c>
      <c r="P463" s="5"/>
      <c r="Q463" s="5"/>
      <c r="R463" s="5"/>
      <c r="S463" s="5"/>
      <c r="T463" s="5"/>
      <c r="U463" s="5"/>
      <c r="V463" s="5"/>
      <c r="W463" s="5"/>
      <c r="X463" s="5"/>
    </row>
    <row r="464" spans="1:24" s="6" customFormat="1" ht="15" customHeight="1">
      <c r="A464" s="55">
        <v>445</v>
      </c>
      <c r="B464" s="44"/>
      <c r="C464" s="44"/>
      <c r="D464" s="52"/>
      <c r="E464" s="48"/>
      <c r="F464" s="45"/>
      <c r="G464" s="45"/>
      <c r="H464" s="53" t="str">
        <f>IFERROR(VLOOKUP(G464,IRIS_CODE_LOOKUP!$A$3:$C$425,2,0)," ")</f>
        <v xml:space="preserve"> </v>
      </c>
      <c r="I464" s="53" t="str">
        <f>IFERROR(VLOOKUP(G464,IRIS_CODE_LOOKUP!$A$3:$C$425,3,0)," ")</f>
        <v xml:space="preserve"> </v>
      </c>
      <c r="J464" s="45"/>
      <c r="K464" s="46"/>
      <c r="L464" s="46"/>
      <c r="M464" s="45"/>
      <c r="N464" s="45"/>
      <c r="O464" s="72">
        <f t="shared" si="7"/>
        <v>0</v>
      </c>
      <c r="P464" s="5"/>
      <c r="Q464" s="5"/>
      <c r="R464" s="5"/>
      <c r="S464" s="5"/>
      <c r="T464" s="5"/>
      <c r="U464" s="5"/>
      <c r="V464" s="5"/>
      <c r="W464" s="5"/>
      <c r="X464" s="5"/>
    </row>
    <row r="465" spans="1:24" s="6" customFormat="1" ht="15" customHeight="1">
      <c r="A465" s="55">
        <v>446</v>
      </c>
      <c r="B465" s="44"/>
      <c r="C465" s="44"/>
      <c r="D465" s="52"/>
      <c r="E465" s="48"/>
      <c r="F465" s="45"/>
      <c r="G465" s="45"/>
      <c r="H465" s="53" t="str">
        <f>IFERROR(VLOOKUP(G465,IRIS_CODE_LOOKUP!$A$3:$C$425,2,0)," ")</f>
        <v xml:space="preserve"> </v>
      </c>
      <c r="I465" s="53" t="str">
        <f>IFERROR(VLOOKUP(G465,IRIS_CODE_LOOKUP!$A$3:$C$425,3,0)," ")</f>
        <v xml:space="preserve"> </v>
      </c>
      <c r="J465" s="45"/>
      <c r="K465" s="46"/>
      <c r="L465" s="46"/>
      <c r="M465" s="45"/>
      <c r="N465" s="45"/>
      <c r="O465" s="72">
        <f t="shared" si="7"/>
        <v>0</v>
      </c>
      <c r="P465" s="5"/>
      <c r="Q465" s="5"/>
      <c r="R465" s="5"/>
      <c r="S465" s="5"/>
      <c r="T465" s="5"/>
      <c r="U465" s="5"/>
      <c r="V465" s="5"/>
      <c r="W465" s="5"/>
      <c r="X465" s="5"/>
    </row>
    <row r="466" spans="1:24" s="6" customFormat="1" ht="15" customHeight="1">
      <c r="A466" s="55">
        <v>447</v>
      </c>
      <c r="B466" s="44"/>
      <c r="C466" s="44"/>
      <c r="D466" s="52"/>
      <c r="E466" s="48"/>
      <c r="F466" s="45"/>
      <c r="G466" s="45"/>
      <c r="H466" s="53" t="str">
        <f>IFERROR(VLOOKUP(G466,IRIS_CODE_LOOKUP!$A$3:$C$425,2,0)," ")</f>
        <v xml:space="preserve"> </v>
      </c>
      <c r="I466" s="53" t="str">
        <f>IFERROR(VLOOKUP(G466,IRIS_CODE_LOOKUP!$A$3:$C$425,3,0)," ")</f>
        <v xml:space="preserve"> </v>
      </c>
      <c r="J466" s="45"/>
      <c r="K466" s="46"/>
      <c r="L466" s="46"/>
      <c r="M466" s="45"/>
      <c r="N466" s="45"/>
      <c r="O466" s="72">
        <f t="shared" si="7"/>
        <v>0</v>
      </c>
      <c r="P466" s="5"/>
      <c r="Q466" s="5"/>
      <c r="R466" s="5"/>
      <c r="S466" s="5"/>
      <c r="T466" s="5"/>
      <c r="U466" s="5"/>
      <c r="V466" s="5"/>
      <c r="W466" s="5"/>
      <c r="X466" s="5"/>
    </row>
    <row r="467" spans="1:24" s="6" customFormat="1" ht="15" customHeight="1">
      <c r="A467" s="55">
        <v>448</v>
      </c>
      <c r="B467" s="44"/>
      <c r="C467" s="44"/>
      <c r="D467" s="52"/>
      <c r="E467" s="48"/>
      <c r="F467" s="45"/>
      <c r="G467" s="45"/>
      <c r="H467" s="53" t="str">
        <f>IFERROR(VLOOKUP(G467,IRIS_CODE_LOOKUP!$A$3:$C$425,2,0)," ")</f>
        <v xml:space="preserve"> </v>
      </c>
      <c r="I467" s="53" t="str">
        <f>IFERROR(VLOOKUP(G467,IRIS_CODE_LOOKUP!$A$3:$C$425,3,0)," ")</f>
        <v xml:space="preserve"> </v>
      </c>
      <c r="J467" s="45"/>
      <c r="K467" s="46"/>
      <c r="L467" s="46"/>
      <c r="M467" s="45"/>
      <c r="N467" s="45"/>
      <c r="O467" s="72">
        <f t="shared" si="7"/>
        <v>0</v>
      </c>
      <c r="P467" s="5"/>
      <c r="Q467" s="5"/>
      <c r="R467" s="5"/>
      <c r="S467" s="5"/>
      <c r="T467" s="5"/>
      <c r="U467" s="5"/>
      <c r="V467" s="5"/>
      <c r="W467" s="5"/>
      <c r="X467" s="5"/>
    </row>
    <row r="468" spans="1:24" s="6" customFormat="1" ht="15" customHeight="1">
      <c r="A468" s="55">
        <v>449</v>
      </c>
      <c r="B468" s="50"/>
      <c r="C468" s="50"/>
      <c r="D468" s="51"/>
      <c r="E468" s="48"/>
      <c r="F468" s="48"/>
      <c r="G468" s="56"/>
      <c r="H468" s="53" t="str">
        <f>IFERROR(VLOOKUP(G468,IRIS_CODE_LOOKUP!$A$3:$C$425,2,0)," ")</f>
        <v xml:space="preserve"> </v>
      </c>
      <c r="I468" s="53" t="str">
        <f>IFERROR(VLOOKUP(G468,IRIS_CODE_LOOKUP!$A$3:$C$425,3,0)," ")</f>
        <v xml:space="preserve"> </v>
      </c>
      <c r="J468" s="45"/>
      <c r="K468" s="46"/>
      <c r="L468" s="46"/>
      <c r="M468" s="48"/>
      <c r="N468" s="48"/>
      <c r="O468" s="72">
        <f t="shared" si="7"/>
        <v>0</v>
      </c>
      <c r="P468" s="5"/>
      <c r="Q468" s="5"/>
      <c r="R468" s="5"/>
      <c r="S468" s="5"/>
      <c r="T468" s="5"/>
      <c r="U468" s="5"/>
      <c r="V468" s="5"/>
      <c r="W468" s="5"/>
      <c r="X468" s="5"/>
    </row>
    <row r="469" spans="1:24" s="6" customFormat="1" ht="15" customHeight="1">
      <c r="A469" s="55">
        <v>450</v>
      </c>
      <c r="B469" s="44"/>
      <c r="C469" s="44"/>
      <c r="D469" s="51"/>
      <c r="E469" s="48"/>
      <c r="F469" s="48"/>
      <c r="G469" s="45"/>
      <c r="H469" s="53" t="str">
        <f>IFERROR(VLOOKUP(G469,IRIS_CODE_LOOKUP!$A$3:$C$425,2,0)," ")</f>
        <v xml:space="preserve"> </v>
      </c>
      <c r="I469" s="53" t="str">
        <f>IFERROR(VLOOKUP(G469,IRIS_CODE_LOOKUP!$A$3:$C$425,3,0)," ")</f>
        <v xml:space="preserve"> </v>
      </c>
      <c r="J469" s="45"/>
      <c r="K469" s="46"/>
      <c r="L469" s="46"/>
      <c r="M469" s="45"/>
      <c r="N469" s="45"/>
      <c r="O469" s="72">
        <f t="shared" si="7"/>
        <v>0</v>
      </c>
      <c r="P469" s="5"/>
      <c r="Q469" s="5"/>
      <c r="R469" s="5"/>
      <c r="S469" s="5"/>
      <c r="T469" s="5"/>
      <c r="U469" s="5"/>
      <c r="V469" s="5"/>
      <c r="W469" s="5"/>
      <c r="X469" s="5"/>
    </row>
    <row r="470" spans="1:24" s="6" customFormat="1" ht="15" customHeight="1">
      <c r="A470" s="55">
        <v>451</v>
      </c>
      <c r="B470" s="44"/>
      <c r="C470" s="44"/>
      <c r="D470" s="52"/>
      <c r="E470" s="48"/>
      <c r="F470" s="48"/>
      <c r="G470" s="45"/>
      <c r="H470" s="53" t="str">
        <f>IFERROR(VLOOKUP(G470,IRIS_CODE_LOOKUP!$A$3:$C$425,2,0)," ")</f>
        <v xml:space="preserve"> </v>
      </c>
      <c r="I470" s="53" t="str">
        <f>IFERROR(VLOOKUP(G470,IRIS_CODE_LOOKUP!$A$3:$C$425,3,0)," ")</f>
        <v xml:space="preserve"> </v>
      </c>
      <c r="J470" s="45"/>
      <c r="K470" s="46"/>
      <c r="L470" s="46"/>
      <c r="M470" s="48"/>
      <c r="N470" s="48"/>
      <c r="O470" s="72">
        <f t="shared" si="7"/>
        <v>0</v>
      </c>
      <c r="P470" s="5"/>
      <c r="Q470" s="5"/>
      <c r="R470" s="5"/>
      <c r="S470" s="5"/>
      <c r="T470" s="5"/>
      <c r="U470" s="5"/>
      <c r="V470" s="5"/>
      <c r="W470" s="5"/>
      <c r="X470" s="5"/>
    </row>
    <row r="471" spans="1:24" s="6" customFormat="1" ht="15" customHeight="1">
      <c r="A471" s="55">
        <v>452</v>
      </c>
      <c r="B471" s="44"/>
      <c r="C471" s="44"/>
      <c r="D471" s="52"/>
      <c r="E471" s="48"/>
      <c r="F471" s="48"/>
      <c r="G471" s="45"/>
      <c r="H471" s="53" t="str">
        <f>IFERROR(VLOOKUP(G471,IRIS_CODE_LOOKUP!$A$3:$C$425,2,0)," ")</f>
        <v xml:space="preserve"> </v>
      </c>
      <c r="I471" s="53" t="str">
        <f>IFERROR(VLOOKUP(G471,IRIS_CODE_LOOKUP!$A$3:$C$425,3,0)," ")</f>
        <v xml:space="preserve"> </v>
      </c>
      <c r="J471" s="45"/>
      <c r="K471" s="46"/>
      <c r="L471" s="46"/>
      <c r="M471" s="45"/>
      <c r="N471" s="45"/>
      <c r="O471" s="72">
        <f t="shared" si="7"/>
        <v>0</v>
      </c>
      <c r="P471" s="5"/>
      <c r="Q471" s="5"/>
      <c r="R471" s="5"/>
      <c r="S471" s="5"/>
      <c r="T471" s="5"/>
      <c r="U471" s="5"/>
      <c r="V471" s="5"/>
      <c r="W471" s="5"/>
      <c r="X471" s="5"/>
    </row>
    <row r="472" spans="1:24" s="6" customFormat="1" ht="15" customHeight="1">
      <c r="A472" s="55">
        <v>453</v>
      </c>
      <c r="B472" s="44"/>
      <c r="C472" s="44"/>
      <c r="D472" s="52"/>
      <c r="E472" s="48"/>
      <c r="F472" s="48"/>
      <c r="G472" s="45"/>
      <c r="H472" s="53" t="str">
        <f>IFERROR(VLOOKUP(G472,IRIS_CODE_LOOKUP!$A$3:$C$425,2,0)," ")</f>
        <v xml:space="preserve"> </v>
      </c>
      <c r="I472" s="53" t="str">
        <f>IFERROR(VLOOKUP(G472,IRIS_CODE_LOOKUP!$A$3:$C$425,3,0)," ")</f>
        <v xml:space="preserve"> </v>
      </c>
      <c r="J472" s="45"/>
      <c r="K472" s="46"/>
      <c r="L472" s="46"/>
      <c r="M472" s="45"/>
      <c r="N472" s="45"/>
      <c r="O472" s="72">
        <f t="shared" si="7"/>
        <v>0</v>
      </c>
      <c r="P472" s="5"/>
      <c r="Q472" s="5"/>
      <c r="R472" s="5"/>
      <c r="S472" s="5"/>
      <c r="T472" s="5"/>
      <c r="U472" s="5"/>
      <c r="V472" s="5"/>
      <c r="W472" s="5"/>
      <c r="X472" s="5"/>
    </row>
    <row r="473" spans="1:24" s="6" customFormat="1" ht="15" customHeight="1">
      <c r="A473" s="55">
        <v>454</v>
      </c>
      <c r="B473" s="44"/>
      <c r="C473" s="50"/>
      <c r="D473" s="52"/>
      <c r="E473" s="48"/>
      <c r="F473" s="48"/>
      <c r="G473" s="45"/>
      <c r="H473" s="53" t="str">
        <f>IFERROR(VLOOKUP(G473,IRIS_CODE_LOOKUP!$A$3:$C$425,2,0)," ")</f>
        <v xml:space="preserve"> </v>
      </c>
      <c r="I473" s="53" t="str">
        <f>IFERROR(VLOOKUP(G473,IRIS_CODE_LOOKUP!$A$3:$C$425,3,0)," ")</f>
        <v xml:space="preserve"> </v>
      </c>
      <c r="J473" s="45"/>
      <c r="K473" s="46"/>
      <c r="L473" s="46"/>
      <c r="M473" s="45"/>
      <c r="N473" s="45"/>
      <c r="O473" s="72">
        <f t="shared" si="7"/>
        <v>0</v>
      </c>
      <c r="P473" s="5"/>
      <c r="Q473" s="5"/>
      <c r="R473" s="5"/>
      <c r="S473" s="5"/>
      <c r="T473" s="5"/>
      <c r="U473" s="5"/>
      <c r="V473" s="5"/>
      <c r="W473" s="5"/>
      <c r="X473" s="5"/>
    </row>
    <row r="474" spans="1:24" s="6" customFormat="1" ht="15" customHeight="1">
      <c r="A474" s="55">
        <v>455</v>
      </c>
      <c r="B474" s="50"/>
      <c r="C474" s="44"/>
      <c r="D474" s="52"/>
      <c r="E474" s="48"/>
      <c r="F474" s="48"/>
      <c r="G474" s="45"/>
      <c r="H474" s="53" t="str">
        <f>IFERROR(VLOOKUP(G474,IRIS_CODE_LOOKUP!$A$3:$C$425,2,0)," ")</f>
        <v xml:space="preserve"> </v>
      </c>
      <c r="I474" s="53" t="str">
        <f>IFERROR(VLOOKUP(G474,IRIS_CODE_LOOKUP!$A$3:$C$425,3,0)," ")</f>
        <v xml:space="preserve"> </v>
      </c>
      <c r="J474" s="45"/>
      <c r="K474" s="46"/>
      <c r="L474" s="46"/>
      <c r="M474" s="45"/>
      <c r="N474" s="45"/>
      <c r="O474" s="72">
        <f t="shared" si="7"/>
        <v>0</v>
      </c>
      <c r="P474" s="5"/>
      <c r="Q474" s="5"/>
      <c r="R474" s="5"/>
      <c r="S474" s="5"/>
      <c r="T474" s="5"/>
      <c r="U474" s="5"/>
      <c r="V474" s="5"/>
      <c r="W474" s="5"/>
      <c r="X474" s="5"/>
    </row>
    <row r="475" spans="1:24" s="6" customFormat="1" ht="15" customHeight="1">
      <c r="A475" s="55">
        <v>456</v>
      </c>
      <c r="B475" s="44"/>
      <c r="C475" s="44"/>
      <c r="D475" s="52"/>
      <c r="E475" s="48"/>
      <c r="F475" s="48"/>
      <c r="G475" s="45"/>
      <c r="H475" s="53" t="str">
        <f>IFERROR(VLOOKUP(G475,IRIS_CODE_LOOKUP!$A$3:$C$425,2,0)," ")</f>
        <v xml:space="preserve"> </v>
      </c>
      <c r="I475" s="53" t="str">
        <f>IFERROR(VLOOKUP(G475,IRIS_CODE_LOOKUP!$A$3:$C$425,3,0)," ")</f>
        <v xml:space="preserve"> </v>
      </c>
      <c r="J475" s="45"/>
      <c r="K475" s="46"/>
      <c r="L475" s="46"/>
      <c r="M475" s="45"/>
      <c r="N475" s="45"/>
      <c r="O475" s="72">
        <f t="shared" si="7"/>
        <v>0</v>
      </c>
      <c r="P475" s="5"/>
      <c r="Q475" s="5"/>
      <c r="R475" s="5"/>
      <c r="S475" s="5"/>
      <c r="T475" s="5"/>
      <c r="U475" s="5"/>
      <c r="V475" s="5"/>
      <c r="W475" s="5"/>
      <c r="X475" s="5"/>
    </row>
    <row r="476" spans="1:24" s="6" customFormat="1" ht="15" customHeight="1">
      <c r="A476" s="55">
        <v>457</v>
      </c>
      <c r="B476" s="44"/>
      <c r="C476" s="44"/>
      <c r="D476" s="52"/>
      <c r="E476" s="48"/>
      <c r="F476" s="48"/>
      <c r="G476" s="45"/>
      <c r="H476" s="53" t="str">
        <f>IFERROR(VLOOKUP(G476,IRIS_CODE_LOOKUP!$A$3:$C$425,2,0)," ")</f>
        <v xml:space="preserve"> </v>
      </c>
      <c r="I476" s="53" t="str">
        <f>IFERROR(VLOOKUP(G476,IRIS_CODE_LOOKUP!$A$3:$C$425,3,0)," ")</f>
        <v xml:space="preserve"> </v>
      </c>
      <c r="J476" s="45"/>
      <c r="K476" s="46"/>
      <c r="L476" s="46"/>
      <c r="M476" s="45"/>
      <c r="N476" s="45"/>
      <c r="O476" s="72">
        <f t="shared" si="7"/>
        <v>0</v>
      </c>
      <c r="P476" s="5"/>
      <c r="Q476" s="5"/>
      <c r="R476" s="5"/>
      <c r="S476" s="5"/>
      <c r="T476" s="5"/>
      <c r="U476" s="5"/>
      <c r="V476" s="5"/>
      <c r="W476" s="5"/>
      <c r="X476" s="5"/>
    </row>
    <row r="477" spans="1:24" s="6" customFormat="1" ht="15" customHeight="1">
      <c r="A477" s="55">
        <v>458</v>
      </c>
      <c r="B477" s="44"/>
      <c r="C477" s="44"/>
      <c r="D477" s="52"/>
      <c r="E477" s="48"/>
      <c r="F477" s="48"/>
      <c r="G477" s="45"/>
      <c r="H477" s="53" t="str">
        <f>IFERROR(VLOOKUP(G477,IRIS_CODE_LOOKUP!$A$3:$C$425,2,0)," ")</f>
        <v xml:space="preserve"> </v>
      </c>
      <c r="I477" s="53" t="str">
        <f>IFERROR(VLOOKUP(G477,IRIS_CODE_LOOKUP!$A$3:$C$425,3,0)," ")</f>
        <v xml:space="preserve"> </v>
      </c>
      <c r="J477" s="45"/>
      <c r="K477" s="46"/>
      <c r="L477" s="46"/>
      <c r="M477" s="45"/>
      <c r="N477" s="45"/>
      <c r="O477" s="72">
        <f t="shared" si="7"/>
        <v>0</v>
      </c>
      <c r="P477" s="5"/>
      <c r="Q477" s="5"/>
      <c r="R477" s="5"/>
      <c r="S477" s="5"/>
      <c r="T477" s="5"/>
      <c r="U477" s="5"/>
      <c r="V477" s="5"/>
      <c r="W477" s="5"/>
      <c r="X477" s="5"/>
    </row>
    <row r="478" spans="1:24" s="6" customFormat="1" ht="15" customHeight="1">
      <c r="A478" s="55">
        <v>459</v>
      </c>
      <c r="B478" s="44"/>
      <c r="C478" s="44"/>
      <c r="D478" s="52"/>
      <c r="E478" s="48"/>
      <c r="F478" s="48"/>
      <c r="G478" s="45"/>
      <c r="H478" s="53" t="str">
        <f>IFERROR(VLOOKUP(G478,IRIS_CODE_LOOKUP!$A$3:$C$425,2,0)," ")</f>
        <v xml:space="preserve"> </v>
      </c>
      <c r="I478" s="53" t="str">
        <f>IFERROR(VLOOKUP(G478,IRIS_CODE_LOOKUP!$A$3:$C$425,3,0)," ")</f>
        <v xml:space="preserve"> </v>
      </c>
      <c r="J478" s="45"/>
      <c r="K478" s="46"/>
      <c r="L478" s="46"/>
      <c r="M478" s="45"/>
      <c r="N478" s="45"/>
      <c r="O478" s="72">
        <f t="shared" si="7"/>
        <v>0</v>
      </c>
      <c r="P478" s="5"/>
      <c r="Q478" s="5"/>
      <c r="R478" s="5"/>
      <c r="S478" s="5"/>
      <c r="T478" s="5"/>
      <c r="U478" s="5"/>
      <c r="V478" s="5"/>
      <c r="W478" s="5"/>
      <c r="X478" s="5"/>
    </row>
    <row r="479" spans="1:24" s="6" customFormat="1" ht="15" customHeight="1">
      <c r="A479" s="55">
        <v>460</v>
      </c>
      <c r="B479" s="50"/>
      <c r="C479" s="50" t="s">
        <v>379</v>
      </c>
      <c r="D479" s="52"/>
      <c r="E479" s="48"/>
      <c r="F479" s="48"/>
      <c r="G479" s="45"/>
      <c r="H479" s="53" t="str">
        <f>IFERROR(VLOOKUP(G479,IRIS_CODE_LOOKUP!$A$3:$C$425,2,0)," ")</f>
        <v xml:space="preserve"> </v>
      </c>
      <c r="I479" s="53" t="str">
        <f>IFERROR(VLOOKUP(G479,IRIS_CODE_LOOKUP!$A$3:$C$425,3,0)," ")</f>
        <v xml:space="preserve"> </v>
      </c>
      <c r="J479" s="45"/>
      <c r="K479" s="46"/>
      <c r="L479" s="46"/>
      <c r="M479" s="45"/>
      <c r="N479" s="45"/>
      <c r="O479" s="72">
        <f t="shared" si="7"/>
        <v>0</v>
      </c>
      <c r="P479" s="5"/>
      <c r="Q479" s="5"/>
      <c r="R479" s="5"/>
      <c r="S479" s="5"/>
      <c r="T479" s="5"/>
      <c r="U479" s="5"/>
      <c r="V479" s="5"/>
      <c r="W479" s="5"/>
      <c r="X479" s="5"/>
    </row>
    <row r="480" spans="1:24" s="6" customFormat="1" ht="15" customHeight="1">
      <c r="A480" s="55">
        <v>461</v>
      </c>
      <c r="B480" s="44"/>
      <c r="C480" s="44"/>
      <c r="D480" s="52"/>
      <c r="E480" s="48"/>
      <c r="F480" s="48"/>
      <c r="G480" s="45"/>
      <c r="H480" s="53" t="str">
        <f>IFERROR(VLOOKUP(G480,IRIS_CODE_LOOKUP!$A$3:$C$425,2,0)," ")</f>
        <v xml:space="preserve"> </v>
      </c>
      <c r="I480" s="53" t="str">
        <f>IFERROR(VLOOKUP(G480,IRIS_CODE_LOOKUP!$A$3:$C$425,3,0)," ")</f>
        <v xml:space="preserve"> </v>
      </c>
      <c r="J480" s="45"/>
      <c r="K480" s="46"/>
      <c r="L480" s="46"/>
      <c r="M480" s="45"/>
      <c r="N480" s="45"/>
      <c r="O480" s="72">
        <f t="shared" si="7"/>
        <v>0</v>
      </c>
      <c r="P480" s="5"/>
      <c r="Q480" s="5"/>
      <c r="R480" s="5"/>
      <c r="S480" s="5"/>
      <c r="T480" s="5"/>
      <c r="U480" s="5"/>
      <c r="V480" s="5"/>
      <c r="W480" s="5"/>
      <c r="X480" s="5"/>
    </row>
    <row r="481" spans="1:24" s="6" customFormat="1" ht="15" customHeight="1">
      <c r="A481" s="55">
        <v>462</v>
      </c>
      <c r="B481" s="44"/>
      <c r="C481" s="44"/>
      <c r="D481" s="52"/>
      <c r="E481" s="48"/>
      <c r="F481" s="48"/>
      <c r="G481" s="45"/>
      <c r="H481" s="53" t="str">
        <f>IFERROR(VLOOKUP(G481,IRIS_CODE_LOOKUP!$A$3:$C$425,2,0)," ")</f>
        <v xml:space="preserve"> </v>
      </c>
      <c r="I481" s="53" t="str">
        <f>IFERROR(VLOOKUP(G481,IRIS_CODE_LOOKUP!$A$3:$C$425,3,0)," ")</f>
        <v xml:space="preserve"> </v>
      </c>
      <c r="J481" s="45"/>
      <c r="K481" s="46"/>
      <c r="L481" s="46"/>
      <c r="M481" s="45"/>
      <c r="N481" s="45"/>
      <c r="O481" s="72">
        <f t="shared" si="7"/>
        <v>0</v>
      </c>
      <c r="P481" s="5"/>
      <c r="Q481" s="5"/>
      <c r="R481" s="5"/>
      <c r="S481" s="5"/>
      <c r="T481" s="5"/>
      <c r="U481" s="5"/>
      <c r="V481" s="5"/>
      <c r="W481" s="5"/>
      <c r="X481" s="5"/>
    </row>
    <row r="482" spans="1:24" s="6" customFormat="1" ht="15" customHeight="1">
      <c r="A482" s="55">
        <v>463</v>
      </c>
      <c r="B482" s="44"/>
      <c r="C482" s="44"/>
      <c r="D482" s="52"/>
      <c r="E482" s="48"/>
      <c r="F482" s="48"/>
      <c r="G482" s="45"/>
      <c r="H482" s="53" t="str">
        <f>IFERROR(VLOOKUP(G482,IRIS_CODE_LOOKUP!$A$3:$C$425,2,0)," ")</f>
        <v xml:space="preserve"> </v>
      </c>
      <c r="I482" s="53" t="str">
        <f>IFERROR(VLOOKUP(G482,IRIS_CODE_LOOKUP!$A$3:$C$425,3,0)," ")</f>
        <v xml:space="preserve"> </v>
      </c>
      <c r="J482" s="45"/>
      <c r="K482" s="46"/>
      <c r="L482" s="46"/>
      <c r="M482" s="45"/>
      <c r="N482" s="45"/>
      <c r="O482" s="72">
        <f t="shared" si="7"/>
        <v>0</v>
      </c>
      <c r="P482" s="5"/>
      <c r="Q482" s="5"/>
      <c r="R482" s="5"/>
      <c r="S482" s="5"/>
      <c r="T482" s="5"/>
      <c r="U482" s="5"/>
      <c r="V482" s="5"/>
      <c r="W482" s="5"/>
      <c r="X482" s="5"/>
    </row>
    <row r="483" spans="1:24" s="6" customFormat="1" ht="15" customHeight="1">
      <c r="A483" s="55">
        <v>464</v>
      </c>
      <c r="B483" s="44"/>
      <c r="C483" s="44"/>
      <c r="D483" s="52"/>
      <c r="E483" s="48"/>
      <c r="F483" s="48"/>
      <c r="G483" s="45"/>
      <c r="H483" s="53" t="str">
        <f>IFERROR(VLOOKUP(G483,IRIS_CODE_LOOKUP!$A$3:$C$425,2,0)," ")</f>
        <v xml:space="preserve"> </v>
      </c>
      <c r="I483" s="53" t="str">
        <f>IFERROR(VLOOKUP(G483,IRIS_CODE_LOOKUP!$A$3:$C$425,3,0)," ")</f>
        <v xml:space="preserve"> </v>
      </c>
      <c r="J483" s="45"/>
      <c r="K483" s="46"/>
      <c r="L483" s="46"/>
      <c r="M483" s="45"/>
      <c r="N483" s="45"/>
      <c r="O483" s="72">
        <f t="shared" si="7"/>
        <v>0</v>
      </c>
      <c r="P483" s="5"/>
      <c r="Q483" s="5"/>
      <c r="R483" s="5"/>
      <c r="S483" s="5"/>
      <c r="T483" s="5"/>
      <c r="U483" s="5"/>
      <c r="V483" s="5"/>
      <c r="W483" s="5"/>
      <c r="X483" s="5"/>
    </row>
    <row r="484" spans="1:24" s="6" customFormat="1" ht="15" customHeight="1">
      <c r="A484" s="55">
        <v>465</v>
      </c>
      <c r="B484" s="44"/>
      <c r="C484" s="44"/>
      <c r="D484" s="52"/>
      <c r="E484" s="48"/>
      <c r="F484" s="48"/>
      <c r="G484" s="45"/>
      <c r="H484" s="53" t="str">
        <f>IFERROR(VLOOKUP(G484,IRIS_CODE_LOOKUP!$A$3:$C$425,2,0)," ")</f>
        <v xml:space="preserve"> </v>
      </c>
      <c r="I484" s="53" t="str">
        <f>IFERROR(VLOOKUP(G484,IRIS_CODE_LOOKUP!$A$3:$C$425,3,0)," ")</f>
        <v xml:space="preserve"> </v>
      </c>
      <c r="J484" s="45"/>
      <c r="K484" s="46"/>
      <c r="L484" s="46"/>
      <c r="M484" s="45"/>
      <c r="N484" s="45"/>
      <c r="O484" s="72">
        <f t="shared" si="7"/>
        <v>0</v>
      </c>
      <c r="P484" s="5"/>
      <c r="Q484" s="5"/>
      <c r="R484" s="5"/>
      <c r="S484" s="5"/>
      <c r="T484" s="5"/>
      <c r="U484" s="5"/>
      <c r="V484" s="5"/>
      <c r="W484" s="5"/>
      <c r="X484" s="5"/>
    </row>
    <row r="485" spans="1:24" s="6" customFormat="1" ht="15" customHeight="1">
      <c r="A485" s="55">
        <v>466</v>
      </c>
      <c r="B485" s="44"/>
      <c r="C485" s="44"/>
      <c r="D485" s="52"/>
      <c r="E485" s="48"/>
      <c r="F485" s="48"/>
      <c r="G485" s="45"/>
      <c r="H485" s="53" t="str">
        <f>IFERROR(VLOOKUP(G485,IRIS_CODE_LOOKUP!$A$3:$C$425,2,0)," ")</f>
        <v xml:space="preserve"> </v>
      </c>
      <c r="I485" s="53" t="str">
        <f>IFERROR(VLOOKUP(G485,IRIS_CODE_LOOKUP!$A$3:$C$425,3,0)," ")</f>
        <v xml:space="preserve"> </v>
      </c>
      <c r="J485" s="45"/>
      <c r="K485" s="46"/>
      <c r="L485" s="46"/>
      <c r="M485" s="45"/>
      <c r="N485" s="45"/>
      <c r="O485" s="72">
        <f t="shared" si="7"/>
        <v>0</v>
      </c>
      <c r="P485" s="5"/>
      <c r="Q485" s="5"/>
      <c r="R485" s="5"/>
      <c r="S485" s="5"/>
      <c r="T485" s="5"/>
      <c r="U485" s="5"/>
      <c r="V485" s="5"/>
      <c r="W485" s="5"/>
      <c r="X485" s="5"/>
    </row>
    <row r="486" spans="1:24" s="6" customFormat="1" ht="15" customHeight="1">
      <c r="A486" s="55">
        <v>467</v>
      </c>
      <c r="B486" s="44"/>
      <c r="C486" s="44"/>
      <c r="D486" s="52"/>
      <c r="E486" s="48"/>
      <c r="F486" s="48"/>
      <c r="G486" s="45"/>
      <c r="H486" s="53" t="str">
        <f>IFERROR(VLOOKUP(G486,IRIS_CODE_LOOKUP!$A$3:$C$425,2,0)," ")</f>
        <v xml:space="preserve"> </v>
      </c>
      <c r="I486" s="53" t="str">
        <f>IFERROR(VLOOKUP(G486,IRIS_CODE_LOOKUP!$A$3:$C$425,3,0)," ")</f>
        <v xml:space="preserve"> </v>
      </c>
      <c r="J486" s="45"/>
      <c r="K486" s="46"/>
      <c r="L486" s="46"/>
      <c r="M486" s="45"/>
      <c r="N486" s="45"/>
      <c r="O486" s="72">
        <f t="shared" si="7"/>
        <v>0</v>
      </c>
      <c r="P486" s="5"/>
      <c r="Q486" s="5"/>
      <c r="R486" s="5"/>
      <c r="S486" s="5"/>
      <c r="T486" s="5"/>
      <c r="U486" s="5"/>
      <c r="V486" s="5"/>
      <c r="W486" s="5"/>
      <c r="X486" s="5"/>
    </row>
    <row r="487" spans="1:24" s="6" customFormat="1" ht="15" customHeight="1">
      <c r="A487" s="55">
        <v>468</v>
      </c>
      <c r="B487" s="44"/>
      <c r="C487" s="44"/>
      <c r="D487" s="52"/>
      <c r="E487" s="48"/>
      <c r="F487" s="48"/>
      <c r="G487" s="45"/>
      <c r="H487" s="53" t="str">
        <f>IFERROR(VLOOKUP(G487,IRIS_CODE_LOOKUP!$A$3:$C$425,2,0)," ")</f>
        <v xml:space="preserve"> </v>
      </c>
      <c r="I487" s="53" t="str">
        <f>IFERROR(VLOOKUP(G487,IRIS_CODE_LOOKUP!$A$3:$C$425,3,0)," ")</f>
        <v xml:space="preserve"> </v>
      </c>
      <c r="J487" s="45"/>
      <c r="K487" s="46"/>
      <c r="L487" s="46"/>
      <c r="M487" s="45"/>
      <c r="N487" s="45"/>
      <c r="O487" s="72">
        <f t="shared" si="7"/>
        <v>0</v>
      </c>
      <c r="P487" s="5"/>
      <c r="Q487" s="5"/>
      <c r="R487" s="5"/>
      <c r="S487" s="5"/>
      <c r="T487" s="5"/>
      <c r="U487" s="5"/>
      <c r="V487" s="5"/>
      <c r="W487" s="5"/>
      <c r="X487" s="5"/>
    </row>
    <row r="488" spans="1:24" s="6" customFormat="1" ht="15" customHeight="1">
      <c r="A488" s="55">
        <v>469</v>
      </c>
      <c r="B488" s="44"/>
      <c r="C488" s="44"/>
      <c r="D488" s="52"/>
      <c r="E488" s="48"/>
      <c r="F488" s="48"/>
      <c r="G488" s="45"/>
      <c r="H488" s="53" t="str">
        <f>IFERROR(VLOOKUP(G488,IRIS_CODE_LOOKUP!$A$3:$C$425,2,0)," ")</f>
        <v xml:space="preserve"> </v>
      </c>
      <c r="I488" s="53" t="str">
        <f>IFERROR(VLOOKUP(G488,IRIS_CODE_LOOKUP!$A$3:$C$425,3,0)," ")</f>
        <v xml:space="preserve"> </v>
      </c>
      <c r="J488" s="45"/>
      <c r="K488" s="46"/>
      <c r="L488" s="46"/>
      <c r="M488" s="45"/>
      <c r="N488" s="45"/>
      <c r="O488" s="72">
        <f t="shared" si="7"/>
        <v>0</v>
      </c>
      <c r="P488" s="5"/>
      <c r="Q488" s="5"/>
      <c r="R488" s="5"/>
      <c r="S488" s="5"/>
      <c r="T488" s="5"/>
      <c r="U488" s="5"/>
      <c r="V488" s="5"/>
      <c r="W488" s="5"/>
      <c r="X488" s="5"/>
    </row>
    <row r="489" spans="1:24" s="6" customFormat="1" ht="15" customHeight="1">
      <c r="A489" s="55">
        <v>470</v>
      </c>
      <c r="B489" s="44"/>
      <c r="C489" s="44"/>
      <c r="D489" s="52"/>
      <c r="E489" s="48"/>
      <c r="F489" s="48"/>
      <c r="G489" s="45"/>
      <c r="H489" s="53" t="str">
        <f>IFERROR(VLOOKUP(G489,IRIS_CODE_LOOKUP!$A$3:$C$425,2,0)," ")</f>
        <v xml:space="preserve"> </v>
      </c>
      <c r="I489" s="53" t="str">
        <f>IFERROR(VLOOKUP(G489,IRIS_CODE_LOOKUP!$A$3:$C$425,3,0)," ")</f>
        <v xml:space="preserve"> </v>
      </c>
      <c r="J489" s="45"/>
      <c r="K489" s="46"/>
      <c r="L489" s="46"/>
      <c r="M489" s="48"/>
      <c r="N489" s="48"/>
      <c r="O489" s="72">
        <f t="shared" si="7"/>
        <v>0</v>
      </c>
      <c r="P489" s="5"/>
      <c r="Q489" s="5"/>
      <c r="R489" s="5"/>
      <c r="S489" s="5"/>
      <c r="T489" s="5"/>
      <c r="U489" s="5"/>
      <c r="V489" s="5"/>
      <c r="W489" s="5"/>
      <c r="X489" s="5"/>
    </row>
    <row r="490" spans="1:24" s="6" customFormat="1" ht="15" customHeight="1">
      <c r="A490" s="55">
        <v>471</v>
      </c>
      <c r="B490" s="44"/>
      <c r="C490" s="44"/>
      <c r="D490" s="52"/>
      <c r="E490" s="48"/>
      <c r="F490" s="48"/>
      <c r="G490" s="45"/>
      <c r="H490" s="53" t="str">
        <f>IFERROR(VLOOKUP(G490,IRIS_CODE_LOOKUP!$A$3:$C$425,2,0)," ")</f>
        <v xml:space="preserve"> </v>
      </c>
      <c r="I490" s="53" t="str">
        <f>IFERROR(VLOOKUP(G490,IRIS_CODE_LOOKUP!$A$3:$C$425,3,0)," ")</f>
        <v xml:space="preserve"> </v>
      </c>
      <c r="J490" s="45"/>
      <c r="K490" s="46"/>
      <c r="L490" s="46"/>
      <c r="M490" s="45"/>
      <c r="N490" s="45"/>
      <c r="O490" s="72">
        <f t="shared" si="7"/>
        <v>0</v>
      </c>
      <c r="P490" s="5"/>
      <c r="Q490" s="5"/>
      <c r="R490" s="5"/>
      <c r="S490" s="5"/>
      <c r="T490" s="5"/>
      <c r="U490" s="5"/>
      <c r="V490" s="5"/>
      <c r="W490" s="5"/>
      <c r="X490" s="5"/>
    </row>
    <row r="491" spans="1:24" s="6" customFormat="1" ht="15" customHeight="1">
      <c r="A491" s="55">
        <v>472</v>
      </c>
      <c r="B491" s="44"/>
      <c r="C491" s="44"/>
      <c r="D491" s="52"/>
      <c r="E491" s="48"/>
      <c r="F491" s="45"/>
      <c r="G491" s="45"/>
      <c r="H491" s="53" t="str">
        <f>IFERROR(VLOOKUP(G491,IRIS_CODE_LOOKUP!$A$3:$C$425,2,0)," ")</f>
        <v xml:space="preserve"> </v>
      </c>
      <c r="I491" s="53" t="str">
        <f>IFERROR(VLOOKUP(G491,IRIS_CODE_LOOKUP!$A$3:$C$425,3,0)," ")</f>
        <v xml:space="preserve"> </v>
      </c>
      <c r="J491" s="45"/>
      <c r="K491" s="46"/>
      <c r="L491" s="46"/>
      <c r="M491" s="45"/>
      <c r="N491" s="45"/>
      <c r="O491" s="72">
        <f t="shared" si="7"/>
        <v>0</v>
      </c>
      <c r="P491" s="5"/>
      <c r="Q491" s="5"/>
      <c r="R491" s="5"/>
      <c r="S491" s="5"/>
      <c r="T491" s="5"/>
      <c r="U491" s="5"/>
      <c r="V491" s="5"/>
      <c r="W491" s="5"/>
      <c r="X491" s="5"/>
    </row>
    <row r="492" spans="1:24" s="6" customFormat="1" ht="15" customHeight="1">
      <c r="A492" s="55">
        <v>473</v>
      </c>
      <c r="B492" s="44"/>
      <c r="C492" s="44"/>
      <c r="D492" s="52"/>
      <c r="E492" s="48"/>
      <c r="F492" s="45"/>
      <c r="G492" s="45"/>
      <c r="H492" s="53" t="str">
        <f>IFERROR(VLOOKUP(G492,IRIS_CODE_LOOKUP!$A$3:$C$425,2,0)," ")</f>
        <v xml:space="preserve"> </v>
      </c>
      <c r="I492" s="53" t="str">
        <f>IFERROR(VLOOKUP(G492,IRIS_CODE_LOOKUP!$A$3:$C$425,3,0)," ")</f>
        <v xml:space="preserve"> </v>
      </c>
      <c r="J492" s="45"/>
      <c r="K492" s="46"/>
      <c r="L492" s="46"/>
      <c r="M492" s="48"/>
      <c r="N492" s="48"/>
      <c r="O492" s="72">
        <f t="shared" si="7"/>
        <v>0</v>
      </c>
      <c r="P492" s="5"/>
      <c r="Q492" s="5"/>
      <c r="R492" s="5"/>
      <c r="S492" s="5"/>
      <c r="T492" s="5"/>
      <c r="U492" s="5"/>
      <c r="V492" s="5"/>
      <c r="W492" s="5"/>
      <c r="X492" s="5"/>
    </row>
    <row r="493" spans="1:24" s="6" customFormat="1" ht="15" customHeight="1">
      <c r="A493" s="55">
        <v>474</v>
      </c>
      <c r="B493" s="44"/>
      <c r="C493" s="44"/>
      <c r="D493" s="52"/>
      <c r="E493" s="48"/>
      <c r="F493" s="45"/>
      <c r="G493" s="45"/>
      <c r="H493" s="53" t="str">
        <f>IFERROR(VLOOKUP(G493,IRIS_CODE_LOOKUP!$A$3:$C$425,2,0)," ")</f>
        <v xml:space="preserve"> </v>
      </c>
      <c r="I493" s="53" t="str">
        <f>IFERROR(VLOOKUP(G493,IRIS_CODE_LOOKUP!$A$3:$C$425,3,0)," ")</f>
        <v xml:space="preserve"> </v>
      </c>
      <c r="J493" s="45"/>
      <c r="K493" s="46"/>
      <c r="L493" s="46"/>
      <c r="M493" s="45"/>
      <c r="N493" s="45"/>
      <c r="O493" s="72">
        <f t="shared" si="7"/>
        <v>0</v>
      </c>
      <c r="P493" s="5"/>
      <c r="Q493" s="5"/>
      <c r="R493" s="5"/>
      <c r="S493" s="5"/>
      <c r="T493" s="5"/>
      <c r="U493" s="5"/>
      <c r="V493" s="5"/>
      <c r="W493" s="5"/>
      <c r="X493" s="5"/>
    </row>
    <row r="494" spans="1:24" s="6" customFormat="1" ht="15" customHeight="1">
      <c r="A494" s="55">
        <v>475</v>
      </c>
      <c r="B494" s="44"/>
      <c r="C494" s="44"/>
      <c r="D494" s="52"/>
      <c r="E494" s="48"/>
      <c r="F494" s="45"/>
      <c r="G494" s="45"/>
      <c r="H494" s="53" t="str">
        <f>IFERROR(VLOOKUP(G494,IRIS_CODE_LOOKUP!$A$3:$C$425,2,0)," ")</f>
        <v xml:space="preserve"> </v>
      </c>
      <c r="I494" s="53" t="str">
        <f>IFERROR(VLOOKUP(G494,IRIS_CODE_LOOKUP!$A$3:$C$425,3,0)," ")</f>
        <v xml:space="preserve"> </v>
      </c>
      <c r="J494" s="45"/>
      <c r="K494" s="46"/>
      <c r="L494" s="46"/>
      <c r="M494" s="45"/>
      <c r="N494" s="45"/>
      <c r="O494" s="72">
        <f t="shared" si="7"/>
        <v>0</v>
      </c>
      <c r="P494" s="5"/>
      <c r="Q494" s="5"/>
      <c r="R494" s="5"/>
      <c r="S494" s="5"/>
      <c r="T494" s="5"/>
      <c r="U494" s="5"/>
      <c r="V494" s="5"/>
      <c r="W494" s="5"/>
      <c r="X494" s="5"/>
    </row>
    <row r="495" spans="1:24" s="6" customFormat="1" ht="15" customHeight="1">
      <c r="A495" s="55">
        <v>476</v>
      </c>
      <c r="B495" s="44"/>
      <c r="C495" s="44"/>
      <c r="D495" s="52"/>
      <c r="E495" s="48"/>
      <c r="F495" s="45"/>
      <c r="G495" s="45"/>
      <c r="H495" s="53" t="str">
        <f>IFERROR(VLOOKUP(G495,IRIS_CODE_LOOKUP!$A$3:$C$425,2,0)," ")</f>
        <v xml:space="preserve"> </v>
      </c>
      <c r="I495" s="53" t="str">
        <f>IFERROR(VLOOKUP(G495,IRIS_CODE_LOOKUP!$A$3:$C$425,3,0)," ")</f>
        <v xml:space="preserve"> </v>
      </c>
      <c r="J495" s="45"/>
      <c r="K495" s="46"/>
      <c r="L495" s="46"/>
      <c r="M495" s="45"/>
      <c r="N495" s="45"/>
      <c r="O495" s="72">
        <f t="shared" si="7"/>
        <v>0</v>
      </c>
      <c r="P495" s="5"/>
      <c r="Q495" s="5"/>
      <c r="R495" s="5"/>
      <c r="S495" s="5"/>
      <c r="T495" s="5"/>
      <c r="U495" s="5"/>
      <c r="V495" s="5"/>
      <c r="W495" s="5"/>
      <c r="X495" s="5"/>
    </row>
    <row r="496" spans="1:24" s="6" customFormat="1" ht="15" customHeight="1">
      <c r="A496" s="55">
        <v>477</v>
      </c>
      <c r="B496" s="44"/>
      <c r="C496" s="44"/>
      <c r="D496" s="52"/>
      <c r="E496" s="48"/>
      <c r="F496" s="45"/>
      <c r="G496" s="45"/>
      <c r="H496" s="53" t="str">
        <f>IFERROR(VLOOKUP(G496,IRIS_CODE_LOOKUP!$A$3:$C$425,2,0)," ")</f>
        <v xml:space="preserve"> </v>
      </c>
      <c r="I496" s="53" t="str">
        <f>IFERROR(VLOOKUP(G496,IRIS_CODE_LOOKUP!$A$3:$C$425,3,0)," ")</f>
        <v xml:space="preserve"> </v>
      </c>
      <c r="J496" s="45"/>
      <c r="K496" s="46"/>
      <c r="L496" s="46"/>
      <c r="M496" s="45"/>
      <c r="N496" s="45"/>
      <c r="O496" s="72">
        <f t="shared" si="7"/>
        <v>0</v>
      </c>
      <c r="P496" s="5"/>
      <c r="Q496" s="5"/>
      <c r="R496" s="5"/>
      <c r="S496" s="5"/>
      <c r="T496" s="5"/>
      <c r="U496" s="5"/>
      <c r="V496" s="5"/>
      <c r="W496" s="5"/>
      <c r="X496" s="5"/>
    </row>
    <row r="497" spans="1:24" s="6" customFormat="1" ht="15" customHeight="1">
      <c r="A497" s="55">
        <v>478</v>
      </c>
      <c r="B497" s="44"/>
      <c r="C497" s="44"/>
      <c r="D497" s="52"/>
      <c r="E497" s="48"/>
      <c r="F497" s="45"/>
      <c r="G497" s="45"/>
      <c r="H497" s="53" t="str">
        <f>IFERROR(VLOOKUP(G497,IRIS_CODE_LOOKUP!$A$3:$C$425,2,0)," ")</f>
        <v xml:space="preserve"> </v>
      </c>
      <c r="I497" s="53" t="str">
        <f>IFERROR(VLOOKUP(G497,IRIS_CODE_LOOKUP!$A$3:$C$425,3,0)," ")</f>
        <v xml:space="preserve"> </v>
      </c>
      <c r="J497" s="45"/>
      <c r="K497" s="46"/>
      <c r="L497" s="46"/>
      <c r="M497" s="45"/>
      <c r="N497" s="45"/>
      <c r="O497" s="72">
        <f t="shared" si="7"/>
        <v>0</v>
      </c>
      <c r="P497" s="5"/>
      <c r="Q497" s="5"/>
      <c r="R497" s="5"/>
      <c r="S497" s="5"/>
      <c r="T497" s="5"/>
      <c r="U497" s="5"/>
      <c r="V497" s="5"/>
      <c r="W497" s="5"/>
      <c r="X497" s="5"/>
    </row>
    <row r="498" spans="1:24" s="6" customFormat="1" ht="15" customHeight="1">
      <c r="A498" s="55">
        <v>479</v>
      </c>
      <c r="B498" s="44"/>
      <c r="C498" s="44"/>
      <c r="D498" s="52"/>
      <c r="E498" s="48"/>
      <c r="F498" s="45"/>
      <c r="G498" s="45"/>
      <c r="H498" s="53" t="str">
        <f>IFERROR(VLOOKUP(G498,IRIS_CODE_LOOKUP!$A$3:$C$425,2,0)," ")</f>
        <v xml:space="preserve"> </v>
      </c>
      <c r="I498" s="53" t="str">
        <f>IFERROR(VLOOKUP(G498,IRIS_CODE_LOOKUP!$A$3:$C$425,3,0)," ")</f>
        <v xml:space="preserve"> </v>
      </c>
      <c r="J498" s="45"/>
      <c r="K498" s="46"/>
      <c r="L498" s="46"/>
      <c r="M498" s="45"/>
      <c r="N498" s="45"/>
      <c r="O498" s="72">
        <f t="shared" si="7"/>
        <v>0</v>
      </c>
      <c r="P498" s="5"/>
      <c r="Q498" s="5"/>
      <c r="R498" s="5"/>
      <c r="S498" s="5"/>
      <c r="T498" s="5"/>
      <c r="U498" s="5"/>
      <c r="V498" s="5"/>
      <c r="W498" s="5"/>
      <c r="X498" s="5"/>
    </row>
    <row r="499" spans="1:24" s="6" customFormat="1" ht="15" customHeight="1">
      <c r="A499" s="55">
        <v>480</v>
      </c>
      <c r="B499" s="44"/>
      <c r="C499" s="44"/>
      <c r="D499" s="52"/>
      <c r="E499" s="48"/>
      <c r="F499" s="45"/>
      <c r="G499" s="45"/>
      <c r="H499" s="53" t="str">
        <f>IFERROR(VLOOKUP(G499,IRIS_CODE_LOOKUP!$A$3:$C$425,2,0)," ")</f>
        <v xml:space="preserve"> </v>
      </c>
      <c r="I499" s="53" t="str">
        <f>IFERROR(VLOOKUP(G499,IRIS_CODE_LOOKUP!$A$3:$C$425,3,0)," ")</f>
        <v xml:space="preserve"> </v>
      </c>
      <c r="J499" s="45"/>
      <c r="K499" s="46"/>
      <c r="L499" s="46"/>
      <c r="M499" s="45"/>
      <c r="N499" s="45"/>
      <c r="O499" s="72">
        <f t="shared" si="7"/>
        <v>0</v>
      </c>
      <c r="P499" s="5"/>
      <c r="Q499" s="5"/>
      <c r="R499" s="5"/>
      <c r="S499" s="5"/>
      <c r="T499" s="5"/>
      <c r="U499" s="5"/>
      <c r="V499" s="5"/>
      <c r="W499" s="5"/>
      <c r="X499" s="5"/>
    </row>
    <row r="500" spans="1:24" s="6" customFormat="1" ht="15" customHeight="1">
      <c r="A500" s="55">
        <v>481</v>
      </c>
      <c r="B500" s="44"/>
      <c r="C500" s="44"/>
      <c r="D500" s="52"/>
      <c r="E500" s="48"/>
      <c r="F500" s="45"/>
      <c r="G500" s="45"/>
      <c r="H500" s="53" t="str">
        <f>IFERROR(VLOOKUP(G500,IRIS_CODE_LOOKUP!$A$3:$C$425,2,0)," ")</f>
        <v xml:space="preserve"> </v>
      </c>
      <c r="I500" s="53" t="str">
        <f>IFERROR(VLOOKUP(G500,IRIS_CODE_LOOKUP!$A$3:$C$425,3,0)," ")</f>
        <v xml:space="preserve"> </v>
      </c>
      <c r="J500" s="45"/>
      <c r="K500" s="46"/>
      <c r="L500" s="46"/>
      <c r="M500" s="45"/>
      <c r="N500" s="45"/>
      <c r="O500" s="72">
        <f t="shared" si="7"/>
        <v>0</v>
      </c>
      <c r="P500" s="5"/>
      <c r="Q500" s="5"/>
      <c r="R500" s="5"/>
      <c r="S500" s="5"/>
      <c r="T500" s="5"/>
      <c r="U500" s="5"/>
      <c r="V500" s="5"/>
      <c r="W500" s="5"/>
      <c r="X500" s="5"/>
    </row>
    <row r="501" spans="1:24" s="6" customFormat="1" ht="15" customHeight="1">
      <c r="A501" s="55">
        <v>482</v>
      </c>
      <c r="B501" s="44"/>
      <c r="C501" s="44"/>
      <c r="D501" s="52"/>
      <c r="E501" s="48"/>
      <c r="F501" s="45"/>
      <c r="G501" s="45"/>
      <c r="H501" s="53" t="str">
        <f>IFERROR(VLOOKUP(G501,IRIS_CODE_LOOKUP!$A$3:$C$425,2,0)," ")</f>
        <v xml:space="preserve"> </v>
      </c>
      <c r="I501" s="53" t="str">
        <f>IFERROR(VLOOKUP(G501,IRIS_CODE_LOOKUP!$A$3:$C$425,3,0)," ")</f>
        <v xml:space="preserve"> </v>
      </c>
      <c r="J501" s="45"/>
      <c r="K501" s="46"/>
      <c r="L501" s="46"/>
      <c r="M501" s="45"/>
      <c r="N501" s="45"/>
      <c r="O501" s="72">
        <f t="shared" si="7"/>
        <v>0</v>
      </c>
      <c r="P501" s="5"/>
      <c r="Q501" s="5"/>
      <c r="R501" s="5"/>
      <c r="S501" s="5"/>
      <c r="T501" s="5"/>
      <c r="U501" s="5"/>
      <c r="V501" s="5"/>
      <c r="W501" s="5"/>
      <c r="X501" s="5"/>
    </row>
    <row r="502" spans="1:24" s="6" customFormat="1" ht="15" customHeight="1">
      <c r="A502" s="55">
        <v>483</v>
      </c>
      <c r="B502" s="44"/>
      <c r="C502" s="44"/>
      <c r="D502" s="52"/>
      <c r="E502" s="48"/>
      <c r="F502" s="45"/>
      <c r="G502" s="45"/>
      <c r="H502" s="53" t="str">
        <f>IFERROR(VLOOKUP(G502,IRIS_CODE_LOOKUP!$A$3:$C$425,2,0)," ")</f>
        <v xml:space="preserve"> </v>
      </c>
      <c r="I502" s="53" t="str">
        <f>IFERROR(VLOOKUP(G502,IRIS_CODE_LOOKUP!$A$3:$C$425,3,0)," ")</f>
        <v xml:space="preserve"> </v>
      </c>
      <c r="J502" s="45"/>
      <c r="K502" s="46"/>
      <c r="L502" s="46"/>
      <c r="M502" s="45"/>
      <c r="N502" s="45"/>
      <c r="O502" s="72">
        <f t="shared" si="7"/>
        <v>0</v>
      </c>
      <c r="P502" s="5"/>
      <c r="Q502" s="5"/>
      <c r="R502" s="5"/>
      <c r="S502" s="5"/>
      <c r="T502" s="5"/>
      <c r="U502" s="5"/>
      <c r="V502" s="5"/>
      <c r="W502" s="5"/>
      <c r="X502" s="5"/>
    </row>
    <row r="503" spans="1:24" s="6" customFormat="1" ht="15" customHeight="1">
      <c r="A503" s="55">
        <v>484</v>
      </c>
      <c r="B503" s="44"/>
      <c r="C503" s="44"/>
      <c r="D503" s="52"/>
      <c r="E503" s="48"/>
      <c r="F503" s="45"/>
      <c r="G503" s="45"/>
      <c r="H503" s="53" t="str">
        <f>IFERROR(VLOOKUP(G503,IRIS_CODE_LOOKUP!$A$3:$C$425,2,0)," ")</f>
        <v xml:space="preserve"> </v>
      </c>
      <c r="I503" s="53" t="str">
        <f>IFERROR(VLOOKUP(G503,IRIS_CODE_LOOKUP!$A$3:$C$425,3,0)," ")</f>
        <v xml:space="preserve"> </v>
      </c>
      <c r="J503" s="45"/>
      <c r="K503" s="46"/>
      <c r="L503" s="46"/>
      <c r="M503" s="45"/>
      <c r="N503" s="45"/>
      <c r="O503" s="72">
        <f t="shared" si="7"/>
        <v>0</v>
      </c>
      <c r="P503" s="5"/>
      <c r="Q503" s="5"/>
      <c r="R503" s="5"/>
      <c r="S503" s="5"/>
      <c r="T503" s="5"/>
      <c r="U503" s="5"/>
      <c r="V503" s="5"/>
      <c r="W503" s="5"/>
      <c r="X503" s="5"/>
    </row>
    <row r="504" spans="1:24" s="6" customFormat="1" ht="15" customHeight="1">
      <c r="A504" s="55">
        <v>485</v>
      </c>
      <c r="B504" s="44"/>
      <c r="C504" s="44"/>
      <c r="D504" s="52"/>
      <c r="E504" s="48"/>
      <c r="F504" s="45"/>
      <c r="G504" s="45"/>
      <c r="H504" s="53" t="str">
        <f>IFERROR(VLOOKUP(G504,IRIS_CODE_LOOKUP!$A$3:$C$425,2,0)," ")</f>
        <v xml:space="preserve"> </v>
      </c>
      <c r="I504" s="53" t="str">
        <f>IFERROR(VLOOKUP(G504,IRIS_CODE_LOOKUP!$A$3:$C$425,3,0)," ")</f>
        <v xml:space="preserve"> </v>
      </c>
      <c r="J504" s="45"/>
      <c r="K504" s="46"/>
      <c r="L504" s="46"/>
      <c r="M504" s="45"/>
      <c r="N504" s="45"/>
      <c r="O504" s="72">
        <f t="shared" si="7"/>
        <v>0</v>
      </c>
      <c r="P504" s="5"/>
      <c r="Q504" s="5"/>
      <c r="R504" s="5"/>
      <c r="S504" s="5"/>
      <c r="T504" s="5"/>
      <c r="U504" s="5"/>
      <c r="V504" s="5"/>
      <c r="W504" s="5"/>
      <c r="X504" s="5"/>
    </row>
    <row r="505" spans="1:24" s="6" customFormat="1" ht="15" customHeight="1">
      <c r="A505" s="55">
        <v>486</v>
      </c>
      <c r="B505" s="44"/>
      <c r="C505" s="44"/>
      <c r="D505" s="52"/>
      <c r="E505" s="48"/>
      <c r="F505" s="45"/>
      <c r="G505" s="45"/>
      <c r="H505" s="53" t="str">
        <f>IFERROR(VLOOKUP(G505,IRIS_CODE_LOOKUP!$A$3:$C$425,2,0)," ")</f>
        <v xml:space="preserve"> </v>
      </c>
      <c r="I505" s="53" t="str">
        <f>IFERROR(VLOOKUP(G505,IRIS_CODE_LOOKUP!$A$3:$C$425,3,0)," ")</f>
        <v xml:space="preserve"> </v>
      </c>
      <c r="J505" s="45"/>
      <c r="K505" s="46"/>
      <c r="L505" s="46"/>
      <c r="M505" s="45"/>
      <c r="N505" s="45"/>
      <c r="O505" s="72">
        <f t="shared" si="7"/>
        <v>0</v>
      </c>
      <c r="P505" s="5"/>
      <c r="Q505" s="5"/>
      <c r="R505" s="5"/>
      <c r="S505" s="5"/>
      <c r="T505" s="5"/>
      <c r="U505" s="5"/>
      <c r="V505" s="5"/>
      <c r="W505" s="5"/>
      <c r="X505" s="5"/>
    </row>
    <row r="506" spans="1:24" s="6" customFormat="1" ht="15" customHeight="1">
      <c r="A506" s="55">
        <v>487</v>
      </c>
      <c r="B506" s="44"/>
      <c r="C506" s="44"/>
      <c r="D506" s="52"/>
      <c r="E506" s="48"/>
      <c r="F506" s="45"/>
      <c r="G506" s="45"/>
      <c r="H506" s="53" t="str">
        <f>IFERROR(VLOOKUP(G506,IRIS_CODE_LOOKUP!$A$3:$C$425,2,0)," ")</f>
        <v xml:space="preserve"> </v>
      </c>
      <c r="I506" s="53" t="str">
        <f>IFERROR(VLOOKUP(G506,IRIS_CODE_LOOKUP!$A$3:$C$425,3,0)," ")</f>
        <v xml:space="preserve"> </v>
      </c>
      <c r="J506" s="45"/>
      <c r="K506" s="46"/>
      <c r="L506" s="46"/>
      <c r="M506" s="45"/>
      <c r="N506" s="45"/>
      <c r="O506" s="72">
        <f t="shared" si="7"/>
        <v>0</v>
      </c>
      <c r="P506" s="5"/>
      <c r="Q506" s="5"/>
      <c r="R506" s="5"/>
      <c r="S506" s="5"/>
      <c r="T506" s="5"/>
      <c r="U506" s="5"/>
      <c r="V506" s="5"/>
      <c r="W506" s="5"/>
      <c r="X506" s="5"/>
    </row>
    <row r="507" spans="1:24" s="6" customFormat="1" ht="15" customHeight="1">
      <c r="A507" s="55">
        <v>488</v>
      </c>
      <c r="B507" s="44"/>
      <c r="C507" s="44"/>
      <c r="D507" s="52"/>
      <c r="E507" s="48"/>
      <c r="F507" s="45"/>
      <c r="G507" s="45"/>
      <c r="H507" s="53" t="str">
        <f>IFERROR(VLOOKUP(G507,IRIS_CODE_LOOKUP!$A$3:$C$425,2,0)," ")</f>
        <v xml:space="preserve"> </v>
      </c>
      <c r="I507" s="53" t="str">
        <f>IFERROR(VLOOKUP(G507,IRIS_CODE_LOOKUP!$A$3:$C$425,3,0)," ")</f>
        <v xml:space="preserve"> </v>
      </c>
      <c r="J507" s="45"/>
      <c r="K507" s="46"/>
      <c r="L507" s="46"/>
      <c r="M507" s="45"/>
      <c r="N507" s="45"/>
      <c r="O507" s="72">
        <f t="shared" si="7"/>
        <v>0</v>
      </c>
      <c r="P507" s="5"/>
      <c r="Q507" s="5"/>
      <c r="R507" s="5"/>
      <c r="S507" s="5"/>
      <c r="T507" s="5"/>
      <c r="U507" s="5"/>
      <c r="V507" s="5"/>
      <c r="W507" s="5"/>
      <c r="X507" s="5"/>
    </row>
    <row r="508" spans="1:24" s="6" customFormat="1" ht="15" customHeight="1">
      <c r="A508" s="55">
        <v>489</v>
      </c>
      <c r="B508" s="44"/>
      <c r="C508" s="44"/>
      <c r="D508" s="52"/>
      <c r="E508" s="48"/>
      <c r="F508" s="45"/>
      <c r="G508" s="45"/>
      <c r="H508" s="53" t="str">
        <f>IFERROR(VLOOKUP(G508,IRIS_CODE_LOOKUP!$A$3:$C$425,2,0)," ")</f>
        <v xml:space="preserve"> </v>
      </c>
      <c r="I508" s="53" t="str">
        <f>IFERROR(VLOOKUP(G508,IRIS_CODE_LOOKUP!$A$3:$C$425,3,0)," ")</f>
        <v xml:space="preserve"> </v>
      </c>
      <c r="J508" s="45"/>
      <c r="K508" s="46"/>
      <c r="L508" s="46"/>
      <c r="M508" s="45"/>
      <c r="N508" s="45"/>
      <c r="O508" s="72">
        <f t="shared" si="7"/>
        <v>0</v>
      </c>
      <c r="P508" s="5"/>
      <c r="Q508" s="5"/>
      <c r="R508" s="5"/>
      <c r="S508" s="5"/>
      <c r="T508" s="5"/>
      <c r="U508" s="5"/>
      <c r="V508" s="5"/>
      <c r="W508" s="5"/>
      <c r="X508" s="5"/>
    </row>
    <row r="509" spans="1:24" s="6" customFormat="1" ht="15" customHeight="1">
      <c r="A509" s="55">
        <v>490</v>
      </c>
      <c r="B509" s="44"/>
      <c r="C509" s="44"/>
      <c r="D509" s="52"/>
      <c r="E509" s="48"/>
      <c r="F509" s="45"/>
      <c r="G509" s="45"/>
      <c r="H509" s="53" t="str">
        <f>IFERROR(VLOOKUP(G509,IRIS_CODE_LOOKUP!$A$3:$C$425,2,0)," ")</f>
        <v xml:space="preserve"> </v>
      </c>
      <c r="I509" s="53" t="str">
        <f>IFERROR(VLOOKUP(G509,IRIS_CODE_LOOKUP!$A$3:$C$425,3,0)," ")</f>
        <v xml:space="preserve"> </v>
      </c>
      <c r="J509" s="45"/>
      <c r="K509" s="46"/>
      <c r="L509" s="46"/>
      <c r="M509" s="45"/>
      <c r="N509" s="45"/>
      <c r="O509" s="72">
        <f t="shared" si="7"/>
        <v>0</v>
      </c>
      <c r="P509" s="5"/>
      <c r="Q509" s="5"/>
      <c r="R509" s="5"/>
      <c r="S509" s="5"/>
      <c r="T509" s="5"/>
      <c r="U509" s="5"/>
      <c r="V509" s="5"/>
      <c r="W509" s="5"/>
      <c r="X509" s="5"/>
    </row>
    <row r="510" spans="1:24" s="6" customFormat="1" ht="15" customHeight="1">
      <c r="A510" s="55">
        <v>491</v>
      </c>
      <c r="B510" s="44"/>
      <c r="C510" s="44"/>
      <c r="D510" s="52"/>
      <c r="E510" s="48"/>
      <c r="F510" s="45"/>
      <c r="G510" s="45"/>
      <c r="H510" s="53" t="str">
        <f>IFERROR(VLOOKUP(G510,IRIS_CODE_LOOKUP!$A$3:$C$425,2,0)," ")</f>
        <v xml:space="preserve"> </v>
      </c>
      <c r="I510" s="53" t="str">
        <f>IFERROR(VLOOKUP(G510,IRIS_CODE_LOOKUP!$A$3:$C$425,3,0)," ")</f>
        <v xml:space="preserve"> </v>
      </c>
      <c r="J510" s="45"/>
      <c r="K510" s="46"/>
      <c r="L510" s="46"/>
      <c r="M510" s="45"/>
      <c r="N510" s="45"/>
      <c r="O510" s="72">
        <f t="shared" si="7"/>
        <v>0</v>
      </c>
      <c r="P510" s="5"/>
      <c r="Q510" s="5"/>
      <c r="R510" s="5"/>
      <c r="S510" s="5"/>
      <c r="T510" s="5"/>
      <c r="U510" s="5"/>
      <c r="V510" s="5"/>
      <c r="W510" s="5"/>
      <c r="X510" s="5"/>
    </row>
    <row r="511" spans="1:24" s="6" customFormat="1" ht="15" customHeight="1">
      <c r="A511" s="55">
        <v>492</v>
      </c>
      <c r="B511" s="44"/>
      <c r="C511" s="44"/>
      <c r="D511" s="52"/>
      <c r="E511" s="48"/>
      <c r="F511" s="45"/>
      <c r="G511" s="45"/>
      <c r="H511" s="53" t="str">
        <f>IFERROR(VLOOKUP(G511,IRIS_CODE_LOOKUP!$A$3:$C$425,2,0)," ")</f>
        <v xml:space="preserve"> </v>
      </c>
      <c r="I511" s="53" t="str">
        <f>IFERROR(VLOOKUP(G511,IRIS_CODE_LOOKUP!$A$3:$C$425,3,0)," ")</f>
        <v xml:space="preserve"> </v>
      </c>
      <c r="J511" s="45"/>
      <c r="K511" s="46"/>
      <c r="L511" s="46"/>
      <c r="M511" s="45"/>
      <c r="N511" s="45"/>
      <c r="O511" s="72">
        <f t="shared" si="7"/>
        <v>0</v>
      </c>
      <c r="P511" s="5"/>
      <c r="Q511" s="5"/>
      <c r="R511" s="5"/>
      <c r="S511" s="5"/>
      <c r="T511" s="5"/>
      <c r="U511" s="5"/>
      <c r="V511" s="5"/>
      <c r="W511" s="5"/>
      <c r="X511" s="5"/>
    </row>
    <row r="512" spans="1:24" s="6" customFormat="1" ht="15" customHeight="1">
      <c r="A512" s="55">
        <v>493</v>
      </c>
      <c r="B512" s="44"/>
      <c r="C512" s="44"/>
      <c r="D512" s="52"/>
      <c r="E512" s="48"/>
      <c r="F512" s="45"/>
      <c r="G512" s="45"/>
      <c r="H512" s="53" t="str">
        <f>IFERROR(VLOOKUP(G512,IRIS_CODE_LOOKUP!$A$3:$C$425,2,0)," ")</f>
        <v xml:space="preserve"> </v>
      </c>
      <c r="I512" s="53" t="str">
        <f>IFERROR(VLOOKUP(G512,IRIS_CODE_LOOKUP!$A$3:$C$425,3,0)," ")</f>
        <v xml:space="preserve"> </v>
      </c>
      <c r="J512" s="45"/>
      <c r="K512" s="46"/>
      <c r="L512" s="46"/>
      <c r="M512" s="45"/>
      <c r="N512" s="45"/>
      <c r="O512" s="72">
        <f t="shared" si="7"/>
        <v>0</v>
      </c>
      <c r="P512" s="5"/>
      <c r="Q512" s="5"/>
      <c r="R512" s="5"/>
      <c r="S512" s="5"/>
      <c r="T512" s="5"/>
      <c r="U512" s="5"/>
      <c r="V512" s="5"/>
      <c r="W512" s="5"/>
      <c r="X512" s="5"/>
    </row>
    <row r="513" spans="1:24" s="6" customFormat="1" ht="15" customHeight="1">
      <c r="A513" s="55">
        <v>494</v>
      </c>
      <c r="B513" s="44"/>
      <c r="C513" s="44"/>
      <c r="D513" s="52"/>
      <c r="E513" s="48"/>
      <c r="F513" s="45"/>
      <c r="G513" s="45"/>
      <c r="H513" s="53" t="str">
        <f>IFERROR(VLOOKUP(G513,IRIS_CODE_LOOKUP!$A$3:$C$425,2,0)," ")</f>
        <v xml:space="preserve"> </v>
      </c>
      <c r="I513" s="53" t="str">
        <f>IFERROR(VLOOKUP(G513,IRIS_CODE_LOOKUP!$A$3:$C$425,3,0)," ")</f>
        <v xml:space="preserve"> </v>
      </c>
      <c r="J513" s="45"/>
      <c r="K513" s="46"/>
      <c r="L513" s="46"/>
      <c r="M513" s="45"/>
      <c r="N513" s="45"/>
      <c r="O513" s="72">
        <f t="shared" si="7"/>
        <v>0</v>
      </c>
      <c r="P513" s="5"/>
      <c r="Q513" s="5"/>
      <c r="R513" s="5"/>
      <c r="S513" s="5"/>
      <c r="T513" s="5"/>
      <c r="U513" s="5"/>
      <c r="V513" s="5"/>
      <c r="W513" s="5"/>
      <c r="X513" s="5"/>
    </row>
    <row r="514" spans="1:24" s="6" customFormat="1" ht="15" customHeight="1">
      <c r="A514" s="55">
        <v>495</v>
      </c>
      <c r="B514" s="44"/>
      <c r="C514" s="44"/>
      <c r="D514" s="52"/>
      <c r="E514" s="48"/>
      <c r="F514" s="45"/>
      <c r="G514" s="45"/>
      <c r="H514" s="53" t="str">
        <f>IFERROR(VLOOKUP(G514,IRIS_CODE_LOOKUP!$A$3:$C$425,2,0)," ")</f>
        <v xml:space="preserve"> </v>
      </c>
      <c r="I514" s="53" t="str">
        <f>IFERROR(VLOOKUP(G514,IRIS_CODE_LOOKUP!$A$3:$C$425,3,0)," ")</f>
        <v xml:space="preserve"> </v>
      </c>
      <c r="J514" s="45"/>
      <c r="K514" s="46"/>
      <c r="L514" s="46"/>
      <c r="M514" s="45"/>
      <c r="N514" s="45"/>
      <c r="O514" s="72">
        <f t="shared" si="7"/>
        <v>0</v>
      </c>
      <c r="P514" s="5"/>
      <c r="Q514" s="5"/>
      <c r="R514" s="5"/>
      <c r="S514" s="5"/>
      <c r="T514" s="5"/>
      <c r="U514" s="5"/>
      <c r="V514" s="5"/>
      <c r="W514" s="5"/>
      <c r="X514" s="5"/>
    </row>
    <row r="515" spans="1:24" s="6" customFormat="1" ht="15" customHeight="1">
      <c r="A515" s="55">
        <v>496</v>
      </c>
      <c r="B515" s="44"/>
      <c r="C515" s="44"/>
      <c r="D515" s="52"/>
      <c r="E515" s="48"/>
      <c r="F515" s="45"/>
      <c r="G515" s="45"/>
      <c r="H515" s="53" t="str">
        <f>IFERROR(VLOOKUP(G515,IRIS_CODE_LOOKUP!$A$3:$C$425,2,0)," ")</f>
        <v xml:space="preserve"> </v>
      </c>
      <c r="I515" s="53" t="str">
        <f>IFERROR(VLOOKUP(G515,IRIS_CODE_LOOKUP!$A$3:$C$425,3,0)," ")</f>
        <v xml:space="preserve"> </v>
      </c>
      <c r="J515" s="45"/>
      <c r="K515" s="46"/>
      <c r="L515" s="46"/>
      <c r="M515" s="45"/>
      <c r="N515" s="45"/>
      <c r="O515" s="72">
        <f t="shared" si="7"/>
        <v>0</v>
      </c>
      <c r="P515" s="5"/>
      <c r="Q515" s="5"/>
      <c r="R515" s="5"/>
      <c r="S515" s="5"/>
      <c r="T515" s="5"/>
      <c r="U515" s="5"/>
      <c r="V515" s="5"/>
      <c r="W515" s="5"/>
      <c r="X515" s="5"/>
    </row>
    <row r="516" spans="1:24" s="6" customFormat="1" ht="15" customHeight="1">
      <c r="A516" s="55">
        <v>497</v>
      </c>
      <c r="B516" s="44"/>
      <c r="C516" s="44"/>
      <c r="D516" s="52"/>
      <c r="E516" s="48"/>
      <c r="F516" s="45"/>
      <c r="G516" s="45"/>
      <c r="H516" s="53" t="str">
        <f>IFERROR(VLOOKUP(G516,IRIS_CODE_LOOKUP!$A$3:$C$425,2,0)," ")</f>
        <v xml:space="preserve"> </v>
      </c>
      <c r="I516" s="53" t="str">
        <f>IFERROR(VLOOKUP(G516,IRIS_CODE_LOOKUP!$A$3:$C$425,3,0)," ")</f>
        <v xml:space="preserve"> </v>
      </c>
      <c r="J516" s="45"/>
      <c r="K516" s="46"/>
      <c r="L516" s="46"/>
      <c r="M516" s="45"/>
      <c r="N516" s="45"/>
      <c r="O516" s="72">
        <f t="shared" si="7"/>
        <v>0</v>
      </c>
      <c r="P516" s="5"/>
      <c r="Q516" s="5"/>
      <c r="R516" s="5"/>
      <c r="S516" s="5"/>
      <c r="T516" s="5"/>
      <c r="U516" s="5"/>
      <c r="V516" s="5"/>
      <c r="W516" s="5"/>
      <c r="X516" s="5"/>
    </row>
    <row r="517" spans="1:24" s="6" customFormat="1" ht="15" customHeight="1">
      <c r="A517" s="55">
        <v>498</v>
      </c>
      <c r="B517" s="44"/>
      <c r="C517" s="44"/>
      <c r="D517" s="52"/>
      <c r="E517" s="48"/>
      <c r="F517" s="45"/>
      <c r="G517" s="45"/>
      <c r="H517" s="53" t="str">
        <f>IFERROR(VLOOKUP(G517,IRIS_CODE_LOOKUP!$A$3:$C$425,2,0)," ")</f>
        <v xml:space="preserve"> </v>
      </c>
      <c r="I517" s="53" t="str">
        <f>IFERROR(VLOOKUP(G517,IRIS_CODE_LOOKUP!$A$3:$C$425,3,0)," ")</f>
        <v xml:space="preserve"> </v>
      </c>
      <c r="J517" s="45"/>
      <c r="K517" s="46"/>
      <c r="L517" s="46"/>
      <c r="M517" s="45"/>
      <c r="N517" s="45"/>
      <c r="O517" s="72">
        <f t="shared" si="7"/>
        <v>0</v>
      </c>
      <c r="P517" s="5"/>
      <c r="Q517" s="5"/>
      <c r="R517" s="5"/>
      <c r="S517" s="5"/>
      <c r="T517" s="5"/>
      <c r="U517" s="5"/>
      <c r="V517" s="5"/>
      <c r="W517" s="5"/>
      <c r="X517" s="5"/>
    </row>
    <row r="518" spans="1:24" s="6" customFormat="1" ht="15" customHeight="1">
      <c r="A518" s="55">
        <v>499</v>
      </c>
      <c r="B518" s="44"/>
      <c r="C518" s="44"/>
      <c r="D518" s="52"/>
      <c r="E518" s="48"/>
      <c r="F518" s="45"/>
      <c r="G518" s="45"/>
      <c r="H518" s="53" t="str">
        <f>IFERROR(VLOOKUP(G518,IRIS_CODE_LOOKUP!$A$3:$C$425,2,0)," ")</f>
        <v xml:space="preserve"> </v>
      </c>
      <c r="I518" s="53" t="str">
        <f>IFERROR(VLOOKUP(G518,IRIS_CODE_LOOKUP!$A$3:$C$425,3,0)," ")</f>
        <v xml:space="preserve"> </v>
      </c>
      <c r="J518" s="45"/>
      <c r="K518" s="46"/>
      <c r="L518" s="46"/>
      <c r="M518" s="45"/>
      <c r="N518" s="45"/>
      <c r="O518" s="72">
        <f t="shared" si="7"/>
        <v>0</v>
      </c>
      <c r="P518" s="5"/>
      <c r="Q518" s="5"/>
      <c r="R518" s="5"/>
      <c r="S518" s="5"/>
      <c r="T518" s="5"/>
      <c r="U518" s="5"/>
      <c r="V518" s="5"/>
      <c r="W518" s="5"/>
      <c r="X518" s="5"/>
    </row>
    <row r="519" spans="1:24" s="6" customFormat="1" ht="15" customHeight="1">
      <c r="A519" s="55">
        <v>500</v>
      </c>
      <c r="B519" s="44"/>
      <c r="C519" s="44"/>
      <c r="D519" s="52"/>
      <c r="E519" s="48"/>
      <c r="F519" s="45"/>
      <c r="G519" s="45"/>
      <c r="H519" s="53" t="str">
        <f>IFERROR(VLOOKUP(G519,IRIS_CODE_LOOKUP!$A$3:$C$425,2,0)," ")</f>
        <v xml:space="preserve"> </v>
      </c>
      <c r="I519" s="53" t="str">
        <f>IFERROR(VLOOKUP(G519,IRIS_CODE_LOOKUP!$A$3:$C$425,3,0)," ")</f>
        <v xml:space="preserve"> </v>
      </c>
      <c r="J519" s="45"/>
      <c r="K519" s="46"/>
      <c r="L519" s="46"/>
      <c r="M519" s="45"/>
      <c r="N519" s="45"/>
      <c r="O519" s="72">
        <f t="shared" si="7"/>
        <v>0</v>
      </c>
      <c r="P519" s="5"/>
      <c r="Q519" s="5"/>
      <c r="R519" s="5"/>
      <c r="S519" s="5"/>
      <c r="T519" s="5"/>
      <c r="U519" s="5"/>
      <c r="V519" s="5"/>
      <c r="W519" s="5"/>
      <c r="X519" s="5"/>
    </row>
    <row r="520" spans="1:24" s="6" customFormat="1" ht="15" customHeight="1">
      <c r="A520" s="55">
        <v>501</v>
      </c>
      <c r="B520" s="44"/>
      <c r="C520" s="44"/>
      <c r="D520" s="52"/>
      <c r="E520" s="48"/>
      <c r="F520" s="45"/>
      <c r="G520" s="45"/>
      <c r="H520" s="53" t="str">
        <f>IFERROR(VLOOKUP(G520,IRIS_CODE_LOOKUP!$A$3:$C$425,2,0)," ")</f>
        <v xml:space="preserve"> </v>
      </c>
      <c r="I520" s="53" t="str">
        <f>IFERROR(VLOOKUP(G520,IRIS_CODE_LOOKUP!$A$3:$C$425,3,0)," ")</f>
        <v xml:space="preserve"> </v>
      </c>
      <c r="J520" s="45"/>
      <c r="K520" s="46"/>
      <c r="L520" s="46"/>
      <c r="M520" s="45"/>
      <c r="N520" s="45"/>
      <c r="O520" s="72">
        <f t="shared" si="7"/>
        <v>0</v>
      </c>
      <c r="P520" s="5"/>
      <c r="Q520" s="5"/>
      <c r="R520" s="5"/>
      <c r="S520" s="5"/>
      <c r="T520" s="5"/>
      <c r="U520" s="5"/>
      <c r="V520" s="5"/>
      <c r="W520" s="5"/>
      <c r="X520" s="5"/>
    </row>
    <row r="521" spans="1:24" s="6" customFormat="1" ht="15" customHeight="1">
      <c r="A521" s="55">
        <v>502</v>
      </c>
      <c r="B521" s="44"/>
      <c r="C521" s="44"/>
      <c r="D521" s="52"/>
      <c r="E521" s="48"/>
      <c r="F521" s="45"/>
      <c r="G521" s="45"/>
      <c r="H521" s="53" t="str">
        <f>IFERROR(VLOOKUP(G521,IRIS_CODE_LOOKUP!$A$3:$C$425,2,0)," ")</f>
        <v xml:space="preserve"> </v>
      </c>
      <c r="I521" s="53" t="str">
        <f>IFERROR(VLOOKUP(G521,IRIS_CODE_LOOKUP!$A$3:$C$425,3,0)," ")</f>
        <v xml:space="preserve"> </v>
      </c>
      <c r="J521" s="45"/>
      <c r="K521" s="46"/>
      <c r="L521" s="46"/>
      <c r="M521" s="45"/>
      <c r="N521" s="45"/>
      <c r="O521" s="72">
        <f t="shared" si="7"/>
        <v>0</v>
      </c>
      <c r="P521" s="5"/>
      <c r="Q521" s="5"/>
      <c r="R521" s="5"/>
      <c r="S521" s="5"/>
      <c r="T521" s="5"/>
      <c r="U521" s="5"/>
      <c r="V521" s="5"/>
      <c r="W521" s="5"/>
      <c r="X521" s="5"/>
    </row>
    <row r="522" spans="1:24" s="6" customFormat="1" ht="15" customHeight="1">
      <c r="A522" s="55">
        <v>503</v>
      </c>
      <c r="B522" s="44"/>
      <c r="C522" s="44"/>
      <c r="D522" s="52"/>
      <c r="E522" s="48"/>
      <c r="F522" s="45"/>
      <c r="G522" s="45"/>
      <c r="H522" s="53" t="str">
        <f>IFERROR(VLOOKUP(G522,IRIS_CODE_LOOKUP!$A$3:$C$425,2,0)," ")</f>
        <v xml:space="preserve"> </v>
      </c>
      <c r="I522" s="53" t="str">
        <f>IFERROR(VLOOKUP(G522,IRIS_CODE_LOOKUP!$A$3:$C$425,3,0)," ")</f>
        <v xml:space="preserve"> </v>
      </c>
      <c r="J522" s="45"/>
      <c r="K522" s="46"/>
      <c r="L522" s="46"/>
      <c r="M522" s="45"/>
      <c r="N522" s="45"/>
      <c r="O522" s="72">
        <f t="shared" ref="O522:O585" si="8">IF(AND(M522="YES",N522="YES"),IF(SUM(L522*2)&gt;1,"FTE Cannot EXCEED 1",L522*2),L522)</f>
        <v>0</v>
      </c>
      <c r="P522" s="5"/>
      <c r="Q522" s="5"/>
      <c r="R522" s="5"/>
      <c r="S522" s="5"/>
      <c r="T522" s="5"/>
      <c r="U522" s="5"/>
      <c r="V522" s="5"/>
      <c r="W522" s="5"/>
      <c r="X522" s="5"/>
    </row>
    <row r="523" spans="1:24" s="6" customFormat="1" ht="15" customHeight="1">
      <c r="A523" s="55">
        <v>504</v>
      </c>
      <c r="B523" s="44"/>
      <c r="C523" s="44"/>
      <c r="D523" s="52"/>
      <c r="E523" s="48"/>
      <c r="F523" s="45"/>
      <c r="G523" s="45"/>
      <c r="H523" s="53" t="str">
        <f>IFERROR(VLOOKUP(G523,IRIS_CODE_LOOKUP!$A$3:$C$425,2,0)," ")</f>
        <v xml:space="preserve"> </v>
      </c>
      <c r="I523" s="53" t="str">
        <f>IFERROR(VLOOKUP(G523,IRIS_CODE_LOOKUP!$A$3:$C$425,3,0)," ")</f>
        <v xml:space="preserve"> </v>
      </c>
      <c r="J523" s="45"/>
      <c r="K523" s="46"/>
      <c r="L523" s="46"/>
      <c r="M523" s="45"/>
      <c r="N523" s="45"/>
      <c r="O523" s="72">
        <f t="shared" si="8"/>
        <v>0</v>
      </c>
      <c r="P523" s="5"/>
      <c r="Q523" s="5"/>
      <c r="R523" s="5"/>
      <c r="S523" s="5"/>
      <c r="T523" s="5"/>
      <c r="U523" s="5"/>
      <c r="V523" s="5"/>
      <c r="W523" s="5"/>
      <c r="X523" s="5"/>
    </row>
    <row r="524" spans="1:24" s="6" customFormat="1" ht="15" customHeight="1">
      <c r="A524" s="55">
        <v>505</v>
      </c>
      <c r="B524" s="44"/>
      <c r="C524" s="44"/>
      <c r="D524" s="52"/>
      <c r="E524" s="48"/>
      <c r="F524" s="45"/>
      <c r="G524" s="45"/>
      <c r="H524" s="53" t="str">
        <f>IFERROR(VLOOKUP(G524,IRIS_CODE_LOOKUP!$A$3:$C$425,2,0)," ")</f>
        <v xml:space="preserve"> </v>
      </c>
      <c r="I524" s="53" t="str">
        <f>IFERROR(VLOOKUP(G524,IRIS_CODE_LOOKUP!$A$3:$C$425,3,0)," ")</f>
        <v xml:space="preserve"> </v>
      </c>
      <c r="J524" s="45"/>
      <c r="K524" s="46"/>
      <c r="L524" s="46"/>
      <c r="M524" s="45"/>
      <c r="N524" s="45"/>
      <c r="O524" s="72">
        <f t="shared" si="8"/>
        <v>0</v>
      </c>
      <c r="P524" s="5"/>
      <c r="Q524" s="5"/>
      <c r="R524" s="5"/>
      <c r="S524" s="5"/>
      <c r="T524" s="5"/>
      <c r="U524" s="5"/>
      <c r="V524" s="5"/>
      <c r="W524" s="5"/>
      <c r="X524" s="5"/>
    </row>
    <row r="525" spans="1:24" s="6" customFormat="1" ht="15" customHeight="1">
      <c r="A525" s="55">
        <v>506</v>
      </c>
      <c r="B525" s="44"/>
      <c r="C525" s="44"/>
      <c r="D525" s="52"/>
      <c r="E525" s="48"/>
      <c r="F525" s="45"/>
      <c r="G525" s="45"/>
      <c r="H525" s="53" t="str">
        <f>IFERROR(VLOOKUP(G525,IRIS_CODE_LOOKUP!$A$3:$C$425,2,0)," ")</f>
        <v xml:space="preserve"> </v>
      </c>
      <c r="I525" s="53" t="str">
        <f>IFERROR(VLOOKUP(G525,IRIS_CODE_LOOKUP!$A$3:$C$425,3,0)," ")</f>
        <v xml:space="preserve"> </v>
      </c>
      <c r="J525" s="45"/>
      <c r="K525" s="46"/>
      <c r="L525" s="46"/>
      <c r="M525" s="45"/>
      <c r="N525" s="45"/>
      <c r="O525" s="72">
        <f t="shared" si="8"/>
        <v>0</v>
      </c>
      <c r="P525" s="5"/>
      <c r="Q525" s="5"/>
      <c r="R525" s="5"/>
      <c r="S525" s="5"/>
      <c r="T525" s="5"/>
      <c r="U525" s="5"/>
      <c r="V525" s="5"/>
      <c r="W525" s="5"/>
      <c r="X525" s="5"/>
    </row>
    <row r="526" spans="1:24" s="6" customFormat="1" ht="15" customHeight="1">
      <c r="A526" s="55">
        <v>507</v>
      </c>
      <c r="B526" s="44"/>
      <c r="C526" s="44"/>
      <c r="D526" s="52"/>
      <c r="E526" s="48"/>
      <c r="F526" s="45"/>
      <c r="G526" s="45"/>
      <c r="H526" s="53" t="str">
        <f>IFERROR(VLOOKUP(G526,IRIS_CODE_LOOKUP!$A$3:$C$425,2,0)," ")</f>
        <v xml:space="preserve"> </v>
      </c>
      <c r="I526" s="53" t="str">
        <f>IFERROR(VLOOKUP(G526,IRIS_CODE_LOOKUP!$A$3:$C$425,3,0)," ")</f>
        <v xml:space="preserve"> </v>
      </c>
      <c r="J526" s="45"/>
      <c r="K526" s="46"/>
      <c r="L526" s="46"/>
      <c r="M526" s="45"/>
      <c r="N526" s="45"/>
      <c r="O526" s="72">
        <f t="shared" si="8"/>
        <v>0</v>
      </c>
      <c r="P526" s="5"/>
      <c r="Q526" s="5"/>
      <c r="R526" s="5"/>
      <c r="S526" s="5"/>
      <c r="T526" s="5"/>
      <c r="U526" s="5"/>
      <c r="V526" s="5"/>
      <c r="W526" s="5"/>
      <c r="X526" s="5"/>
    </row>
    <row r="527" spans="1:24" s="6" customFormat="1" ht="15" customHeight="1">
      <c r="A527" s="55">
        <v>508</v>
      </c>
      <c r="B527" s="44"/>
      <c r="C527" s="44"/>
      <c r="D527" s="52"/>
      <c r="E527" s="48"/>
      <c r="F527" s="45"/>
      <c r="G527" s="45"/>
      <c r="H527" s="53" t="str">
        <f>IFERROR(VLOOKUP(G527,IRIS_CODE_LOOKUP!$A$3:$C$425,2,0)," ")</f>
        <v xml:space="preserve"> </v>
      </c>
      <c r="I527" s="53" t="str">
        <f>IFERROR(VLOOKUP(G527,IRIS_CODE_LOOKUP!$A$3:$C$425,3,0)," ")</f>
        <v xml:space="preserve"> </v>
      </c>
      <c r="J527" s="45"/>
      <c r="K527" s="46"/>
      <c r="L527" s="46"/>
      <c r="M527" s="45"/>
      <c r="N527" s="45"/>
      <c r="O527" s="72">
        <f t="shared" si="8"/>
        <v>0</v>
      </c>
      <c r="P527" s="5"/>
      <c r="Q527" s="5"/>
      <c r="R527" s="5"/>
      <c r="S527" s="5"/>
      <c r="T527" s="5"/>
      <c r="U527" s="5"/>
      <c r="V527" s="5"/>
      <c r="W527" s="5"/>
      <c r="X527" s="5"/>
    </row>
    <row r="528" spans="1:24" s="6" customFormat="1" ht="15" customHeight="1">
      <c r="A528" s="55">
        <v>509</v>
      </c>
      <c r="B528" s="44"/>
      <c r="C528" s="44"/>
      <c r="D528" s="52"/>
      <c r="E528" s="48"/>
      <c r="F528" s="45"/>
      <c r="G528" s="45"/>
      <c r="H528" s="53" t="str">
        <f>IFERROR(VLOOKUP(G528,IRIS_CODE_LOOKUP!$A$3:$C$425,2,0)," ")</f>
        <v xml:space="preserve"> </v>
      </c>
      <c r="I528" s="53" t="str">
        <f>IFERROR(VLOOKUP(G528,IRIS_CODE_LOOKUP!$A$3:$C$425,3,0)," ")</f>
        <v xml:space="preserve"> </v>
      </c>
      <c r="J528" s="45"/>
      <c r="K528" s="46"/>
      <c r="L528" s="46"/>
      <c r="M528" s="45"/>
      <c r="N528" s="45"/>
      <c r="O528" s="72">
        <f t="shared" si="8"/>
        <v>0</v>
      </c>
      <c r="P528" s="5"/>
      <c r="Q528" s="5"/>
      <c r="R528" s="5"/>
      <c r="S528" s="5"/>
      <c r="T528" s="5"/>
      <c r="U528" s="5"/>
      <c r="V528" s="5"/>
      <c r="W528" s="5"/>
      <c r="X528" s="5"/>
    </row>
    <row r="529" spans="1:24" s="6" customFormat="1" ht="15" customHeight="1">
      <c r="A529" s="55">
        <v>510</v>
      </c>
      <c r="B529" s="44"/>
      <c r="C529" s="44"/>
      <c r="D529" s="52"/>
      <c r="E529" s="48"/>
      <c r="F529" s="45"/>
      <c r="G529" s="45"/>
      <c r="H529" s="53" t="str">
        <f>IFERROR(VLOOKUP(G529,IRIS_CODE_LOOKUP!$A$3:$C$425,2,0)," ")</f>
        <v xml:space="preserve"> </v>
      </c>
      <c r="I529" s="53" t="str">
        <f>IFERROR(VLOOKUP(G529,IRIS_CODE_LOOKUP!$A$3:$C$425,3,0)," ")</f>
        <v xml:space="preserve"> </v>
      </c>
      <c r="J529" s="45"/>
      <c r="K529" s="46"/>
      <c r="L529" s="46"/>
      <c r="M529" s="45"/>
      <c r="N529" s="45"/>
      <c r="O529" s="72">
        <f t="shared" si="8"/>
        <v>0</v>
      </c>
      <c r="P529" s="5"/>
      <c r="Q529" s="5"/>
      <c r="R529" s="5"/>
      <c r="S529" s="5"/>
      <c r="T529" s="5"/>
      <c r="U529" s="5"/>
      <c r="V529" s="5"/>
      <c r="W529" s="5"/>
      <c r="X529" s="5"/>
    </row>
    <row r="530" spans="1:24" s="6" customFormat="1" ht="15" customHeight="1">
      <c r="A530" s="55">
        <v>511</v>
      </c>
      <c r="B530" s="44"/>
      <c r="C530" s="44"/>
      <c r="D530" s="52"/>
      <c r="E530" s="48"/>
      <c r="F530" s="45"/>
      <c r="G530" s="45"/>
      <c r="H530" s="53" t="str">
        <f>IFERROR(VLOOKUP(G530,IRIS_CODE_LOOKUP!$A$3:$C$425,2,0)," ")</f>
        <v xml:space="preserve"> </v>
      </c>
      <c r="I530" s="53" t="str">
        <f>IFERROR(VLOOKUP(G530,IRIS_CODE_LOOKUP!$A$3:$C$425,3,0)," ")</f>
        <v xml:space="preserve"> </v>
      </c>
      <c r="J530" s="45"/>
      <c r="K530" s="46"/>
      <c r="L530" s="46"/>
      <c r="M530" s="45"/>
      <c r="N530" s="45"/>
      <c r="O530" s="72">
        <f t="shared" si="8"/>
        <v>0</v>
      </c>
      <c r="P530" s="5"/>
      <c r="Q530" s="5"/>
      <c r="R530" s="5"/>
      <c r="S530" s="5"/>
      <c r="T530" s="5"/>
      <c r="U530" s="5"/>
      <c r="V530" s="5"/>
      <c r="W530" s="5"/>
      <c r="X530" s="5"/>
    </row>
    <row r="531" spans="1:24" s="6" customFormat="1" ht="15" customHeight="1">
      <c r="A531" s="55">
        <v>512</v>
      </c>
      <c r="B531" s="44"/>
      <c r="C531" s="44"/>
      <c r="D531" s="52"/>
      <c r="E531" s="48"/>
      <c r="F531" s="45"/>
      <c r="G531" s="45"/>
      <c r="H531" s="53" t="str">
        <f>IFERROR(VLOOKUP(G531,IRIS_CODE_LOOKUP!$A$3:$C$425,2,0)," ")</f>
        <v xml:space="preserve"> </v>
      </c>
      <c r="I531" s="53" t="str">
        <f>IFERROR(VLOOKUP(G531,IRIS_CODE_LOOKUP!$A$3:$C$425,3,0)," ")</f>
        <v xml:space="preserve"> </v>
      </c>
      <c r="J531" s="45"/>
      <c r="K531" s="46"/>
      <c r="L531" s="46"/>
      <c r="M531" s="45"/>
      <c r="N531" s="45"/>
      <c r="O531" s="72">
        <f t="shared" si="8"/>
        <v>0</v>
      </c>
      <c r="P531" s="5"/>
      <c r="Q531" s="5"/>
      <c r="R531" s="5"/>
      <c r="S531" s="5"/>
      <c r="T531" s="5"/>
      <c r="U531" s="5"/>
      <c r="V531" s="5"/>
      <c r="W531" s="5"/>
      <c r="X531" s="5"/>
    </row>
    <row r="532" spans="1:24" s="6" customFormat="1" ht="15" customHeight="1">
      <c r="A532" s="55">
        <v>513</v>
      </c>
      <c r="B532" s="44"/>
      <c r="C532" s="44"/>
      <c r="D532" s="52"/>
      <c r="E532" s="48"/>
      <c r="F532" s="45"/>
      <c r="G532" s="45"/>
      <c r="H532" s="53" t="str">
        <f>IFERROR(VLOOKUP(G532,IRIS_CODE_LOOKUP!$A$3:$C$425,2,0)," ")</f>
        <v xml:space="preserve"> </v>
      </c>
      <c r="I532" s="53" t="str">
        <f>IFERROR(VLOOKUP(G532,IRIS_CODE_LOOKUP!$A$3:$C$425,3,0)," ")</f>
        <v xml:space="preserve"> </v>
      </c>
      <c r="J532" s="45"/>
      <c r="K532" s="46"/>
      <c r="L532" s="46"/>
      <c r="M532" s="45"/>
      <c r="N532" s="45"/>
      <c r="O532" s="72">
        <f t="shared" si="8"/>
        <v>0</v>
      </c>
      <c r="P532" s="5"/>
      <c r="Q532" s="5"/>
      <c r="R532" s="5"/>
      <c r="S532" s="5"/>
      <c r="T532" s="5"/>
      <c r="U532" s="5"/>
      <c r="V532" s="5"/>
      <c r="W532" s="5"/>
      <c r="X532" s="5"/>
    </row>
    <row r="533" spans="1:24" s="6" customFormat="1" ht="15" customHeight="1">
      <c r="A533" s="55">
        <v>514</v>
      </c>
      <c r="B533" s="44"/>
      <c r="C533" s="44"/>
      <c r="D533" s="52"/>
      <c r="E533" s="48"/>
      <c r="F533" s="45"/>
      <c r="G533" s="45"/>
      <c r="H533" s="53" t="str">
        <f>IFERROR(VLOOKUP(G533,IRIS_CODE_LOOKUP!$A$3:$C$425,2,0)," ")</f>
        <v xml:space="preserve"> </v>
      </c>
      <c r="I533" s="53" t="str">
        <f>IFERROR(VLOOKUP(G533,IRIS_CODE_LOOKUP!$A$3:$C$425,3,0)," ")</f>
        <v xml:space="preserve"> </v>
      </c>
      <c r="J533" s="45"/>
      <c r="K533" s="46"/>
      <c r="L533" s="46"/>
      <c r="M533" s="45"/>
      <c r="N533" s="45"/>
      <c r="O533" s="72">
        <f t="shared" si="8"/>
        <v>0</v>
      </c>
      <c r="P533" s="5"/>
      <c r="Q533" s="5"/>
      <c r="R533" s="5"/>
      <c r="S533" s="5"/>
      <c r="T533" s="5"/>
      <c r="U533" s="5"/>
      <c r="V533" s="5"/>
      <c r="W533" s="5"/>
      <c r="X533" s="5"/>
    </row>
    <row r="534" spans="1:24" s="6" customFormat="1" ht="15" customHeight="1">
      <c r="A534" s="55">
        <v>515</v>
      </c>
      <c r="B534" s="44"/>
      <c r="C534" s="44"/>
      <c r="D534" s="52"/>
      <c r="E534" s="48"/>
      <c r="F534" s="45"/>
      <c r="G534" s="45"/>
      <c r="H534" s="53" t="str">
        <f>IFERROR(VLOOKUP(G534,IRIS_CODE_LOOKUP!$A$3:$C$425,2,0)," ")</f>
        <v xml:space="preserve"> </v>
      </c>
      <c r="I534" s="53" t="str">
        <f>IFERROR(VLOOKUP(G534,IRIS_CODE_LOOKUP!$A$3:$C$425,3,0)," ")</f>
        <v xml:space="preserve"> </v>
      </c>
      <c r="J534" s="45"/>
      <c r="K534" s="46"/>
      <c r="L534" s="46"/>
      <c r="M534" s="45"/>
      <c r="N534" s="45"/>
      <c r="O534" s="72">
        <f t="shared" si="8"/>
        <v>0</v>
      </c>
      <c r="P534" s="5"/>
      <c r="Q534" s="5"/>
      <c r="R534" s="5"/>
      <c r="S534" s="5"/>
      <c r="T534" s="5"/>
      <c r="U534" s="5"/>
      <c r="V534" s="5"/>
      <c r="W534" s="5"/>
      <c r="X534" s="5"/>
    </row>
    <row r="535" spans="1:24" s="6" customFormat="1" ht="15" customHeight="1">
      <c r="A535" s="55">
        <v>516</v>
      </c>
      <c r="B535" s="44"/>
      <c r="C535" s="44"/>
      <c r="D535" s="52"/>
      <c r="E535" s="48"/>
      <c r="F535" s="45"/>
      <c r="G535" s="45"/>
      <c r="H535" s="53" t="str">
        <f>IFERROR(VLOOKUP(G535,IRIS_CODE_LOOKUP!$A$3:$C$425,2,0)," ")</f>
        <v xml:space="preserve"> </v>
      </c>
      <c r="I535" s="53" t="str">
        <f>IFERROR(VLOOKUP(G535,IRIS_CODE_LOOKUP!$A$3:$C$425,3,0)," ")</f>
        <v xml:space="preserve"> </v>
      </c>
      <c r="J535" s="45"/>
      <c r="K535" s="46"/>
      <c r="L535" s="46"/>
      <c r="M535" s="45"/>
      <c r="N535" s="45"/>
      <c r="O535" s="72">
        <f t="shared" si="8"/>
        <v>0</v>
      </c>
      <c r="P535" s="5"/>
      <c r="Q535" s="5"/>
      <c r="R535" s="5"/>
      <c r="S535" s="5"/>
      <c r="T535" s="5"/>
      <c r="U535" s="5"/>
      <c r="V535" s="5"/>
      <c r="W535" s="5"/>
      <c r="X535" s="5"/>
    </row>
    <row r="536" spans="1:24" s="6" customFormat="1" ht="15" customHeight="1">
      <c r="A536" s="55">
        <v>517</v>
      </c>
      <c r="B536" s="44"/>
      <c r="C536" s="44"/>
      <c r="D536" s="52"/>
      <c r="E536" s="48"/>
      <c r="F536" s="45"/>
      <c r="G536" s="45"/>
      <c r="H536" s="53" t="str">
        <f>IFERROR(VLOOKUP(G536,IRIS_CODE_LOOKUP!$A$3:$C$425,2,0)," ")</f>
        <v xml:space="preserve"> </v>
      </c>
      <c r="I536" s="53" t="str">
        <f>IFERROR(VLOOKUP(G536,IRIS_CODE_LOOKUP!$A$3:$C$425,3,0)," ")</f>
        <v xml:space="preserve"> </v>
      </c>
      <c r="J536" s="45"/>
      <c r="K536" s="46"/>
      <c r="L536" s="46"/>
      <c r="M536" s="45"/>
      <c r="N536" s="45"/>
      <c r="O536" s="72">
        <f t="shared" si="8"/>
        <v>0</v>
      </c>
      <c r="P536" s="5"/>
      <c r="Q536" s="5"/>
      <c r="R536" s="5"/>
      <c r="S536" s="5"/>
      <c r="T536" s="5"/>
      <c r="U536" s="5"/>
      <c r="V536" s="5"/>
      <c r="W536" s="5"/>
      <c r="X536" s="5"/>
    </row>
    <row r="537" spans="1:24" s="6" customFormat="1" ht="15" customHeight="1">
      <c r="A537" s="55">
        <v>518</v>
      </c>
      <c r="B537" s="44"/>
      <c r="C537" s="44"/>
      <c r="D537" s="52"/>
      <c r="E537" s="48"/>
      <c r="F537" s="45"/>
      <c r="G537" s="45"/>
      <c r="H537" s="53" t="str">
        <f>IFERROR(VLOOKUP(G537,IRIS_CODE_LOOKUP!$A$3:$C$425,2,0)," ")</f>
        <v xml:space="preserve"> </v>
      </c>
      <c r="I537" s="53" t="str">
        <f>IFERROR(VLOOKUP(G537,IRIS_CODE_LOOKUP!$A$3:$C$425,3,0)," ")</f>
        <v xml:space="preserve"> </v>
      </c>
      <c r="J537" s="45"/>
      <c r="K537" s="46"/>
      <c r="L537" s="46"/>
      <c r="M537" s="45"/>
      <c r="N537" s="45"/>
      <c r="O537" s="72">
        <f t="shared" si="8"/>
        <v>0</v>
      </c>
      <c r="P537" s="5"/>
      <c r="Q537" s="5"/>
      <c r="R537" s="5"/>
      <c r="S537" s="5"/>
      <c r="T537" s="5"/>
      <c r="U537" s="5"/>
      <c r="V537" s="5"/>
      <c r="W537" s="5"/>
      <c r="X537" s="5"/>
    </row>
    <row r="538" spans="1:24" s="6" customFormat="1" ht="15" customHeight="1">
      <c r="A538" s="55">
        <v>519</v>
      </c>
      <c r="B538" s="44"/>
      <c r="C538" s="44"/>
      <c r="D538" s="52"/>
      <c r="E538" s="48"/>
      <c r="F538" s="45"/>
      <c r="G538" s="45"/>
      <c r="H538" s="53" t="str">
        <f>IFERROR(VLOOKUP(G538,IRIS_CODE_LOOKUP!$A$3:$C$425,2,0)," ")</f>
        <v xml:space="preserve"> </v>
      </c>
      <c r="I538" s="53" t="str">
        <f>IFERROR(VLOOKUP(G538,IRIS_CODE_LOOKUP!$A$3:$C$425,3,0)," ")</f>
        <v xml:space="preserve"> </v>
      </c>
      <c r="J538" s="45"/>
      <c r="K538" s="46"/>
      <c r="L538" s="46"/>
      <c r="M538" s="45"/>
      <c r="N538" s="45"/>
      <c r="O538" s="72">
        <f t="shared" si="8"/>
        <v>0</v>
      </c>
      <c r="P538" s="5"/>
      <c r="Q538" s="5"/>
      <c r="R538" s="5"/>
      <c r="S538" s="5"/>
      <c r="T538" s="5"/>
      <c r="U538" s="5"/>
      <c r="V538" s="5"/>
      <c r="W538" s="5"/>
      <c r="X538" s="5"/>
    </row>
    <row r="539" spans="1:24" s="6" customFormat="1" ht="15" customHeight="1">
      <c r="A539" s="55">
        <v>520</v>
      </c>
      <c r="B539" s="44"/>
      <c r="C539" s="44"/>
      <c r="D539" s="52"/>
      <c r="E539" s="48"/>
      <c r="F539" s="45"/>
      <c r="G539" s="45"/>
      <c r="H539" s="53" t="str">
        <f>IFERROR(VLOOKUP(G539,IRIS_CODE_LOOKUP!$A$3:$C$425,2,0)," ")</f>
        <v xml:space="preserve"> </v>
      </c>
      <c r="I539" s="53" t="str">
        <f>IFERROR(VLOOKUP(G539,IRIS_CODE_LOOKUP!$A$3:$C$425,3,0)," ")</f>
        <v xml:space="preserve"> </v>
      </c>
      <c r="J539" s="45"/>
      <c r="K539" s="46"/>
      <c r="L539" s="46"/>
      <c r="M539" s="45"/>
      <c r="N539" s="45"/>
      <c r="O539" s="72">
        <f t="shared" si="8"/>
        <v>0</v>
      </c>
      <c r="P539" s="5"/>
      <c r="Q539" s="5"/>
      <c r="R539" s="5"/>
      <c r="S539" s="5"/>
      <c r="T539" s="5"/>
      <c r="U539" s="5"/>
      <c r="V539" s="5"/>
      <c r="W539" s="5"/>
      <c r="X539" s="5"/>
    </row>
    <row r="540" spans="1:24" s="6" customFormat="1" ht="15" customHeight="1">
      <c r="A540" s="55">
        <v>521</v>
      </c>
      <c r="B540" s="44"/>
      <c r="C540" s="44"/>
      <c r="D540" s="52"/>
      <c r="E540" s="48"/>
      <c r="F540" s="45"/>
      <c r="G540" s="45"/>
      <c r="H540" s="53" t="str">
        <f>IFERROR(VLOOKUP(G540,IRIS_CODE_LOOKUP!$A$3:$C$425,2,0)," ")</f>
        <v xml:space="preserve"> </v>
      </c>
      <c r="I540" s="53" t="str">
        <f>IFERROR(VLOOKUP(G540,IRIS_CODE_LOOKUP!$A$3:$C$425,3,0)," ")</f>
        <v xml:space="preserve"> </v>
      </c>
      <c r="J540" s="45"/>
      <c r="K540" s="46"/>
      <c r="L540" s="46"/>
      <c r="M540" s="45"/>
      <c r="N540" s="45"/>
      <c r="O540" s="72">
        <f t="shared" si="8"/>
        <v>0</v>
      </c>
      <c r="P540" s="5"/>
      <c r="Q540" s="5"/>
      <c r="R540" s="5"/>
      <c r="S540" s="5"/>
      <c r="T540" s="5"/>
      <c r="U540" s="5"/>
      <c r="V540" s="5"/>
      <c r="W540" s="5"/>
      <c r="X540" s="5"/>
    </row>
    <row r="541" spans="1:24" s="6" customFormat="1" ht="15" customHeight="1">
      <c r="A541" s="55">
        <v>522</v>
      </c>
      <c r="B541" s="44"/>
      <c r="C541" s="44"/>
      <c r="D541" s="52"/>
      <c r="E541" s="48"/>
      <c r="F541" s="45"/>
      <c r="G541" s="45"/>
      <c r="H541" s="53" t="str">
        <f>IFERROR(VLOOKUP(G541,IRIS_CODE_LOOKUP!$A$3:$C$425,2,0)," ")</f>
        <v xml:space="preserve"> </v>
      </c>
      <c r="I541" s="53" t="str">
        <f>IFERROR(VLOOKUP(G541,IRIS_CODE_LOOKUP!$A$3:$C$425,3,0)," ")</f>
        <v xml:space="preserve"> </v>
      </c>
      <c r="J541" s="45"/>
      <c r="K541" s="46"/>
      <c r="L541" s="46"/>
      <c r="M541" s="45"/>
      <c r="N541" s="45"/>
      <c r="O541" s="72">
        <f t="shared" si="8"/>
        <v>0</v>
      </c>
      <c r="P541" s="5"/>
      <c r="Q541" s="5"/>
      <c r="R541" s="5"/>
      <c r="S541" s="5"/>
      <c r="T541" s="5"/>
      <c r="U541" s="5"/>
      <c r="V541" s="5"/>
      <c r="W541" s="5"/>
      <c r="X541" s="5"/>
    </row>
    <row r="542" spans="1:24" s="6" customFormat="1" ht="15" customHeight="1">
      <c r="A542" s="55">
        <v>523</v>
      </c>
      <c r="B542" s="44"/>
      <c r="C542" s="44"/>
      <c r="D542" s="52"/>
      <c r="E542" s="48"/>
      <c r="F542" s="45"/>
      <c r="G542" s="45"/>
      <c r="H542" s="53" t="str">
        <f>IFERROR(VLOOKUP(G542,IRIS_CODE_LOOKUP!$A$3:$C$425,2,0)," ")</f>
        <v xml:space="preserve"> </v>
      </c>
      <c r="I542" s="53" t="str">
        <f>IFERROR(VLOOKUP(G542,IRIS_CODE_LOOKUP!$A$3:$C$425,3,0)," ")</f>
        <v xml:space="preserve"> </v>
      </c>
      <c r="J542" s="45"/>
      <c r="K542" s="46"/>
      <c r="L542" s="46"/>
      <c r="M542" s="45"/>
      <c r="N542" s="45"/>
      <c r="O542" s="72">
        <f t="shared" si="8"/>
        <v>0</v>
      </c>
      <c r="P542" s="5"/>
      <c r="Q542" s="5"/>
      <c r="R542" s="5"/>
      <c r="S542" s="5"/>
      <c r="T542" s="5"/>
      <c r="U542" s="5"/>
      <c r="V542" s="5"/>
      <c r="W542" s="5"/>
      <c r="X542" s="5"/>
    </row>
    <row r="543" spans="1:24" s="6" customFormat="1" ht="15" customHeight="1">
      <c r="A543" s="55">
        <v>524</v>
      </c>
      <c r="B543" s="44"/>
      <c r="C543" s="44"/>
      <c r="D543" s="52"/>
      <c r="E543" s="48"/>
      <c r="F543" s="45"/>
      <c r="G543" s="45"/>
      <c r="H543" s="53" t="str">
        <f>IFERROR(VLOOKUP(G543,IRIS_CODE_LOOKUP!$A$3:$C$425,2,0)," ")</f>
        <v xml:space="preserve"> </v>
      </c>
      <c r="I543" s="53" t="str">
        <f>IFERROR(VLOOKUP(G543,IRIS_CODE_LOOKUP!$A$3:$C$425,3,0)," ")</f>
        <v xml:space="preserve"> </v>
      </c>
      <c r="J543" s="45"/>
      <c r="K543" s="46"/>
      <c r="L543" s="46"/>
      <c r="M543" s="45"/>
      <c r="N543" s="45"/>
      <c r="O543" s="72">
        <f t="shared" si="8"/>
        <v>0</v>
      </c>
      <c r="P543" s="5"/>
      <c r="Q543" s="5"/>
      <c r="R543" s="5"/>
      <c r="S543" s="5"/>
      <c r="T543" s="5"/>
      <c r="U543" s="5"/>
      <c r="V543" s="5"/>
      <c r="W543" s="5"/>
      <c r="X543" s="5"/>
    </row>
    <row r="544" spans="1:24" s="6" customFormat="1" ht="15" customHeight="1">
      <c r="A544" s="55">
        <v>525</v>
      </c>
      <c r="B544" s="44"/>
      <c r="C544" s="44"/>
      <c r="D544" s="52"/>
      <c r="E544" s="48"/>
      <c r="F544" s="45"/>
      <c r="G544" s="45"/>
      <c r="H544" s="53" t="str">
        <f>IFERROR(VLOOKUP(G544,IRIS_CODE_LOOKUP!$A$3:$C$425,2,0)," ")</f>
        <v xml:space="preserve"> </v>
      </c>
      <c r="I544" s="53" t="str">
        <f>IFERROR(VLOOKUP(G544,IRIS_CODE_LOOKUP!$A$3:$C$425,3,0)," ")</f>
        <v xml:space="preserve"> </v>
      </c>
      <c r="J544" s="45"/>
      <c r="K544" s="46"/>
      <c r="L544" s="46"/>
      <c r="M544" s="45"/>
      <c r="N544" s="45"/>
      <c r="O544" s="72">
        <f t="shared" si="8"/>
        <v>0</v>
      </c>
      <c r="P544" s="5"/>
      <c r="Q544" s="5"/>
      <c r="R544" s="5"/>
      <c r="S544" s="5"/>
      <c r="T544" s="5"/>
      <c r="U544" s="5"/>
      <c r="V544" s="5"/>
      <c r="W544" s="5"/>
      <c r="X544" s="5"/>
    </row>
    <row r="545" spans="1:24" s="6" customFormat="1" ht="15" customHeight="1">
      <c r="A545" s="55">
        <v>526</v>
      </c>
      <c r="B545" s="44"/>
      <c r="C545" s="44"/>
      <c r="D545" s="52"/>
      <c r="E545" s="48"/>
      <c r="F545" s="45"/>
      <c r="G545" s="45"/>
      <c r="H545" s="53" t="str">
        <f>IFERROR(VLOOKUP(G545,IRIS_CODE_LOOKUP!$A$3:$C$425,2,0)," ")</f>
        <v xml:space="preserve"> </v>
      </c>
      <c r="I545" s="53" t="str">
        <f>IFERROR(VLOOKUP(G545,IRIS_CODE_LOOKUP!$A$3:$C$425,3,0)," ")</f>
        <v xml:space="preserve"> </v>
      </c>
      <c r="J545" s="45"/>
      <c r="K545" s="46"/>
      <c r="L545" s="46"/>
      <c r="M545" s="45"/>
      <c r="N545" s="45"/>
      <c r="O545" s="72">
        <f t="shared" si="8"/>
        <v>0</v>
      </c>
      <c r="P545" s="5"/>
      <c r="Q545" s="5"/>
      <c r="R545" s="5"/>
      <c r="S545" s="5"/>
      <c r="T545" s="5"/>
      <c r="U545" s="5"/>
      <c r="V545" s="5"/>
      <c r="W545" s="5"/>
      <c r="X545" s="5"/>
    </row>
    <row r="546" spans="1:24" s="6" customFormat="1" ht="15" customHeight="1">
      <c r="A546" s="55">
        <v>527</v>
      </c>
      <c r="B546" s="44"/>
      <c r="C546" s="44"/>
      <c r="D546" s="52"/>
      <c r="E546" s="48"/>
      <c r="F546" s="45"/>
      <c r="G546" s="45"/>
      <c r="H546" s="53" t="str">
        <f>IFERROR(VLOOKUP(G546,IRIS_CODE_LOOKUP!$A$3:$C$425,2,0)," ")</f>
        <v xml:space="preserve"> </v>
      </c>
      <c r="I546" s="53" t="str">
        <f>IFERROR(VLOOKUP(G546,IRIS_CODE_LOOKUP!$A$3:$C$425,3,0)," ")</f>
        <v xml:space="preserve"> </v>
      </c>
      <c r="J546" s="45"/>
      <c r="K546" s="46"/>
      <c r="L546" s="46"/>
      <c r="M546" s="45"/>
      <c r="N546" s="45"/>
      <c r="O546" s="72">
        <f t="shared" si="8"/>
        <v>0</v>
      </c>
      <c r="P546" s="5"/>
      <c r="Q546" s="5"/>
      <c r="R546" s="5"/>
      <c r="S546" s="5"/>
      <c r="T546" s="5"/>
      <c r="U546" s="5"/>
      <c r="V546" s="5"/>
      <c r="W546" s="5"/>
      <c r="X546" s="5"/>
    </row>
    <row r="547" spans="1:24" s="6" customFormat="1" ht="15" customHeight="1">
      <c r="A547" s="55">
        <v>528</v>
      </c>
      <c r="B547" s="44"/>
      <c r="C547" s="44"/>
      <c r="D547" s="52"/>
      <c r="E547" s="48"/>
      <c r="F547" s="45"/>
      <c r="G547" s="45"/>
      <c r="H547" s="53" t="str">
        <f>IFERROR(VLOOKUP(G547,IRIS_CODE_LOOKUP!$A$3:$C$425,2,0)," ")</f>
        <v xml:space="preserve"> </v>
      </c>
      <c r="I547" s="53" t="str">
        <f>IFERROR(VLOOKUP(G547,IRIS_CODE_LOOKUP!$A$3:$C$425,3,0)," ")</f>
        <v xml:space="preserve"> </v>
      </c>
      <c r="J547" s="45"/>
      <c r="K547" s="46"/>
      <c r="L547" s="46"/>
      <c r="M547" s="45"/>
      <c r="N547" s="45"/>
      <c r="O547" s="72">
        <f t="shared" si="8"/>
        <v>0</v>
      </c>
      <c r="P547" s="5"/>
      <c r="Q547" s="5"/>
      <c r="R547" s="5"/>
      <c r="S547" s="5"/>
      <c r="T547" s="5"/>
      <c r="U547" s="5"/>
      <c r="V547" s="5"/>
      <c r="W547" s="5"/>
      <c r="X547" s="5"/>
    </row>
    <row r="548" spans="1:24" s="6" customFormat="1" ht="15" customHeight="1">
      <c r="A548" s="55">
        <v>529</v>
      </c>
      <c r="B548" s="44"/>
      <c r="C548" s="44"/>
      <c r="D548" s="52"/>
      <c r="E548" s="48"/>
      <c r="F548" s="45"/>
      <c r="G548" s="45"/>
      <c r="H548" s="53" t="str">
        <f>IFERROR(VLOOKUP(G548,IRIS_CODE_LOOKUP!$A$3:$C$425,2,0)," ")</f>
        <v xml:space="preserve"> </v>
      </c>
      <c r="I548" s="53" t="str">
        <f>IFERROR(VLOOKUP(G548,IRIS_CODE_LOOKUP!$A$3:$C$425,3,0)," ")</f>
        <v xml:space="preserve"> </v>
      </c>
      <c r="J548" s="45"/>
      <c r="K548" s="46"/>
      <c r="L548" s="46"/>
      <c r="M548" s="45"/>
      <c r="N548" s="45"/>
      <c r="O548" s="72">
        <f t="shared" si="8"/>
        <v>0</v>
      </c>
      <c r="P548" s="5"/>
      <c r="Q548" s="5"/>
      <c r="R548" s="5"/>
      <c r="S548" s="5"/>
      <c r="T548" s="5"/>
      <c r="U548" s="5"/>
      <c r="V548" s="5"/>
      <c r="W548" s="5"/>
      <c r="X548" s="5"/>
    </row>
    <row r="549" spans="1:24" s="6" customFormat="1" ht="15" customHeight="1">
      <c r="A549" s="55">
        <v>530</v>
      </c>
      <c r="B549" s="44"/>
      <c r="C549" s="44"/>
      <c r="D549" s="52"/>
      <c r="E549" s="48"/>
      <c r="F549" s="45"/>
      <c r="G549" s="45"/>
      <c r="H549" s="53" t="str">
        <f>IFERROR(VLOOKUP(G549,IRIS_CODE_LOOKUP!$A$3:$C$425,2,0)," ")</f>
        <v xml:space="preserve"> </v>
      </c>
      <c r="I549" s="53" t="str">
        <f>IFERROR(VLOOKUP(G549,IRIS_CODE_LOOKUP!$A$3:$C$425,3,0)," ")</f>
        <v xml:space="preserve"> </v>
      </c>
      <c r="J549" s="45"/>
      <c r="K549" s="46"/>
      <c r="L549" s="46"/>
      <c r="M549" s="45"/>
      <c r="N549" s="45"/>
      <c r="O549" s="72">
        <f t="shared" si="8"/>
        <v>0</v>
      </c>
      <c r="P549" s="5"/>
      <c r="Q549" s="5"/>
      <c r="R549" s="5"/>
      <c r="S549" s="5"/>
      <c r="T549" s="5"/>
      <c r="U549" s="5"/>
      <c r="V549" s="5"/>
      <c r="W549" s="5"/>
      <c r="X549" s="5"/>
    </row>
    <row r="550" spans="1:24" s="6" customFormat="1" ht="15" customHeight="1">
      <c r="A550" s="55">
        <v>531</v>
      </c>
      <c r="B550" s="44"/>
      <c r="C550" s="44"/>
      <c r="D550" s="52"/>
      <c r="E550" s="48"/>
      <c r="F550" s="45"/>
      <c r="G550" s="45"/>
      <c r="H550" s="53" t="str">
        <f>IFERROR(VLOOKUP(G550,IRIS_CODE_LOOKUP!$A$3:$C$425,2,0)," ")</f>
        <v xml:space="preserve"> </v>
      </c>
      <c r="I550" s="53" t="str">
        <f>IFERROR(VLOOKUP(G550,IRIS_CODE_LOOKUP!$A$3:$C$425,3,0)," ")</f>
        <v xml:space="preserve"> </v>
      </c>
      <c r="J550" s="45"/>
      <c r="K550" s="46"/>
      <c r="L550" s="46"/>
      <c r="M550" s="45"/>
      <c r="N550" s="45"/>
      <c r="O550" s="72">
        <f t="shared" si="8"/>
        <v>0</v>
      </c>
      <c r="P550" s="5"/>
      <c r="Q550" s="5"/>
      <c r="R550" s="5"/>
      <c r="S550" s="5"/>
      <c r="T550" s="5"/>
      <c r="U550" s="5"/>
      <c r="V550" s="5"/>
      <c r="W550" s="5"/>
      <c r="X550" s="5"/>
    </row>
    <row r="551" spans="1:24" s="6" customFormat="1" ht="15" customHeight="1">
      <c r="A551" s="55">
        <v>532</v>
      </c>
      <c r="B551" s="44"/>
      <c r="C551" s="44"/>
      <c r="D551" s="52"/>
      <c r="E551" s="48"/>
      <c r="F551" s="45"/>
      <c r="G551" s="45"/>
      <c r="H551" s="53" t="str">
        <f>IFERROR(VLOOKUP(G551,IRIS_CODE_LOOKUP!$A$3:$C$425,2,0)," ")</f>
        <v xml:space="preserve"> </v>
      </c>
      <c r="I551" s="53" t="str">
        <f>IFERROR(VLOOKUP(G551,IRIS_CODE_LOOKUP!$A$3:$C$425,3,0)," ")</f>
        <v xml:space="preserve"> </v>
      </c>
      <c r="J551" s="45"/>
      <c r="K551" s="46"/>
      <c r="L551" s="46"/>
      <c r="M551" s="45"/>
      <c r="N551" s="45"/>
      <c r="O551" s="72">
        <f t="shared" si="8"/>
        <v>0</v>
      </c>
      <c r="P551" s="5"/>
      <c r="Q551" s="5"/>
      <c r="R551" s="5"/>
      <c r="S551" s="5"/>
      <c r="T551" s="5"/>
      <c r="U551" s="5"/>
      <c r="V551" s="5"/>
      <c r="W551" s="5"/>
      <c r="X551" s="5"/>
    </row>
    <row r="552" spans="1:24" s="6" customFormat="1" ht="15" customHeight="1">
      <c r="A552" s="55">
        <v>533</v>
      </c>
      <c r="B552" s="44"/>
      <c r="C552" s="44"/>
      <c r="D552" s="52"/>
      <c r="E552" s="48"/>
      <c r="F552" s="45"/>
      <c r="G552" s="45"/>
      <c r="H552" s="53" t="str">
        <f>IFERROR(VLOOKUP(G552,IRIS_CODE_LOOKUP!$A$3:$C$425,2,0)," ")</f>
        <v xml:space="preserve"> </v>
      </c>
      <c r="I552" s="53" t="str">
        <f>IFERROR(VLOOKUP(G552,IRIS_CODE_LOOKUP!$A$3:$C$425,3,0)," ")</f>
        <v xml:space="preserve"> </v>
      </c>
      <c r="J552" s="45"/>
      <c r="K552" s="46"/>
      <c r="L552" s="46"/>
      <c r="M552" s="45"/>
      <c r="N552" s="45"/>
      <c r="O552" s="72">
        <f t="shared" si="8"/>
        <v>0</v>
      </c>
      <c r="P552" s="5"/>
      <c r="Q552" s="5"/>
      <c r="R552" s="5"/>
      <c r="S552" s="5"/>
      <c r="T552" s="5"/>
      <c r="U552" s="5"/>
      <c r="V552" s="5"/>
      <c r="W552" s="5"/>
      <c r="X552" s="5"/>
    </row>
    <row r="553" spans="1:24" s="6" customFormat="1" ht="15" customHeight="1">
      <c r="A553" s="55">
        <v>534</v>
      </c>
      <c r="B553" s="44"/>
      <c r="C553" s="44"/>
      <c r="D553" s="52"/>
      <c r="E553" s="48"/>
      <c r="F553" s="45"/>
      <c r="G553" s="45"/>
      <c r="H553" s="53" t="str">
        <f>IFERROR(VLOOKUP(G553,IRIS_CODE_LOOKUP!$A$3:$C$425,2,0)," ")</f>
        <v xml:space="preserve"> </v>
      </c>
      <c r="I553" s="53" t="str">
        <f>IFERROR(VLOOKUP(G553,IRIS_CODE_LOOKUP!$A$3:$C$425,3,0)," ")</f>
        <v xml:space="preserve"> </v>
      </c>
      <c r="J553" s="45"/>
      <c r="K553" s="46"/>
      <c r="L553" s="46"/>
      <c r="M553" s="45"/>
      <c r="N553" s="45"/>
      <c r="O553" s="72">
        <f t="shared" si="8"/>
        <v>0</v>
      </c>
      <c r="P553" s="5"/>
      <c r="Q553" s="5"/>
      <c r="R553" s="5"/>
      <c r="S553" s="5"/>
      <c r="T553" s="5"/>
      <c r="U553" s="5"/>
      <c r="V553" s="5"/>
      <c r="W553" s="5"/>
      <c r="X553" s="5"/>
    </row>
    <row r="554" spans="1:24" s="6" customFormat="1" ht="15" customHeight="1">
      <c r="A554" s="55">
        <v>535</v>
      </c>
      <c r="B554" s="44"/>
      <c r="C554" s="44"/>
      <c r="D554" s="52"/>
      <c r="E554" s="48"/>
      <c r="F554" s="45"/>
      <c r="G554" s="45"/>
      <c r="H554" s="53" t="str">
        <f>IFERROR(VLOOKUP(G554,IRIS_CODE_LOOKUP!$A$3:$C$425,2,0)," ")</f>
        <v xml:space="preserve"> </v>
      </c>
      <c r="I554" s="53" t="str">
        <f>IFERROR(VLOOKUP(G554,IRIS_CODE_LOOKUP!$A$3:$C$425,3,0)," ")</f>
        <v xml:space="preserve"> </v>
      </c>
      <c r="J554" s="45"/>
      <c r="K554" s="46"/>
      <c r="L554" s="46"/>
      <c r="M554" s="45"/>
      <c r="N554" s="45"/>
      <c r="O554" s="72">
        <f t="shared" si="8"/>
        <v>0</v>
      </c>
      <c r="P554" s="5"/>
      <c r="Q554" s="5"/>
      <c r="R554" s="5"/>
      <c r="S554" s="5"/>
      <c r="T554" s="5"/>
      <c r="U554" s="5"/>
      <c r="V554" s="5"/>
      <c r="W554" s="5"/>
      <c r="X554" s="5"/>
    </row>
    <row r="555" spans="1:24" s="6" customFormat="1" ht="15" customHeight="1">
      <c r="A555" s="55">
        <v>536</v>
      </c>
      <c r="B555" s="44"/>
      <c r="C555" s="44"/>
      <c r="D555" s="52"/>
      <c r="E555" s="48"/>
      <c r="F555" s="45"/>
      <c r="G555" s="45"/>
      <c r="H555" s="53" t="str">
        <f>IFERROR(VLOOKUP(G555,IRIS_CODE_LOOKUP!$A$3:$C$425,2,0)," ")</f>
        <v xml:space="preserve"> </v>
      </c>
      <c r="I555" s="53" t="str">
        <f>IFERROR(VLOOKUP(G555,IRIS_CODE_LOOKUP!$A$3:$C$425,3,0)," ")</f>
        <v xml:space="preserve"> </v>
      </c>
      <c r="J555" s="45"/>
      <c r="K555" s="46"/>
      <c r="L555" s="46"/>
      <c r="M555" s="45"/>
      <c r="N555" s="45"/>
      <c r="O555" s="72">
        <f t="shared" si="8"/>
        <v>0</v>
      </c>
      <c r="P555" s="5"/>
      <c r="Q555" s="5"/>
      <c r="R555" s="5"/>
      <c r="S555" s="5"/>
      <c r="T555" s="5"/>
      <c r="U555" s="5"/>
      <c r="V555" s="5"/>
      <c r="W555" s="5"/>
      <c r="X555" s="5"/>
    </row>
    <row r="556" spans="1:24" s="6" customFormat="1" ht="15" customHeight="1">
      <c r="A556" s="55">
        <v>537</v>
      </c>
      <c r="B556" s="44"/>
      <c r="C556" s="44"/>
      <c r="D556" s="52"/>
      <c r="E556" s="48"/>
      <c r="F556" s="45"/>
      <c r="G556" s="45"/>
      <c r="H556" s="53" t="str">
        <f>IFERROR(VLOOKUP(G556,IRIS_CODE_LOOKUP!$A$3:$C$425,2,0)," ")</f>
        <v xml:space="preserve"> </v>
      </c>
      <c r="I556" s="53" t="str">
        <f>IFERROR(VLOOKUP(G556,IRIS_CODE_LOOKUP!$A$3:$C$425,3,0)," ")</f>
        <v xml:space="preserve"> </v>
      </c>
      <c r="J556" s="45"/>
      <c r="K556" s="46"/>
      <c r="L556" s="46"/>
      <c r="M556" s="45"/>
      <c r="N556" s="45"/>
      <c r="O556" s="72">
        <f t="shared" si="8"/>
        <v>0</v>
      </c>
      <c r="P556" s="5"/>
      <c r="Q556" s="5"/>
      <c r="R556" s="5"/>
      <c r="S556" s="5"/>
      <c r="T556" s="5"/>
      <c r="U556" s="5"/>
      <c r="V556" s="5"/>
      <c r="W556" s="5"/>
      <c r="X556" s="5"/>
    </row>
    <row r="557" spans="1:24" s="6" customFormat="1" ht="15" customHeight="1">
      <c r="A557" s="55">
        <v>538</v>
      </c>
      <c r="B557" s="44"/>
      <c r="C557" s="44"/>
      <c r="D557" s="52"/>
      <c r="E557" s="48"/>
      <c r="F557" s="45"/>
      <c r="G557" s="45"/>
      <c r="H557" s="53" t="str">
        <f>IFERROR(VLOOKUP(G557,IRIS_CODE_LOOKUP!$A$3:$C$425,2,0)," ")</f>
        <v xml:space="preserve"> </v>
      </c>
      <c r="I557" s="53" t="str">
        <f>IFERROR(VLOOKUP(G557,IRIS_CODE_LOOKUP!$A$3:$C$425,3,0)," ")</f>
        <v xml:space="preserve"> </v>
      </c>
      <c r="J557" s="45"/>
      <c r="K557" s="46"/>
      <c r="L557" s="46"/>
      <c r="M557" s="45"/>
      <c r="N557" s="45"/>
      <c r="O557" s="72">
        <f t="shared" si="8"/>
        <v>0</v>
      </c>
      <c r="P557" s="5"/>
      <c r="Q557" s="5"/>
      <c r="R557" s="5"/>
      <c r="S557" s="5"/>
      <c r="T557" s="5"/>
      <c r="U557" s="5"/>
      <c r="V557" s="5"/>
      <c r="W557" s="5"/>
      <c r="X557" s="5"/>
    </row>
    <row r="558" spans="1:24" s="6" customFormat="1" ht="15" customHeight="1">
      <c r="A558" s="55">
        <v>539</v>
      </c>
      <c r="B558" s="44"/>
      <c r="C558" s="44"/>
      <c r="D558" s="52"/>
      <c r="E558" s="48"/>
      <c r="F558" s="45"/>
      <c r="G558" s="45"/>
      <c r="H558" s="53" t="str">
        <f>IFERROR(VLOOKUP(G558,IRIS_CODE_LOOKUP!$A$3:$C$425,2,0)," ")</f>
        <v xml:space="preserve"> </v>
      </c>
      <c r="I558" s="53" t="str">
        <f>IFERROR(VLOOKUP(G558,IRIS_CODE_LOOKUP!$A$3:$C$425,3,0)," ")</f>
        <v xml:space="preserve"> </v>
      </c>
      <c r="J558" s="45"/>
      <c r="K558" s="46"/>
      <c r="L558" s="46"/>
      <c r="M558" s="45"/>
      <c r="N558" s="45"/>
      <c r="O558" s="72">
        <f t="shared" si="8"/>
        <v>0</v>
      </c>
      <c r="P558" s="5"/>
      <c r="Q558" s="5"/>
      <c r="R558" s="5"/>
      <c r="S558" s="5"/>
      <c r="T558" s="5"/>
      <c r="U558" s="5"/>
      <c r="V558" s="5"/>
      <c r="W558" s="5"/>
      <c r="X558" s="5"/>
    </row>
    <row r="559" spans="1:24" s="6" customFormat="1" ht="15" customHeight="1">
      <c r="A559" s="55">
        <v>540</v>
      </c>
      <c r="B559" s="44"/>
      <c r="C559" s="44"/>
      <c r="D559" s="52"/>
      <c r="E559" s="48"/>
      <c r="F559" s="45"/>
      <c r="G559" s="45"/>
      <c r="H559" s="53" t="str">
        <f>IFERROR(VLOOKUP(G559,IRIS_CODE_LOOKUP!$A$3:$C$425,2,0)," ")</f>
        <v xml:space="preserve"> </v>
      </c>
      <c r="I559" s="53" t="str">
        <f>IFERROR(VLOOKUP(G559,IRIS_CODE_LOOKUP!$A$3:$C$425,3,0)," ")</f>
        <v xml:space="preserve"> </v>
      </c>
      <c r="J559" s="45"/>
      <c r="K559" s="46"/>
      <c r="L559" s="46"/>
      <c r="M559" s="45"/>
      <c r="N559" s="45"/>
      <c r="O559" s="72">
        <f t="shared" si="8"/>
        <v>0</v>
      </c>
      <c r="P559" s="5"/>
      <c r="Q559" s="5"/>
      <c r="R559" s="5"/>
      <c r="S559" s="5"/>
      <c r="T559" s="5"/>
      <c r="U559" s="5"/>
      <c r="V559" s="5"/>
      <c r="W559" s="5"/>
      <c r="X559" s="5"/>
    </row>
    <row r="560" spans="1:24" s="6" customFormat="1" ht="15" customHeight="1">
      <c r="A560" s="55">
        <v>541</v>
      </c>
      <c r="B560" s="44"/>
      <c r="C560" s="44"/>
      <c r="D560" s="52"/>
      <c r="E560" s="48"/>
      <c r="F560" s="45"/>
      <c r="G560" s="45"/>
      <c r="H560" s="53" t="str">
        <f>IFERROR(VLOOKUP(G560,IRIS_CODE_LOOKUP!$A$3:$C$425,2,0)," ")</f>
        <v xml:space="preserve"> </v>
      </c>
      <c r="I560" s="53" t="str">
        <f>IFERROR(VLOOKUP(G560,IRIS_CODE_LOOKUP!$A$3:$C$425,3,0)," ")</f>
        <v xml:space="preserve"> </v>
      </c>
      <c r="J560" s="45"/>
      <c r="K560" s="46"/>
      <c r="L560" s="46"/>
      <c r="M560" s="45"/>
      <c r="N560" s="45"/>
      <c r="O560" s="72">
        <f t="shared" si="8"/>
        <v>0</v>
      </c>
      <c r="P560" s="5"/>
      <c r="Q560" s="5"/>
      <c r="R560" s="5"/>
      <c r="S560" s="5"/>
      <c r="T560" s="5"/>
      <c r="U560" s="5"/>
      <c r="V560" s="5"/>
      <c r="W560" s="5"/>
      <c r="X560" s="5"/>
    </row>
    <row r="561" spans="1:24" s="6" customFormat="1" ht="15" customHeight="1">
      <c r="A561" s="55">
        <v>542</v>
      </c>
      <c r="B561" s="44"/>
      <c r="C561" s="44"/>
      <c r="D561" s="52"/>
      <c r="E561" s="48"/>
      <c r="F561" s="45"/>
      <c r="G561" s="45"/>
      <c r="H561" s="53" t="str">
        <f>IFERROR(VLOOKUP(G561,IRIS_CODE_LOOKUP!$A$3:$C$425,2,0)," ")</f>
        <v xml:space="preserve"> </v>
      </c>
      <c r="I561" s="53" t="str">
        <f>IFERROR(VLOOKUP(G561,IRIS_CODE_LOOKUP!$A$3:$C$425,3,0)," ")</f>
        <v xml:space="preserve"> </v>
      </c>
      <c r="J561" s="45"/>
      <c r="K561" s="46"/>
      <c r="L561" s="46"/>
      <c r="M561" s="45"/>
      <c r="N561" s="45"/>
      <c r="O561" s="72">
        <f t="shared" si="8"/>
        <v>0</v>
      </c>
      <c r="P561" s="5"/>
      <c r="Q561" s="5"/>
      <c r="R561" s="5"/>
      <c r="S561" s="5"/>
      <c r="T561" s="5"/>
      <c r="U561" s="5"/>
      <c r="V561" s="5"/>
      <c r="W561" s="5"/>
      <c r="X561" s="5"/>
    </row>
    <row r="562" spans="1:24" s="6" customFormat="1" ht="15" customHeight="1">
      <c r="A562" s="55">
        <v>543</v>
      </c>
      <c r="B562" s="44"/>
      <c r="C562" s="44"/>
      <c r="D562" s="52"/>
      <c r="E562" s="48"/>
      <c r="F562" s="45"/>
      <c r="G562" s="45"/>
      <c r="H562" s="53" t="str">
        <f>IFERROR(VLOOKUP(G562,IRIS_CODE_LOOKUP!$A$3:$C$425,2,0)," ")</f>
        <v xml:space="preserve"> </v>
      </c>
      <c r="I562" s="53" t="str">
        <f>IFERROR(VLOOKUP(G562,IRIS_CODE_LOOKUP!$A$3:$C$425,3,0)," ")</f>
        <v xml:space="preserve"> </v>
      </c>
      <c r="J562" s="45"/>
      <c r="K562" s="46"/>
      <c r="L562" s="46"/>
      <c r="M562" s="45"/>
      <c r="N562" s="45"/>
      <c r="O562" s="72">
        <f t="shared" si="8"/>
        <v>0</v>
      </c>
      <c r="P562" s="5"/>
      <c r="Q562" s="5"/>
      <c r="R562" s="5"/>
      <c r="S562" s="5"/>
      <c r="T562" s="5"/>
      <c r="U562" s="5"/>
      <c r="V562" s="5"/>
      <c r="W562" s="5"/>
      <c r="X562" s="5"/>
    </row>
    <row r="563" spans="1:24" s="6" customFormat="1" ht="15" customHeight="1">
      <c r="A563" s="55">
        <v>544</v>
      </c>
      <c r="B563" s="44"/>
      <c r="C563" s="44"/>
      <c r="D563" s="52"/>
      <c r="E563" s="48"/>
      <c r="F563" s="45"/>
      <c r="G563" s="45"/>
      <c r="H563" s="53" t="str">
        <f>IFERROR(VLOOKUP(G563,IRIS_CODE_LOOKUP!$A$3:$C$425,2,0)," ")</f>
        <v xml:space="preserve"> </v>
      </c>
      <c r="I563" s="53" t="str">
        <f>IFERROR(VLOOKUP(G563,IRIS_CODE_LOOKUP!$A$3:$C$425,3,0)," ")</f>
        <v xml:space="preserve"> </v>
      </c>
      <c r="J563" s="45"/>
      <c r="K563" s="46"/>
      <c r="L563" s="46"/>
      <c r="M563" s="45"/>
      <c r="N563" s="45"/>
      <c r="O563" s="72">
        <f t="shared" si="8"/>
        <v>0</v>
      </c>
      <c r="P563" s="5"/>
      <c r="Q563" s="5"/>
      <c r="R563" s="5"/>
      <c r="S563" s="5"/>
      <c r="T563" s="5"/>
      <c r="U563" s="5"/>
      <c r="V563" s="5"/>
      <c r="W563" s="5"/>
      <c r="X563" s="5"/>
    </row>
    <row r="564" spans="1:24" s="6" customFormat="1" ht="15" customHeight="1">
      <c r="A564" s="55">
        <v>545</v>
      </c>
      <c r="B564" s="44"/>
      <c r="C564" s="44"/>
      <c r="D564" s="52"/>
      <c r="E564" s="48"/>
      <c r="F564" s="45"/>
      <c r="G564" s="45"/>
      <c r="H564" s="53" t="str">
        <f>IFERROR(VLOOKUP(G564,IRIS_CODE_LOOKUP!$A$3:$C$425,2,0)," ")</f>
        <v xml:space="preserve"> </v>
      </c>
      <c r="I564" s="53" t="str">
        <f>IFERROR(VLOOKUP(G564,IRIS_CODE_LOOKUP!$A$3:$C$425,3,0)," ")</f>
        <v xml:space="preserve"> </v>
      </c>
      <c r="J564" s="45"/>
      <c r="K564" s="46"/>
      <c r="L564" s="46"/>
      <c r="M564" s="45"/>
      <c r="N564" s="45"/>
      <c r="O564" s="72">
        <f t="shared" si="8"/>
        <v>0</v>
      </c>
      <c r="P564" s="5"/>
      <c r="Q564" s="5"/>
      <c r="R564" s="5"/>
      <c r="S564" s="5"/>
      <c r="T564" s="5"/>
      <c r="U564" s="5"/>
      <c r="V564" s="5"/>
      <c r="W564" s="5"/>
      <c r="X564" s="5"/>
    </row>
    <row r="565" spans="1:24" s="6" customFormat="1" ht="15" customHeight="1">
      <c r="A565" s="55">
        <v>546</v>
      </c>
      <c r="B565" s="44"/>
      <c r="C565" s="44"/>
      <c r="D565" s="52"/>
      <c r="E565" s="48"/>
      <c r="F565" s="45"/>
      <c r="G565" s="45"/>
      <c r="H565" s="53" t="str">
        <f>IFERROR(VLOOKUP(G565,IRIS_CODE_LOOKUP!$A$3:$C$425,2,0)," ")</f>
        <v xml:space="preserve"> </v>
      </c>
      <c r="I565" s="53" t="str">
        <f>IFERROR(VLOOKUP(G565,IRIS_CODE_LOOKUP!$A$3:$C$425,3,0)," ")</f>
        <v xml:space="preserve"> </v>
      </c>
      <c r="J565" s="45"/>
      <c r="K565" s="46"/>
      <c r="L565" s="46"/>
      <c r="M565" s="45"/>
      <c r="N565" s="45"/>
      <c r="O565" s="72">
        <f t="shared" si="8"/>
        <v>0</v>
      </c>
      <c r="P565" s="5"/>
      <c r="Q565" s="5"/>
      <c r="R565" s="5"/>
      <c r="S565" s="5"/>
      <c r="T565" s="5"/>
      <c r="U565" s="5"/>
      <c r="V565" s="5"/>
      <c r="W565" s="5"/>
      <c r="X565" s="5"/>
    </row>
    <row r="566" spans="1:24" s="6" customFormat="1" ht="15" customHeight="1">
      <c r="A566" s="55">
        <v>547</v>
      </c>
      <c r="B566" s="44"/>
      <c r="C566" s="44"/>
      <c r="D566" s="52"/>
      <c r="E566" s="48"/>
      <c r="F566" s="45"/>
      <c r="G566" s="45"/>
      <c r="H566" s="53" t="str">
        <f>IFERROR(VLOOKUP(G566,IRIS_CODE_LOOKUP!$A$3:$C$425,2,0)," ")</f>
        <v xml:space="preserve"> </v>
      </c>
      <c r="I566" s="53" t="str">
        <f>IFERROR(VLOOKUP(G566,IRIS_CODE_LOOKUP!$A$3:$C$425,3,0)," ")</f>
        <v xml:space="preserve"> </v>
      </c>
      <c r="J566" s="45"/>
      <c r="K566" s="46"/>
      <c r="L566" s="46"/>
      <c r="M566" s="45"/>
      <c r="N566" s="45"/>
      <c r="O566" s="72">
        <f t="shared" si="8"/>
        <v>0</v>
      </c>
      <c r="P566" s="5"/>
      <c r="Q566" s="5"/>
      <c r="R566" s="5"/>
      <c r="S566" s="5"/>
      <c r="T566" s="5"/>
      <c r="U566" s="5"/>
      <c r="V566" s="5"/>
      <c r="W566" s="5"/>
      <c r="X566" s="5"/>
    </row>
    <row r="567" spans="1:24" s="6" customFormat="1" ht="15" customHeight="1">
      <c r="A567" s="55">
        <v>548</v>
      </c>
      <c r="B567" s="44"/>
      <c r="C567" s="44"/>
      <c r="D567" s="52"/>
      <c r="E567" s="48"/>
      <c r="F567" s="45"/>
      <c r="G567" s="45"/>
      <c r="H567" s="53" t="str">
        <f>IFERROR(VLOOKUP(G567,IRIS_CODE_LOOKUP!$A$3:$C$425,2,0)," ")</f>
        <v xml:space="preserve"> </v>
      </c>
      <c r="I567" s="53" t="str">
        <f>IFERROR(VLOOKUP(G567,IRIS_CODE_LOOKUP!$A$3:$C$425,3,0)," ")</f>
        <v xml:space="preserve"> </v>
      </c>
      <c r="J567" s="45"/>
      <c r="K567" s="46"/>
      <c r="L567" s="46"/>
      <c r="M567" s="45"/>
      <c r="N567" s="45"/>
      <c r="O567" s="72">
        <f t="shared" si="8"/>
        <v>0</v>
      </c>
      <c r="P567" s="5"/>
      <c r="Q567" s="5"/>
      <c r="R567" s="5"/>
      <c r="S567" s="5"/>
      <c r="T567" s="5"/>
      <c r="U567" s="5"/>
      <c r="V567" s="5"/>
      <c r="W567" s="5"/>
      <c r="X567" s="5"/>
    </row>
    <row r="568" spans="1:24" s="6" customFormat="1" ht="15" customHeight="1">
      <c r="A568" s="55">
        <v>549</v>
      </c>
      <c r="B568" s="44"/>
      <c r="C568" s="44"/>
      <c r="D568" s="52"/>
      <c r="E568" s="48"/>
      <c r="F568" s="45"/>
      <c r="G568" s="45"/>
      <c r="H568" s="53" t="str">
        <f>IFERROR(VLOOKUP(G568,IRIS_CODE_LOOKUP!$A$3:$C$425,2,0)," ")</f>
        <v xml:space="preserve"> </v>
      </c>
      <c r="I568" s="53" t="str">
        <f>IFERROR(VLOOKUP(G568,IRIS_CODE_LOOKUP!$A$3:$C$425,3,0)," ")</f>
        <v xml:space="preserve"> </v>
      </c>
      <c r="J568" s="45"/>
      <c r="K568" s="46"/>
      <c r="L568" s="46"/>
      <c r="M568" s="45"/>
      <c r="N568" s="45"/>
      <c r="O568" s="72">
        <f t="shared" si="8"/>
        <v>0</v>
      </c>
      <c r="P568" s="5"/>
      <c r="Q568" s="5"/>
      <c r="R568" s="5"/>
      <c r="S568" s="5"/>
      <c r="T568" s="5"/>
      <c r="U568" s="5"/>
      <c r="V568" s="5"/>
      <c r="W568" s="5"/>
      <c r="X568" s="5"/>
    </row>
    <row r="569" spans="1:24" s="6" customFormat="1" ht="15" customHeight="1">
      <c r="A569" s="55">
        <v>550</v>
      </c>
      <c r="B569" s="44"/>
      <c r="C569" s="44"/>
      <c r="D569" s="52"/>
      <c r="E569" s="48"/>
      <c r="F569" s="45"/>
      <c r="G569" s="45"/>
      <c r="H569" s="53" t="str">
        <f>IFERROR(VLOOKUP(G569,IRIS_CODE_LOOKUP!$A$3:$C$425,2,0)," ")</f>
        <v xml:space="preserve"> </v>
      </c>
      <c r="I569" s="53" t="str">
        <f>IFERROR(VLOOKUP(G569,IRIS_CODE_LOOKUP!$A$3:$C$425,3,0)," ")</f>
        <v xml:space="preserve"> </v>
      </c>
      <c r="J569" s="45"/>
      <c r="K569" s="46"/>
      <c r="L569" s="46"/>
      <c r="M569" s="45"/>
      <c r="N569" s="45"/>
      <c r="O569" s="72">
        <f t="shared" si="8"/>
        <v>0</v>
      </c>
      <c r="P569" s="5"/>
      <c r="Q569" s="5"/>
      <c r="R569" s="5"/>
      <c r="S569" s="5"/>
      <c r="T569" s="5"/>
      <c r="U569" s="5"/>
      <c r="V569" s="5"/>
      <c r="W569" s="5"/>
      <c r="X569" s="5"/>
    </row>
    <row r="570" spans="1:24" s="6" customFormat="1" ht="15" customHeight="1">
      <c r="A570" s="55">
        <v>551</v>
      </c>
      <c r="B570" s="44"/>
      <c r="C570" s="44"/>
      <c r="D570" s="52"/>
      <c r="E570" s="48"/>
      <c r="F570" s="45"/>
      <c r="G570" s="45"/>
      <c r="H570" s="53" t="str">
        <f>IFERROR(VLOOKUP(G570,IRIS_CODE_LOOKUP!$A$3:$C$425,2,0)," ")</f>
        <v xml:space="preserve"> </v>
      </c>
      <c r="I570" s="53" t="str">
        <f>IFERROR(VLOOKUP(G570,IRIS_CODE_LOOKUP!$A$3:$C$425,3,0)," ")</f>
        <v xml:space="preserve"> </v>
      </c>
      <c r="J570" s="45"/>
      <c r="K570" s="46"/>
      <c r="L570" s="46"/>
      <c r="M570" s="45"/>
      <c r="N570" s="45"/>
      <c r="O570" s="72">
        <f t="shared" si="8"/>
        <v>0</v>
      </c>
      <c r="P570" s="5"/>
      <c r="Q570" s="5"/>
      <c r="R570" s="5"/>
      <c r="S570" s="5"/>
      <c r="T570" s="5"/>
      <c r="U570" s="5"/>
      <c r="V570" s="5"/>
      <c r="W570" s="5"/>
      <c r="X570" s="5"/>
    </row>
    <row r="571" spans="1:24" s="6" customFormat="1" ht="15" customHeight="1">
      <c r="A571" s="55">
        <v>552</v>
      </c>
      <c r="B571" s="44"/>
      <c r="C571" s="44"/>
      <c r="D571" s="52"/>
      <c r="E571" s="48"/>
      <c r="F571" s="45"/>
      <c r="G571" s="45"/>
      <c r="H571" s="53" t="str">
        <f>IFERROR(VLOOKUP(G571,IRIS_CODE_LOOKUP!$A$3:$C$425,2,0)," ")</f>
        <v xml:space="preserve"> </v>
      </c>
      <c r="I571" s="53" t="str">
        <f>IFERROR(VLOOKUP(G571,IRIS_CODE_LOOKUP!$A$3:$C$425,3,0)," ")</f>
        <v xml:space="preserve"> </v>
      </c>
      <c r="J571" s="45"/>
      <c r="K571" s="46"/>
      <c r="L571" s="46"/>
      <c r="M571" s="45"/>
      <c r="N571" s="45"/>
      <c r="O571" s="72">
        <f t="shared" si="8"/>
        <v>0</v>
      </c>
      <c r="P571" s="5"/>
      <c r="Q571" s="5"/>
      <c r="R571" s="5"/>
      <c r="S571" s="5"/>
      <c r="T571" s="5"/>
      <c r="U571" s="5"/>
      <c r="V571" s="5"/>
      <c r="W571" s="5"/>
      <c r="X571" s="5"/>
    </row>
    <row r="572" spans="1:24" s="6" customFormat="1" ht="15" customHeight="1">
      <c r="A572" s="55">
        <v>553</v>
      </c>
      <c r="B572" s="44"/>
      <c r="C572" s="44"/>
      <c r="D572" s="52"/>
      <c r="E572" s="48"/>
      <c r="F572" s="45"/>
      <c r="G572" s="45"/>
      <c r="H572" s="53" t="str">
        <f>IFERROR(VLOOKUP(G572,IRIS_CODE_LOOKUP!$A$3:$C$425,2,0)," ")</f>
        <v xml:space="preserve"> </v>
      </c>
      <c r="I572" s="53" t="str">
        <f>IFERROR(VLOOKUP(G572,IRIS_CODE_LOOKUP!$A$3:$C$425,3,0)," ")</f>
        <v xml:space="preserve"> </v>
      </c>
      <c r="J572" s="45"/>
      <c r="K572" s="46"/>
      <c r="L572" s="46"/>
      <c r="M572" s="45"/>
      <c r="N572" s="45"/>
      <c r="O572" s="72">
        <f t="shared" si="8"/>
        <v>0</v>
      </c>
      <c r="P572" s="5"/>
      <c r="Q572" s="5"/>
      <c r="R572" s="5"/>
      <c r="S572" s="5"/>
      <c r="T572" s="5"/>
      <c r="U572" s="5"/>
      <c r="V572" s="5"/>
      <c r="W572" s="5"/>
      <c r="X572" s="5"/>
    </row>
    <row r="573" spans="1:24" s="6" customFormat="1" ht="15" customHeight="1">
      <c r="A573" s="55">
        <v>554</v>
      </c>
      <c r="B573" s="44"/>
      <c r="C573" s="44"/>
      <c r="D573" s="52"/>
      <c r="E573" s="48"/>
      <c r="F573" s="45"/>
      <c r="G573" s="45"/>
      <c r="H573" s="53" t="str">
        <f>IFERROR(VLOOKUP(G573,IRIS_CODE_LOOKUP!$A$3:$C$425,2,0)," ")</f>
        <v xml:space="preserve"> </v>
      </c>
      <c r="I573" s="53" t="str">
        <f>IFERROR(VLOOKUP(G573,IRIS_CODE_LOOKUP!$A$3:$C$425,3,0)," ")</f>
        <v xml:space="preserve"> </v>
      </c>
      <c r="J573" s="45"/>
      <c r="K573" s="46"/>
      <c r="L573" s="46"/>
      <c r="M573" s="45"/>
      <c r="N573" s="45"/>
      <c r="O573" s="72">
        <f t="shared" si="8"/>
        <v>0</v>
      </c>
      <c r="P573" s="5"/>
      <c r="Q573" s="5"/>
      <c r="R573" s="5"/>
      <c r="S573" s="5"/>
      <c r="T573" s="5"/>
      <c r="U573" s="5"/>
      <c r="V573" s="5"/>
      <c r="W573" s="5"/>
      <c r="X573" s="5"/>
    </row>
    <row r="574" spans="1:24" s="6" customFormat="1" ht="15" customHeight="1">
      <c r="A574" s="55">
        <v>555</v>
      </c>
      <c r="B574" s="44"/>
      <c r="C574" s="44"/>
      <c r="D574" s="52"/>
      <c r="E574" s="48"/>
      <c r="F574" s="45"/>
      <c r="G574" s="45"/>
      <c r="H574" s="53" t="str">
        <f>IFERROR(VLOOKUP(G574,IRIS_CODE_LOOKUP!$A$3:$C$425,2,0)," ")</f>
        <v xml:space="preserve"> </v>
      </c>
      <c r="I574" s="53" t="str">
        <f>IFERROR(VLOOKUP(G574,IRIS_CODE_LOOKUP!$A$3:$C$425,3,0)," ")</f>
        <v xml:space="preserve"> </v>
      </c>
      <c r="J574" s="45"/>
      <c r="K574" s="46"/>
      <c r="L574" s="46"/>
      <c r="M574" s="45"/>
      <c r="N574" s="45"/>
      <c r="O574" s="72">
        <f t="shared" si="8"/>
        <v>0</v>
      </c>
      <c r="P574" s="5"/>
      <c r="Q574" s="5"/>
      <c r="R574" s="5"/>
      <c r="S574" s="5"/>
      <c r="T574" s="5"/>
      <c r="U574" s="5"/>
      <c r="V574" s="5"/>
      <c r="W574" s="5"/>
      <c r="X574" s="5"/>
    </row>
    <row r="575" spans="1:24" s="6" customFormat="1" ht="15" customHeight="1">
      <c r="A575" s="55">
        <v>556</v>
      </c>
      <c r="B575" s="44"/>
      <c r="C575" s="44"/>
      <c r="D575" s="52"/>
      <c r="E575" s="48"/>
      <c r="F575" s="45"/>
      <c r="G575" s="45"/>
      <c r="H575" s="53" t="str">
        <f>IFERROR(VLOOKUP(G575,IRIS_CODE_LOOKUP!$A$3:$C$425,2,0)," ")</f>
        <v xml:space="preserve"> </v>
      </c>
      <c r="I575" s="53" t="str">
        <f>IFERROR(VLOOKUP(G575,IRIS_CODE_LOOKUP!$A$3:$C$425,3,0)," ")</f>
        <v xml:space="preserve"> </v>
      </c>
      <c r="J575" s="45"/>
      <c r="K575" s="46"/>
      <c r="L575" s="46"/>
      <c r="M575" s="45"/>
      <c r="N575" s="45"/>
      <c r="O575" s="72">
        <f t="shared" si="8"/>
        <v>0</v>
      </c>
      <c r="P575" s="5"/>
      <c r="Q575" s="5"/>
      <c r="R575" s="5"/>
      <c r="S575" s="5"/>
      <c r="T575" s="5"/>
      <c r="U575" s="5"/>
      <c r="V575" s="5"/>
      <c r="W575" s="5"/>
      <c r="X575" s="5"/>
    </row>
    <row r="576" spans="1:24" s="6" customFormat="1" ht="15" customHeight="1">
      <c r="A576" s="55">
        <v>557</v>
      </c>
      <c r="B576" s="44"/>
      <c r="C576" s="44"/>
      <c r="D576" s="52"/>
      <c r="E576" s="48"/>
      <c r="F576" s="45"/>
      <c r="G576" s="45"/>
      <c r="H576" s="53" t="str">
        <f>IFERROR(VLOOKUP(G576,IRIS_CODE_LOOKUP!$A$3:$C$425,2,0)," ")</f>
        <v xml:space="preserve"> </v>
      </c>
      <c r="I576" s="53" t="str">
        <f>IFERROR(VLOOKUP(G576,IRIS_CODE_LOOKUP!$A$3:$C$425,3,0)," ")</f>
        <v xml:space="preserve"> </v>
      </c>
      <c r="J576" s="45"/>
      <c r="K576" s="46"/>
      <c r="L576" s="46"/>
      <c r="M576" s="45"/>
      <c r="N576" s="45"/>
      <c r="O576" s="72">
        <f t="shared" si="8"/>
        <v>0</v>
      </c>
      <c r="P576" s="5"/>
      <c r="Q576" s="5"/>
      <c r="R576" s="5"/>
      <c r="S576" s="5"/>
      <c r="T576" s="5"/>
      <c r="U576" s="5"/>
      <c r="V576" s="5"/>
      <c r="W576" s="5"/>
      <c r="X576" s="5"/>
    </row>
    <row r="577" spans="1:24" s="6" customFormat="1" ht="15" customHeight="1">
      <c r="A577" s="55">
        <v>558</v>
      </c>
      <c r="B577" s="44"/>
      <c r="C577" s="44"/>
      <c r="D577" s="52"/>
      <c r="E577" s="48"/>
      <c r="F577" s="45"/>
      <c r="G577" s="45"/>
      <c r="H577" s="53" t="str">
        <f>IFERROR(VLOOKUP(G577,IRIS_CODE_LOOKUP!$A$3:$C$425,2,0)," ")</f>
        <v xml:space="preserve"> </v>
      </c>
      <c r="I577" s="53" t="str">
        <f>IFERROR(VLOOKUP(G577,IRIS_CODE_LOOKUP!$A$3:$C$425,3,0)," ")</f>
        <v xml:space="preserve"> </v>
      </c>
      <c r="J577" s="45"/>
      <c r="K577" s="46"/>
      <c r="L577" s="46"/>
      <c r="M577" s="45"/>
      <c r="N577" s="45"/>
      <c r="O577" s="72">
        <f t="shared" si="8"/>
        <v>0</v>
      </c>
      <c r="P577" s="5"/>
      <c r="Q577" s="5"/>
      <c r="R577" s="5"/>
      <c r="S577" s="5"/>
      <c r="T577" s="5"/>
      <c r="U577" s="5"/>
      <c r="V577" s="5"/>
      <c r="W577" s="5"/>
      <c r="X577" s="5"/>
    </row>
    <row r="578" spans="1:24" s="6" customFormat="1" ht="15" customHeight="1">
      <c r="A578" s="55">
        <v>559</v>
      </c>
      <c r="B578" s="44"/>
      <c r="C578" s="44"/>
      <c r="D578" s="52"/>
      <c r="E578" s="48"/>
      <c r="F578" s="45"/>
      <c r="G578" s="45"/>
      <c r="H578" s="53" t="str">
        <f>IFERROR(VLOOKUP(G578,IRIS_CODE_LOOKUP!$A$3:$C$425,2,0)," ")</f>
        <v xml:space="preserve"> </v>
      </c>
      <c r="I578" s="53" t="str">
        <f>IFERROR(VLOOKUP(G578,IRIS_CODE_LOOKUP!$A$3:$C$425,3,0)," ")</f>
        <v xml:space="preserve"> </v>
      </c>
      <c r="J578" s="45"/>
      <c r="K578" s="46"/>
      <c r="L578" s="46"/>
      <c r="M578" s="45"/>
      <c r="N578" s="45"/>
      <c r="O578" s="72">
        <f t="shared" si="8"/>
        <v>0</v>
      </c>
      <c r="P578" s="5"/>
      <c r="Q578" s="5"/>
      <c r="R578" s="5"/>
      <c r="S578" s="5"/>
      <c r="T578" s="5"/>
      <c r="U578" s="5"/>
      <c r="V578" s="5"/>
      <c r="W578" s="5"/>
      <c r="X578" s="5"/>
    </row>
    <row r="579" spans="1:24" s="6" customFormat="1" ht="15" customHeight="1">
      <c r="A579" s="55">
        <v>560</v>
      </c>
      <c r="B579" s="44"/>
      <c r="C579" s="44"/>
      <c r="D579" s="52"/>
      <c r="E579" s="48"/>
      <c r="F579" s="45"/>
      <c r="G579" s="45"/>
      <c r="H579" s="53" t="str">
        <f>IFERROR(VLOOKUP(G579,IRIS_CODE_LOOKUP!$A$3:$C$425,2,0)," ")</f>
        <v xml:space="preserve"> </v>
      </c>
      <c r="I579" s="53" t="str">
        <f>IFERROR(VLOOKUP(G579,IRIS_CODE_LOOKUP!$A$3:$C$425,3,0)," ")</f>
        <v xml:space="preserve"> </v>
      </c>
      <c r="J579" s="45"/>
      <c r="K579" s="46"/>
      <c r="L579" s="46"/>
      <c r="M579" s="45"/>
      <c r="N579" s="45"/>
      <c r="O579" s="72">
        <f t="shared" si="8"/>
        <v>0</v>
      </c>
      <c r="P579" s="5"/>
      <c r="Q579" s="5"/>
      <c r="R579" s="5"/>
      <c r="S579" s="5"/>
      <c r="T579" s="5"/>
      <c r="U579" s="5"/>
      <c r="V579" s="5"/>
      <c r="W579" s="5"/>
      <c r="X579" s="5"/>
    </row>
    <row r="580" spans="1:24" s="6" customFormat="1" ht="15" customHeight="1">
      <c r="A580" s="55">
        <v>561</v>
      </c>
      <c r="B580" s="44"/>
      <c r="C580" s="44"/>
      <c r="D580" s="52"/>
      <c r="E580" s="48"/>
      <c r="F580" s="45"/>
      <c r="G580" s="45"/>
      <c r="H580" s="53" t="str">
        <f>IFERROR(VLOOKUP(G580,IRIS_CODE_LOOKUP!$A$3:$C$425,2,0)," ")</f>
        <v xml:space="preserve"> </v>
      </c>
      <c r="I580" s="53" t="str">
        <f>IFERROR(VLOOKUP(G580,IRIS_CODE_LOOKUP!$A$3:$C$425,3,0)," ")</f>
        <v xml:space="preserve"> </v>
      </c>
      <c r="J580" s="45"/>
      <c r="K580" s="46"/>
      <c r="L580" s="46"/>
      <c r="M580" s="45"/>
      <c r="N580" s="45"/>
      <c r="O580" s="72">
        <f t="shared" si="8"/>
        <v>0</v>
      </c>
      <c r="P580" s="5"/>
      <c r="Q580" s="5"/>
      <c r="R580" s="5"/>
      <c r="S580" s="5"/>
      <c r="T580" s="5"/>
      <c r="U580" s="5"/>
      <c r="V580" s="5"/>
      <c r="W580" s="5"/>
      <c r="X580" s="5"/>
    </row>
    <row r="581" spans="1:24" s="6" customFormat="1" ht="15" customHeight="1">
      <c r="A581" s="55">
        <v>562</v>
      </c>
      <c r="B581" s="44"/>
      <c r="C581" s="44"/>
      <c r="D581" s="52"/>
      <c r="E581" s="48"/>
      <c r="F581" s="45"/>
      <c r="G581" s="45"/>
      <c r="H581" s="53" t="str">
        <f>IFERROR(VLOOKUP(G581,IRIS_CODE_LOOKUP!$A$3:$C$425,2,0)," ")</f>
        <v xml:space="preserve"> </v>
      </c>
      <c r="I581" s="53" t="str">
        <f>IFERROR(VLOOKUP(G581,IRIS_CODE_LOOKUP!$A$3:$C$425,3,0)," ")</f>
        <v xml:space="preserve"> </v>
      </c>
      <c r="J581" s="45"/>
      <c r="K581" s="46"/>
      <c r="L581" s="46"/>
      <c r="M581" s="45"/>
      <c r="N581" s="45"/>
      <c r="O581" s="72">
        <f t="shared" si="8"/>
        <v>0</v>
      </c>
      <c r="P581" s="5"/>
      <c r="Q581" s="5"/>
      <c r="R581" s="5"/>
      <c r="S581" s="5"/>
      <c r="T581" s="5"/>
      <c r="U581" s="5"/>
      <c r="V581" s="5"/>
      <c r="W581" s="5"/>
      <c r="X581" s="5"/>
    </row>
    <row r="582" spans="1:24" s="6" customFormat="1" ht="15" customHeight="1">
      <c r="A582" s="55">
        <v>563</v>
      </c>
      <c r="B582" s="44"/>
      <c r="C582" s="44"/>
      <c r="D582" s="52"/>
      <c r="E582" s="48"/>
      <c r="F582" s="45"/>
      <c r="G582" s="45"/>
      <c r="H582" s="53" t="str">
        <f>IFERROR(VLOOKUP(G582,IRIS_CODE_LOOKUP!$A$3:$C$425,2,0)," ")</f>
        <v xml:space="preserve"> </v>
      </c>
      <c r="I582" s="53" t="str">
        <f>IFERROR(VLOOKUP(G582,IRIS_CODE_LOOKUP!$A$3:$C$425,3,0)," ")</f>
        <v xml:space="preserve"> </v>
      </c>
      <c r="J582" s="45"/>
      <c r="K582" s="46"/>
      <c r="L582" s="46"/>
      <c r="M582" s="45"/>
      <c r="N582" s="45"/>
      <c r="O582" s="72">
        <f t="shared" si="8"/>
        <v>0</v>
      </c>
      <c r="P582" s="5"/>
      <c r="Q582" s="5"/>
      <c r="R582" s="5"/>
      <c r="S582" s="5"/>
      <c r="T582" s="5"/>
      <c r="U582" s="5"/>
      <c r="V582" s="5"/>
      <c r="W582" s="5"/>
      <c r="X582" s="5"/>
    </row>
    <row r="583" spans="1:24" s="6" customFormat="1" ht="15" customHeight="1">
      <c r="A583" s="55">
        <v>564</v>
      </c>
      <c r="B583" s="44"/>
      <c r="C583" s="44"/>
      <c r="D583" s="52"/>
      <c r="E583" s="48"/>
      <c r="F583" s="45"/>
      <c r="G583" s="45"/>
      <c r="H583" s="53" t="str">
        <f>IFERROR(VLOOKUP(G583,IRIS_CODE_LOOKUP!$A$3:$C$425,2,0)," ")</f>
        <v xml:space="preserve"> </v>
      </c>
      <c r="I583" s="53" t="str">
        <f>IFERROR(VLOOKUP(G583,IRIS_CODE_LOOKUP!$A$3:$C$425,3,0)," ")</f>
        <v xml:space="preserve"> </v>
      </c>
      <c r="J583" s="45"/>
      <c r="K583" s="46"/>
      <c r="L583" s="46"/>
      <c r="M583" s="45"/>
      <c r="N583" s="45"/>
      <c r="O583" s="72">
        <f t="shared" si="8"/>
        <v>0</v>
      </c>
      <c r="P583" s="5"/>
      <c r="Q583" s="5"/>
      <c r="R583" s="5"/>
      <c r="S583" s="5"/>
      <c r="T583" s="5"/>
      <c r="U583" s="5"/>
      <c r="V583" s="5"/>
      <c r="W583" s="5"/>
      <c r="X583" s="5"/>
    </row>
    <row r="584" spans="1:24" s="6" customFormat="1" ht="15" customHeight="1">
      <c r="A584" s="55">
        <v>565</v>
      </c>
      <c r="B584" s="44"/>
      <c r="C584" s="44"/>
      <c r="D584" s="52"/>
      <c r="E584" s="48"/>
      <c r="F584" s="45"/>
      <c r="G584" s="45"/>
      <c r="H584" s="53" t="str">
        <f>IFERROR(VLOOKUP(G584,IRIS_CODE_LOOKUP!$A$3:$C$425,2,0)," ")</f>
        <v xml:space="preserve"> </v>
      </c>
      <c r="I584" s="53" t="str">
        <f>IFERROR(VLOOKUP(G584,IRIS_CODE_LOOKUP!$A$3:$C$425,3,0)," ")</f>
        <v xml:space="preserve"> </v>
      </c>
      <c r="J584" s="45"/>
      <c r="K584" s="46"/>
      <c r="L584" s="46"/>
      <c r="M584" s="45"/>
      <c r="N584" s="45"/>
      <c r="O584" s="72">
        <f t="shared" si="8"/>
        <v>0</v>
      </c>
      <c r="P584" s="5"/>
      <c r="Q584" s="5"/>
      <c r="R584" s="5"/>
      <c r="S584" s="5"/>
      <c r="T584" s="5"/>
      <c r="U584" s="5"/>
      <c r="V584" s="5"/>
      <c r="W584" s="5"/>
      <c r="X584" s="5"/>
    </row>
    <row r="585" spans="1:24" s="6" customFormat="1" ht="15" customHeight="1">
      <c r="A585" s="55">
        <v>566</v>
      </c>
      <c r="B585" s="44"/>
      <c r="C585" s="44"/>
      <c r="D585" s="52"/>
      <c r="E585" s="48"/>
      <c r="F585" s="45"/>
      <c r="G585" s="45"/>
      <c r="H585" s="53" t="str">
        <f>IFERROR(VLOOKUP(G585,IRIS_CODE_LOOKUP!$A$3:$C$425,2,0)," ")</f>
        <v xml:space="preserve"> </v>
      </c>
      <c r="I585" s="53" t="str">
        <f>IFERROR(VLOOKUP(G585,IRIS_CODE_LOOKUP!$A$3:$C$425,3,0)," ")</f>
        <v xml:space="preserve"> </v>
      </c>
      <c r="J585" s="45"/>
      <c r="K585" s="46"/>
      <c r="L585" s="46"/>
      <c r="M585" s="45"/>
      <c r="N585" s="45"/>
      <c r="O585" s="72">
        <f t="shared" si="8"/>
        <v>0</v>
      </c>
      <c r="P585" s="5"/>
      <c r="Q585" s="5"/>
      <c r="R585" s="5"/>
      <c r="S585" s="5"/>
      <c r="T585" s="5"/>
      <c r="U585" s="5"/>
      <c r="V585" s="5"/>
      <c r="W585" s="5"/>
      <c r="X585" s="5"/>
    </row>
    <row r="586" spans="1:24" s="6" customFormat="1" ht="15" customHeight="1">
      <c r="A586" s="55">
        <v>567</v>
      </c>
      <c r="B586" s="44"/>
      <c r="C586" s="44"/>
      <c r="D586" s="52"/>
      <c r="E586" s="48"/>
      <c r="F586" s="45"/>
      <c r="G586" s="45"/>
      <c r="H586" s="53" t="str">
        <f>IFERROR(VLOOKUP(G586,IRIS_CODE_LOOKUP!$A$3:$C$425,2,0)," ")</f>
        <v xml:space="preserve"> </v>
      </c>
      <c r="I586" s="53" t="str">
        <f>IFERROR(VLOOKUP(G586,IRIS_CODE_LOOKUP!$A$3:$C$425,3,0)," ")</f>
        <v xml:space="preserve"> </v>
      </c>
      <c r="J586" s="45"/>
      <c r="K586" s="46"/>
      <c r="L586" s="46"/>
      <c r="M586" s="45"/>
      <c r="N586" s="45"/>
      <c r="O586" s="72">
        <f t="shared" ref="O586:O649" si="9">IF(AND(M586="YES",N586="YES"),IF(SUM(L586*2)&gt;1,"FTE Cannot EXCEED 1",L586*2),L586)</f>
        <v>0</v>
      </c>
      <c r="P586" s="5"/>
      <c r="Q586" s="5"/>
      <c r="R586" s="5"/>
      <c r="S586" s="5"/>
      <c r="T586" s="5"/>
      <c r="U586" s="5"/>
      <c r="V586" s="5"/>
      <c r="W586" s="5"/>
      <c r="X586" s="5"/>
    </row>
    <row r="587" spans="1:24" s="6" customFormat="1" ht="15" customHeight="1">
      <c r="A587" s="55">
        <v>568</v>
      </c>
      <c r="B587" s="44"/>
      <c r="C587" s="44"/>
      <c r="D587" s="52"/>
      <c r="E587" s="48"/>
      <c r="F587" s="45"/>
      <c r="G587" s="45"/>
      <c r="H587" s="53" t="str">
        <f>IFERROR(VLOOKUP(G587,IRIS_CODE_LOOKUP!$A$3:$C$425,2,0)," ")</f>
        <v xml:space="preserve"> </v>
      </c>
      <c r="I587" s="53" t="str">
        <f>IFERROR(VLOOKUP(G587,IRIS_CODE_LOOKUP!$A$3:$C$425,3,0)," ")</f>
        <v xml:space="preserve"> </v>
      </c>
      <c r="J587" s="45"/>
      <c r="K587" s="46"/>
      <c r="L587" s="46"/>
      <c r="M587" s="45"/>
      <c r="N587" s="45"/>
      <c r="O587" s="72">
        <f t="shared" si="9"/>
        <v>0</v>
      </c>
      <c r="P587" s="5"/>
      <c r="Q587" s="5"/>
      <c r="R587" s="5"/>
      <c r="S587" s="5"/>
      <c r="T587" s="5"/>
      <c r="U587" s="5"/>
      <c r="V587" s="5"/>
      <c r="W587" s="5"/>
      <c r="X587" s="5"/>
    </row>
    <row r="588" spans="1:24" s="6" customFormat="1" ht="15" customHeight="1">
      <c r="A588" s="55">
        <v>569</v>
      </c>
      <c r="B588" s="44"/>
      <c r="C588" s="44"/>
      <c r="D588" s="52"/>
      <c r="E588" s="48"/>
      <c r="F588" s="45"/>
      <c r="G588" s="45"/>
      <c r="H588" s="53" t="str">
        <f>IFERROR(VLOOKUP(G588,IRIS_CODE_LOOKUP!$A$3:$C$425,2,0)," ")</f>
        <v xml:space="preserve"> </v>
      </c>
      <c r="I588" s="53" t="str">
        <f>IFERROR(VLOOKUP(G588,IRIS_CODE_LOOKUP!$A$3:$C$425,3,0)," ")</f>
        <v xml:space="preserve"> </v>
      </c>
      <c r="J588" s="45"/>
      <c r="K588" s="46"/>
      <c r="L588" s="46"/>
      <c r="M588" s="45"/>
      <c r="N588" s="45"/>
      <c r="O588" s="72">
        <f t="shared" si="9"/>
        <v>0</v>
      </c>
      <c r="P588" s="5"/>
      <c r="Q588" s="5"/>
      <c r="R588" s="5"/>
      <c r="S588" s="5"/>
      <c r="T588" s="5"/>
      <c r="U588" s="5"/>
      <c r="V588" s="5"/>
      <c r="W588" s="5"/>
      <c r="X588" s="5"/>
    </row>
    <row r="589" spans="1:24" s="6" customFormat="1" ht="15" customHeight="1">
      <c r="A589" s="55">
        <v>570</v>
      </c>
      <c r="B589" s="44"/>
      <c r="C589" s="44"/>
      <c r="D589" s="52"/>
      <c r="E589" s="48"/>
      <c r="F589" s="45"/>
      <c r="G589" s="45"/>
      <c r="H589" s="53" t="str">
        <f>IFERROR(VLOOKUP(G589,IRIS_CODE_LOOKUP!$A$3:$C$425,2,0)," ")</f>
        <v xml:space="preserve"> </v>
      </c>
      <c r="I589" s="53" t="str">
        <f>IFERROR(VLOOKUP(G589,IRIS_CODE_LOOKUP!$A$3:$C$425,3,0)," ")</f>
        <v xml:space="preserve"> </v>
      </c>
      <c r="J589" s="45"/>
      <c r="K589" s="46"/>
      <c r="L589" s="46"/>
      <c r="M589" s="45"/>
      <c r="N589" s="45"/>
      <c r="O589" s="72">
        <f t="shared" si="9"/>
        <v>0</v>
      </c>
      <c r="P589" s="5"/>
      <c r="Q589" s="5"/>
      <c r="R589" s="5"/>
      <c r="S589" s="5"/>
      <c r="T589" s="5"/>
      <c r="U589" s="5"/>
      <c r="V589" s="5"/>
      <c r="W589" s="5"/>
      <c r="X589" s="5"/>
    </row>
    <row r="590" spans="1:24" s="6" customFormat="1" ht="15" customHeight="1">
      <c r="A590" s="55">
        <v>571</v>
      </c>
      <c r="B590" s="44"/>
      <c r="C590" s="44"/>
      <c r="D590" s="52"/>
      <c r="E590" s="48"/>
      <c r="F590" s="45"/>
      <c r="G590" s="45"/>
      <c r="H590" s="53" t="str">
        <f>IFERROR(VLOOKUP(G590,IRIS_CODE_LOOKUP!$A$3:$C$425,2,0)," ")</f>
        <v xml:space="preserve"> </v>
      </c>
      <c r="I590" s="53" t="str">
        <f>IFERROR(VLOOKUP(G590,IRIS_CODE_LOOKUP!$A$3:$C$425,3,0)," ")</f>
        <v xml:space="preserve"> </v>
      </c>
      <c r="J590" s="45"/>
      <c r="K590" s="46"/>
      <c r="L590" s="46"/>
      <c r="M590" s="45"/>
      <c r="N590" s="45"/>
      <c r="O590" s="72">
        <f t="shared" si="9"/>
        <v>0</v>
      </c>
      <c r="P590" s="5"/>
      <c r="Q590" s="5"/>
      <c r="R590" s="5"/>
      <c r="S590" s="5"/>
      <c r="T590" s="5"/>
      <c r="U590" s="5"/>
      <c r="V590" s="5"/>
      <c r="W590" s="5"/>
      <c r="X590" s="5"/>
    </row>
    <row r="591" spans="1:24" s="6" customFormat="1" ht="15" customHeight="1">
      <c r="A591" s="55">
        <v>572</v>
      </c>
      <c r="B591" s="44"/>
      <c r="C591" s="44"/>
      <c r="D591" s="52"/>
      <c r="E591" s="48"/>
      <c r="F591" s="45"/>
      <c r="G591" s="45"/>
      <c r="H591" s="53" t="str">
        <f>IFERROR(VLOOKUP(G591,IRIS_CODE_LOOKUP!$A$3:$C$425,2,0)," ")</f>
        <v xml:space="preserve"> </v>
      </c>
      <c r="I591" s="53" t="str">
        <f>IFERROR(VLOOKUP(G591,IRIS_CODE_LOOKUP!$A$3:$C$425,3,0)," ")</f>
        <v xml:space="preserve"> </v>
      </c>
      <c r="J591" s="45"/>
      <c r="K591" s="46"/>
      <c r="L591" s="46"/>
      <c r="M591" s="45"/>
      <c r="N591" s="45"/>
      <c r="O591" s="72">
        <f t="shared" si="9"/>
        <v>0</v>
      </c>
      <c r="P591" s="5"/>
      <c r="Q591" s="5"/>
      <c r="R591" s="5"/>
      <c r="S591" s="5"/>
      <c r="T591" s="5"/>
      <c r="U591" s="5"/>
      <c r="V591" s="5"/>
      <c r="W591" s="5"/>
      <c r="X591" s="5"/>
    </row>
    <row r="592" spans="1:24" s="6" customFormat="1" ht="15" customHeight="1">
      <c r="A592" s="55">
        <v>573</v>
      </c>
      <c r="B592" s="44"/>
      <c r="C592" s="44"/>
      <c r="D592" s="52"/>
      <c r="E592" s="48"/>
      <c r="F592" s="45"/>
      <c r="G592" s="45"/>
      <c r="H592" s="53" t="str">
        <f>IFERROR(VLOOKUP(G592,IRIS_CODE_LOOKUP!$A$3:$C$425,2,0)," ")</f>
        <v xml:space="preserve"> </v>
      </c>
      <c r="I592" s="53" t="str">
        <f>IFERROR(VLOOKUP(G592,IRIS_CODE_LOOKUP!$A$3:$C$425,3,0)," ")</f>
        <v xml:space="preserve"> </v>
      </c>
      <c r="J592" s="45"/>
      <c r="K592" s="46"/>
      <c r="L592" s="46"/>
      <c r="M592" s="45"/>
      <c r="N592" s="45"/>
      <c r="O592" s="72">
        <f t="shared" si="9"/>
        <v>0</v>
      </c>
      <c r="P592" s="5"/>
      <c r="Q592" s="5"/>
      <c r="R592" s="5"/>
      <c r="S592" s="5"/>
      <c r="T592" s="5"/>
      <c r="U592" s="5"/>
      <c r="V592" s="5"/>
      <c r="W592" s="5"/>
      <c r="X592" s="5"/>
    </row>
    <row r="593" spans="1:24" s="6" customFormat="1" ht="15" customHeight="1">
      <c r="A593" s="55">
        <v>574</v>
      </c>
      <c r="B593" s="44"/>
      <c r="C593" s="44"/>
      <c r="D593" s="52"/>
      <c r="E593" s="48"/>
      <c r="F593" s="45"/>
      <c r="G593" s="45"/>
      <c r="H593" s="53" t="str">
        <f>IFERROR(VLOOKUP(G593,IRIS_CODE_LOOKUP!$A$3:$C$425,2,0)," ")</f>
        <v xml:space="preserve"> </v>
      </c>
      <c r="I593" s="53" t="str">
        <f>IFERROR(VLOOKUP(G593,IRIS_CODE_LOOKUP!$A$3:$C$425,3,0)," ")</f>
        <v xml:space="preserve"> </v>
      </c>
      <c r="J593" s="45"/>
      <c r="K593" s="46"/>
      <c r="L593" s="46"/>
      <c r="M593" s="45"/>
      <c r="N593" s="45"/>
      <c r="O593" s="72">
        <f t="shared" si="9"/>
        <v>0</v>
      </c>
      <c r="P593" s="5"/>
      <c r="Q593" s="5"/>
      <c r="R593" s="5"/>
      <c r="S593" s="5"/>
      <c r="T593" s="5"/>
      <c r="U593" s="5"/>
      <c r="V593" s="5"/>
      <c r="W593" s="5"/>
      <c r="X593" s="5"/>
    </row>
    <row r="594" spans="1:24" s="6" customFormat="1" ht="15" customHeight="1">
      <c r="A594" s="55">
        <v>575</v>
      </c>
      <c r="B594" s="44"/>
      <c r="C594" s="44"/>
      <c r="D594" s="52"/>
      <c r="E594" s="48"/>
      <c r="F594" s="45"/>
      <c r="G594" s="45"/>
      <c r="H594" s="53" t="str">
        <f>IFERROR(VLOOKUP(G594,IRIS_CODE_LOOKUP!$A$3:$C$425,2,0)," ")</f>
        <v xml:space="preserve"> </v>
      </c>
      <c r="I594" s="53" t="str">
        <f>IFERROR(VLOOKUP(G594,IRIS_CODE_LOOKUP!$A$3:$C$425,3,0)," ")</f>
        <v xml:space="preserve"> </v>
      </c>
      <c r="J594" s="45"/>
      <c r="K594" s="46"/>
      <c r="L594" s="46"/>
      <c r="M594" s="45"/>
      <c r="N594" s="45"/>
      <c r="O594" s="72">
        <f t="shared" si="9"/>
        <v>0</v>
      </c>
      <c r="P594" s="5"/>
      <c r="Q594" s="5"/>
      <c r="R594" s="5"/>
      <c r="S594" s="5"/>
      <c r="T594" s="5"/>
      <c r="U594" s="5"/>
      <c r="V594" s="5"/>
      <c r="W594" s="5"/>
      <c r="X594" s="5"/>
    </row>
    <row r="595" spans="1:24" s="6" customFormat="1" ht="15" customHeight="1">
      <c r="A595" s="55">
        <v>576</v>
      </c>
      <c r="B595" s="44"/>
      <c r="C595" s="44"/>
      <c r="D595" s="52"/>
      <c r="E595" s="48"/>
      <c r="F595" s="45"/>
      <c r="G595" s="45"/>
      <c r="H595" s="53" t="str">
        <f>IFERROR(VLOOKUP(G595,IRIS_CODE_LOOKUP!$A$3:$C$425,2,0)," ")</f>
        <v xml:space="preserve"> </v>
      </c>
      <c r="I595" s="53" t="str">
        <f>IFERROR(VLOOKUP(G595,IRIS_CODE_LOOKUP!$A$3:$C$425,3,0)," ")</f>
        <v xml:space="preserve"> </v>
      </c>
      <c r="J595" s="45"/>
      <c r="K595" s="46"/>
      <c r="L595" s="46"/>
      <c r="M595" s="45"/>
      <c r="N595" s="45"/>
      <c r="O595" s="72">
        <f t="shared" si="9"/>
        <v>0</v>
      </c>
      <c r="P595" s="5"/>
      <c r="Q595" s="5"/>
      <c r="R595" s="5"/>
      <c r="S595" s="5"/>
      <c r="T595" s="5"/>
      <c r="U595" s="5"/>
      <c r="V595" s="5"/>
      <c r="W595" s="5"/>
      <c r="X595" s="5"/>
    </row>
    <row r="596" spans="1:24" s="6" customFormat="1" ht="15" customHeight="1">
      <c r="A596" s="55">
        <v>577</v>
      </c>
      <c r="B596" s="44"/>
      <c r="C596" s="44"/>
      <c r="D596" s="52"/>
      <c r="E596" s="48"/>
      <c r="F596" s="45"/>
      <c r="G596" s="45"/>
      <c r="H596" s="53" t="str">
        <f>IFERROR(VLOOKUP(G596,IRIS_CODE_LOOKUP!$A$3:$C$425,2,0)," ")</f>
        <v xml:space="preserve"> </v>
      </c>
      <c r="I596" s="53" t="str">
        <f>IFERROR(VLOOKUP(G596,IRIS_CODE_LOOKUP!$A$3:$C$425,3,0)," ")</f>
        <v xml:space="preserve"> </v>
      </c>
      <c r="J596" s="45"/>
      <c r="K596" s="46"/>
      <c r="L596" s="46"/>
      <c r="M596" s="45"/>
      <c r="N596" s="45"/>
      <c r="O596" s="72">
        <f t="shared" si="9"/>
        <v>0</v>
      </c>
      <c r="P596" s="5"/>
      <c r="Q596" s="5"/>
      <c r="R596" s="5"/>
      <c r="S596" s="5"/>
      <c r="T596" s="5"/>
      <c r="U596" s="5"/>
      <c r="V596" s="5"/>
      <c r="W596" s="5"/>
      <c r="X596" s="5"/>
    </row>
    <row r="597" spans="1:24" s="6" customFormat="1" ht="15" customHeight="1">
      <c r="A597" s="55">
        <v>578</v>
      </c>
      <c r="B597" s="44"/>
      <c r="C597" s="44"/>
      <c r="D597" s="52"/>
      <c r="E597" s="48"/>
      <c r="F597" s="45"/>
      <c r="G597" s="45"/>
      <c r="H597" s="53" t="str">
        <f>IFERROR(VLOOKUP(G597,IRIS_CODE_LOOKUP!$A$3:$C$425,2,0)," ")</f>
        <v xml:space="preserve"> </v>
      </c>
      <c r="I597" s="53" t="str">
        <f>IFERROR(VLOOKUP(G597,IRIS_CODE_LOOKUP!$A$3:$C$425,3,0)," ")</f>
        <v xml:space="preserve"> </v>
      </c>
      <c r="J597" s="45"/>
      <c r="K597" s="46"/>
      <c r="L597" s="46"/>
      <c r="M597" s="45"/>
      <c r="N597" s="45"/>
      <c r="O597" s="72">
        <f t="shared" si="9"/>
        <v>0</v>
      </c>
      <c r="P597" s="5"/>
      <c r="Q597" s="5"/>
      <c r="R597" s="5"/>
      <c r="S597" s="5"/>
      <c r="T597" s="5"/>
      <c r="U597" s="5"/>
      <c r="V597" s="5"/>
      <c r="W597" s="5"/>
      <c r="X597" s="5"/>
    </row>
    <row r="598" spans="1:24" s="6" customFormat="1" ht="15" customHeight="1">
      <c r="A598" s="55">
        <v>579</v>
      </c>
      <c r="B598" s="44"/>
      <c r="C598" s="44"/>
      <c r="D598" s="52"/>
      <c r="E598" s="48"/>
      <c r="F598" s="45"/>
      <c r="G598" s="45"/>
      <c r="H598" s="53" t="str">
        <f>IFERROR(VLOOKUP(G598,IRIS_CODE_LOOKUP!$A$3:$C$425,2,0)," ")</f>
        <v xml:space="preserve"> </v>
      </c>
      <c r="I598" s="53" t="str">
        <f>IFERROR(VLOOKUP(G598,IRIS_CODE_LOOKUP!$A$3:$C$425,3,0)," ")</f>
        <v xml:space="preserve"> </v>
      </c>
      <c r="J598" s="45"/>
      <c r="K598" s="46"/>
      <c r="L598" s="46"/>
      <c r="M598" s="45"/>
      <c r="N598" s="45"/>
      <c r="O598" s="72">
        <f t="shared" si="9"/>
        <v>0</v>
      </c>
      <c r="P598" s="5"/>
      <c r="Q598" s="5"/>
      <c r="R598" s="5"/>
      <c r="S598" s="5"/>
      <c r="T598" s="5"/>
      <c r="U598" s="5"/>
      <c r="V598" s="5"/>
      <c r="W598" s="5"/>
      <c r="X598" s="5"/>
    </row>
    <row r="599" spans="1:24" s="6" customFormat="1" ht="15" customHeight="1">
      <c r="A599" s="55">
        <v>580</v>
      </c>
      <c r="B599" s="44"/>
      <c r="C599" s="44"/>
      <c r="D599" s="52"/>
      <c r="E599" s="48"/>
      <c r="F599" s="45"/>
      <c r="G599" s="45"/>
      <c r="H599" s="53" t="str">
        <f>IFERROR(VLOOKUP(G599,IRIS_CODE_LOOKUP!$A$3:$C$425,2,0)," ")</f>
        <v xml:space="preserve"> </v>
      </c>
      <c r="I599" s="53" t="str">
        <f>IFERROR(VLOOKUP(G599,IRIS_CODE_LOOKUP!$A$3:$C$425,3,0)," ")</f>
        <v xml:space="preserve"> </v>
      </c>
      <c r="J599" s="45"/>
      <c r="K599" s="46"/>
      <c r="L599" s="46"/>
      <c r="M599" s="45"/>
      <c r="N599" s="45"/>
      <c r="O599" s="72">
        <f t="shared" si="9"/>
        <v>0</v>
      </c>
      <c r="P599" s="5"/>
      <c r="Q599" s="5"/>
      <c r="R599" s="5"/>
      <c r="S599" s="5"/>
      <c r="T599" s="5"/>
      <c r="U599" s="5"/>
      <c r="V599" s="5"/>
      <c r="W599" s="5"/>
      <c r="X599" s="5"/>
    </row>
    <row r="600" spans="1:24" s="6" customFormat="1" ht="15" customHeight="1">
      <c r="A600" s="55">
        <v>581</v>
      </c>
      <c r="B600" s="44"/>
      <c r="C600" s="44"/>
      <c r="D600" s="52"/>
      <c r="E600" s="48"/>
      <c r="F600" s="45"/>
      <c r="G600" s="45"/>
      <c r="H600" s="53" t="str">
        <f>IFERROR(VLOOKUP(G600,IRIS_CODE_LOOKUP!$A$3:$C$425,2,0)," ")</f>
        <v xml:space="preserve"> </v>
      </c>
      <c r="I600" s="53" t="str">
        <f>IFERROR(VLOOKUP(G600,IRIS_CODE_LOOKUP!$A$3:$C$425,3,0)," ")</f>
        <v xml:space="preserve"> </v>
      </c>
      <c r="J600" s="45"/>
      <c r="K600" s="46"/>
      <c r="L600" s="46"/>
      <c r="M600" s="45"/>
      <c r="N600" s="45"/>
      <c r="O600" s="72">
        <f t="shared" si="9"/>
        <v>0</v>
      </c>
      <c r="P600" s="5"/>
      <c r="Q600" s="5"/>
      <c r="R600" s="5"/>
      <c r="S600" s="5"/>
      <c r="T600" s="5"/>
      <c r="U600" s="5"/>
      <c r="V600" s="5"/>
      <c r="W600" s="5"/>
      <c r="X600" s="5"/>
    </row>
    <row r="601" spans="1:24" s="6" customFormat="1" ht="15" customHeight="1">
      <c r="A601" s="55">
        <v>582</v>
      </c>
      <c r="B601" s="44"/>
      <c r="C601" s="44"/>
      <c r="D601" s="52"/>
      <c r="E601" s="48"/>
      <c r="F601" s="45"/>
      <c r="G601" s="45"/>
      <c r="H601" s="53" t="str">
        <f>IFERROR(VLOOKUP(G601,IRIS_CODE_LOOKUP!$A$3:$C$425,2,0)," ")</f>
        <v xml:space="preserve"> </v>
      </c>
      <c r="I601" s="53" t="str">
        <f>IFERROR(VLOOKUP(G601,IRIS_CODE_LOOKUP!$A$3:$C$425,3,0)," ")</f>
        <v xml:space="preserve"> </v>
      </c>
      <c r="J601" s="45"/>
      <c r="K601" s="46"/>
      <c r="L601" s="46"/>
      <c r="M601" s="45"/>
      <c r="N601" s="45"/>
      <c r="O601" s="72">
        <f t="shared" si="9"/>
        <v>0</v>
      </c>
      <c r="P601" s="5"/>
      <c r="Q601" s="5"/>
      <c r="R601" s="5"/>
      <c r="S601" s="5"/>
      <c r="T601" s="5"/>
      <c r="U601" s="5"/>
      <c r="V601" s="5"/>
      <c r="W601" s="5"/>
      <c r="X601" s="5"/>
    </row>
    <row r="602" spans="1:24" s="6" customFormat="1" ht="15" customHeight="1">
      <c r="A602" s="55">
        <v>583</v>
      </c>
      <c r="B602" s="44"/>
      <c r="C602" s="44"/>
      <c r="D602" s="52"/>
      <c r="E602" s="48"/>
      <c r="F602" s="45"/>
      <c r="G602" s="45"/>
      <c r="H602" s="53" t="str">
        <f>IFERROR(VLOOKUP(G602,IRIS_CODE_LOOKUP!$A$3:$C$425,2,0)," ")</f>
        <v xml:space="preserve"> </v>
      </c>
      <c r="I602" s="53" t="str">
        <f>IFERROR(VLOOKUP(G602,IRIS_CODE_LOOKUP!$A$3:$C$425,3,0)," ")</f>
        <v xml:space="preserve"> </v>
      </c>
      <c r="J602" s="45"/>
      <c r="K602" s="46"/>
      <c r="L602" s="46"/>
      <c r="M602" s="45"/>
      <c r="N602" s="45"/>
      <c r="O602" s="72">
        <f t="shared" si="9"/>
        <v>0</v>
      </c>
      <c r="P602" s="5"/>
      <c r="Q602" s="5"/>
      <c r="R602" s="5"/>
      <c r="S602" s="5"/>
      <c r="T602" s="5"/>
      <c r="U602" s="5"/>
      <c r="V602" s="5"/>
      <c r="W602" s="5"/>
      <c r="X602" s="5"/>
    </row>
    <row r="603" spans="1:24" s="6" customFormat="1" ht="15" customHeight="1">
      <c r="A603" s="55">
        <v>584</v>
      </c>
      <c r="B603" s="44"/>
      <c r="C603" s="44"/>
      <c r="D603" s="52"/>
      <c r="E603" s="48"/>
      <c r="F603" s="45"/>
      <c r="G603" s="45"/>
      <c r="H603" s="53" t="str">
        <f>IFERROR(VLOOKUP(G603,IRIS_CODE_LOOKUP!$A$3:$C$425,2,0)," ")</f>
        <v xml:space="preserve"> </v>
      </c>
      <c r="I603" s="53" t="str">
        <f>IFERROR(VLOOKUP(G603,IRIS_CODE_LOOKUP!$A$3:$C$425,3,0)," ")</f>
        <v xml:space="preserve"> </v>
      </c>
      <c r="J603" s="45"/>
      <c r="K603" s="46"/>
      <c r="L603" s="46"/>
      <c r="M603" s="45"/>
      <c r="N603" s="45"/>
      <c r="O603" s="72">
        <f t="shared" si="9"/>
        <v>0</v>
      </c>
      <c r="P603" s="5"/>
      <c r="Q603" s="5"/>
      <c r="R603" s="5"/>
      <c r="S603" s="5"/>
      <c r="T603" s="5"/>
      <c r="U603" s="5"/>
      <c r="V603" s="5"/>
      <c r="W603" s="5"/>
      <c r="X603" s="5"/>
    </row>
    <row r="604" spans="1:24" s="6" customFormat="1" ht="15" customHeight="1">
      <c r="A604" s="55">
        <v>585</v>
      </c>
      <c r="B604" s="44"/>
      <c r="C604" s="44"/>
      <c r="D604" s="52"/>
      <c r="E604" s="48"/>
      <c r="F604" s="45"/>
      <c r="G604" s="45"/>
      <c r="H604" s="53" t="str">
        <f>IFERROR(VLOOKUP(G604,IRIS_CODE_LOOKUP!$A$3:$C$425,2,0)," ")</f>
        <v xml:space="preserve"> </v>
      </c>
      <c r="I604" s="53" t="str">
        <f>IFERROR(VLOOKUP(G604,IRIS_CODE_LOOKUP!$A$3:$C$425,3,0)," ")</f>
        <v xml:space="preserve"> </v>
      </c>
      <c r="J604" s="45"/>
      <c r="K604" s="46"/>
      <c r="L604" s="46"/>
      <c r="M604" s="45"/>
      <c r="N604" s="45"/>
      <c r="O604" s="72">
        <f t="shared" si="9"/>
        <v>0</v>
      </c>
      <c r="P604" s="5"/>
      <c r="Q604" s="5"/>
      <c r="R604" s="5"/>
      <c r="S604" s="5"/>
      <c r="T604" s="5"/>
      <c r="U604" s="5"/>
      <c r="V604" s="5"/>
      <c r="W604" s="5"/>
      <c r="X604" s="5"/>
    </row>
    <row r="605" spans="1:24" s="6" customFormat="1" ht="15" customHeight="1">
      <c r="A605" s="55">
        <v>586</v>
      </c>
      <c r="B605" s="44"/>
      <c r="C605" s="44"/>
      <c r="D605" s="52"/>
      <c r="E605" s="48"/>
      <c r="F605" s="45"/>
      <c r="G605" s="45"/>
      <c r="H605" s="53" t="str">
        <f>IFERROR(VLOOKUP(G605,IRIS_CODE_LOOKUP!$A$3:$C$425,2,0)," ")</f>
        <v xml:space="preserve"> </v>
      </c>
      <c r="I605" s="53" t="str">
        <f>IFERROR(VLOOKUP(G605,IRIS_CODE_LOOKUP!$A$3:$C$425,3,0)," ")</f>
        <v xml:space="preserve"> </v>
      </c>
      <c r="J605" s="45"/>
      <c r="K605" s="46"/>
      <c r="L605" s="46"/>
      <c r="M605" s="45"/>
      <c r="N605" s="45"/>
      <c r="O605" s="72">
        <f t="shared" si="9"/>
        <v>0</v>
      </c>
      <c r="P605" s="5"/>
      <c r="Q605" s="5"/>
      <c r="R605" s="5"/>
      <c r="S605" s="5"/>
      <c r="T605" s="5"/>
      <c r="U605" s="5"/>
      <c r="V605" s="5"/>
      <c r="W605" s="5"/>
      <c r="X605" s="5"/>
    </row>
    <row r="606" spans="1:24" s="6" customFormat="1" ht="15" customHeight="1">
      <c r="A606" s="55">
        <v>587</v>
      </c>
      <c r="B606" s="44"/>
      <c r="C606" s="44"/>
      <c r="D606" s="52"/>
      <c r="E606" s="48"/>
      <c r="F606" s="45"/>
      <c r="G606" s="45"/>
      <c r="H606" s="53" t="str">
        <f>IFERROR(VLOOKUP(G606,IRIS_CODE_LOOKUP!$A$3:$C$425,2,0)," ")</f>
        <v xml:space="preserve"> </v>
      </c>
      <c r="I606" s="53" t="str">
        <f>IFERROR(VLOOKUP(G606,IRIS_CODE_LOOKUP!$A$3:$C$425,3,0)," ")</f>
        <v xml:space="preserve"> </v>
      </c>
      <c r="J606" s="45"/>
      <c r="K606" s="46"/>
      <c r="L606" s="46"/>
      <c r="M606" s="45"/>
      <c r="N606" s="45"/>
      <c r="O606" s="72">
        <f t="shared" si="9"/>
        <v>0</v>
      </c>
      <c r="P606" s="5"/>
      <c r="Q606" s="5"/>
      <c r="R606" s="5"/>
      <c r="S606" s="5"/>
      <c r="T606" s="5"/>
      <c r="U606" s="5"/>
      <c r="V606" s="5"/>
      <c r="W606" s="5"/>
      <c r="X606" s="5"/>
    </row>
    <row r="607" spans="1:24" s="6" customFormat="1" ht="15" customHeight="1">
      <c r="A607" s="55">
        <v>588</v>
      </c>
      <c r="B607" s="44"/>
      <c r="C607" s="44"/>
      <c r="D607" s="52"/>
      <c r="E607" s="48"/>
      <c r="F607" s="45"/>
      <c r="G607" s="45"/>
      <c r="H607" s="53" t="str">
        <f>IFERROR(VLOOKUP(G607,IRIS_CODE_LOOKUP!$A$3:$C$425,2,0)," ")</f>
        <v xml:space="preserve"> </v>
      </c>
      <c r="I607" s="53" t="str">
        <f>IFERROR(VLOOKUP(G607,IRIS_CODE_LOOKUP!$A$3:$C$425,3,0)," ")</f>
        <v xml:space="preserve"> </v>
      </c>
      <c r="J607" s="45"/>
      <c r="K607" s="46"/>
      <c r="L607" s="46"/>
      <c r="M607" s="45"/>
      <c r="N607" s="45"/>
      <c r="O607" s="72">
        <f t="shared" si="9"/>
        <v>0</v>
      </c>
      <c r="P607" s="5"/>
      <c r="Q607" s="5"/>
      <c r="R607" s="5"/>
      <c r="S607" s="5"/>
      <c r="T607" s="5"/>
      <c r="U607" s="5"/>
      <c r="V607" s="5"/>
      <c r="W607" s="5"/>
      <c r="X607" s="5"/>
    </row>
    <row r="608" spans="1:24" s="6" customFormat="1" ht="15" customHeight="1">
      <c r="A608" s="55">
        <v>589</v>
      </c>
      <c r="B608" s="44"/>
      <c r="C608" s="44"/>
      <c r="D608" s="52"/>
      <c r="E608" s="48"/>
      <c r="F608" s="45"/>
      <c r="G608" s="45"/>
      <c r="H608" s="53" t="str">
        <f>IFERROR(VLOOKUP(G608,IRIS_CODE_LOOKUP!$A$3:$C$425,2,0)," ")</f>
        <v xml:space="preserve"> </v>
      </c>
      <c r="I608" s="53" t="str">
        <f>IFERROR(VLOOKUP(G608,IRIS_CODE_LOOKUP!$A$3:$C$425,3,0)," ")</f>
        <v xml:space="preserve"> </v>
      </c>
      <c r="J608" s="45"/>
      <c r="K608" s="46"/>
      <c r="L608" s="46"/>
      <c r="M608" s="45"/>
      <c r="N608" s="45"/>
      <c r="O608" s="72">
        <f t="shared" si="9"/>
        <v>0</v>
      </c>
      <c r="P608" s="5"/>
      <c r="Q608" s="5"/>
      <c r="R608" s="5"/>
      <c r="S608" s="5"/>
      <c r="T608" s="5"/>
      <c r="U608" s="5"/>
      <c r="V608" s="5"/>
      <c r="W608" s="5"/>
      <c r="X608" s="5"/>
    </row>
    <row r="609" spans="1:24" s="6" customFormat="1" ht="15" customHeight="1">
      <c r="A609" s="55">
        <v>590</v>
      </c>
      <c r="B609" s="44"/>
      <c r="C609" s="44"/>
      <c r="D609" s="52"/>
      <c r="E609" s="48"/>
      <c r="F609" s="45"/>
      <c r="G609" s="45"/>
      <c r="H609" s="53" t="str">
        <f>IFERROR(VLOOKUP(G609,IRIS_CODE_LOOKUP!$A$3:$C$425,2,0)," ")</f>
        <v xml:space="preserve"> </v>
      </c>
      <c r="I609" s="53" t="str">
        <f>IFERROR(VLOOKUP(G609,IRIS_CODE_LOOKUP!$A$3:$C$425,3,0)," ")</f>
        <v xml:space="preserve"> </v>
      </c>
      <c r="J609" s="45"/>
      <c r="K609" s="46"/>
      <c r="L609" s="46"/>
      <c r="M609" s="45"/>
      <c r="N609" s="45"/>
      <c r="O609" s="72">
        <f t="shared" si="9"/>
        <v>0</v>
      </c>
      <c r="P609" s="5"/>
      <c r="Q609" s="5"/>
      <c r="R609" s="5"/>
      <c r="S609" s="5"/>
      <c r="T609" s="5"/>
      <c r="U609" s="5"/>
      <c r="V609" s="5"/>
      <c r="W609" s="5"/>
      <c r="X609" s="5"/>
    </row>
    <row r="610" spans="1:24" s="6" customFormat="1" ht="15" customHeight="1">
      <c r="A610" s="55">
        <v>591</v>
      </c>
      <c r="B610" s="44"/>
      <c r="C610" s="44"/>
      <c r="D610" s="52"/>
      <c r="E610" s="48"/>
      <c r="F610" s="45"/>
      <c r="G610" s="45"/>
      <c r="H610" s="53" t="str">
        <f>IFERROR(VLOOKUP(G610,IRIS_CODE_LOOKUP!$A$3:$C$425,2,0)," ")</f>
        <v xml:space="preserve"> </v>
      </c>
      <c r="I610" s="53" t="str">
        <f>IFERROR(VLOOKUP(G610,IRIS_CODE_LOOKUP!$A$3:$C$425,3,0)," ")</f>
        <v xml:space="preserve"> </v>
      </c>
      <c r="J610" s="45"/>
      <c r="K610" s="46"/>
      <c r="L610" s="46"/>
      <c r="M610" s="45"/>
      <c r="N610" s="45"/>
      <c r="O610" s="72">
        <f t="shared" si="9"/>
        <v>0</v>
      </c>
      <c r="P610" s="5"/>
      <c r="Q610" s="5"/>
      <c r="R610" s="5"/>
      <c r="S610" s="5"/>
      <c r="T610" s="5"/>
      <c r="U610" s="5"/>
      <c r="V610" s="5"/>
      <c r="W610" s="5"/>
      <c r="X610" s="5"/>
    </row>
    <row r="611" spans="1:24" s="6" customFormat="1" ht="15" customHeight="1">
      <c r="A611" s="55">
        <v>592</v>
      </c>
      <c r="B611" s="44"/>
      <c r="C611" s="44"/>
      <c r="D611" s="52"/>
      <c r="E611" s="48"/>
      <c r="F611" s="45"/>
      <c r="G611" s="45"/>
      <c r="H611" s="53" t="str">
        <f>IFERROR(VLOOKUP(G611,IRIS_CODE_LOOKUP!$A$3:$C$425,2,0)," ")</f>
        <v xml:space="preserve"> </v>
      </c>
      <c r="I611" s="53" t="str">
        <f>IFERROR(VLOOKUP(G611,IRIS_CODE_LOOKUP!$A$3:$C$425,3,0)," ")</f>
        <v xml:space="preserve"> </v>
      </c>
      <c r="J611" s="45"/>
      <c r="K611" s="46"/>
      <c r="L611" s="46"/>
      <c r="M611" s="45"/>
      <c r="N611" s="45"/>
      <c r="O611" s="72">
        <f t="shared" si="9"/>
        <v>0</v>
      </c>
      <c r="P611" s="5"/>
      <c r="Q611" s="5"/>
      <c r="R611" s="5"/>
      <c r="S611" s="5"/>
      <c r="T611" s="5"/>
      <c r="U611" s="5"/>
      <c r="V611" s="5"/>
      <c r="W611" s="5"/>
      <c r="X611" s="5"/>
    </row>
    <row r="612" spans="1:24" s="6" customFormat="1" ht="15" customHeight="1">
      <c r="A612" s="55">
        <v>593</v>
      </c>
      <c r="B612" s="44"/>
      <c r="C612" s="44"/>
      <c r="D612" s="52"/>
      <c r="E612" s="48"/>
      <c r="F612" s="45"/>
      <c r="G612" s="45"/>
      <c r="H612" s="53" t="str">
        <f>IFERROR(VLOOKUP(G612,IRIS_CODE_LOOKUP!$A$3:$C$425,2,0)," ")</f>
        <v xml:space="preserve"> </v>
      </c>
      <c r="I612" s="53" t="str">
        <f>IFERROR(VLOOKUP(G612,IRIS_CODE_LOOKUP!$A$3:$C$425,3,0)," ")</f>
        <v xml:space="preserve"> </v>
      </c>
      <c r="J612" s="45"/>
      <c r="K612" s="46"/>
      <c r="L612" s="46"/>
      <c r="M612" s="45"/>
      <c r="N612" s="45"/>
      <c r="O612" s="72">
        <f t="shared" si="9"/>
        <v>0</v>
      </c>
      <c r="P612" s="5"/>
      <c r="Q612" s="5"/>
      <c r="R612" s="5"/>
      <c r="S612" s="5"/>
      <c r="T612" s="5"/>
      <c r="U612" s="5"/>
      <c r="V612" s="5"/>
      <c r="W612" s="5"/>
      <c r="X612" s="5"/>
    </row>
    <row r="613" spans="1:24" s="6" customFormat="1" ht="15" customHeight="1">
      <c r="A613" s="55">
        <v>594</v>
      </c>
      <c r="B613" s="44"/>
      <c r="C613" s="44"/>
      <c r="D613" s="52"/>
      <c r="E613" s="48"/>
      <c r="F613" s="45"/>
      <c r="G613" s="45"/>
      <c r="H613" s="53" t="str">
        <f>IFERROR(VLOOKUP(G613,IRIS_CODE_LOOKUP!$A$3:$C$425,2,0)," ")</f>
        <v xml:space="preserve"> </v>
      </c>
      <c r="I613" s="53" t="str">
        <f>IFERROR(VLOOKUP(G613,IRIS_CODE_LOOKUP!$A$3:$C$425,3,0)," ")</f>
        <v xml:space="preserve"> </v>
      </c>
      <c r="J613" s="45"/>
      <c r="K613" s="46"/>
      <c r="L613" s="46"/>
      <c r="M613" s="45"/>
      <c r="N613" s="45"/>
      <c r="O613" s="72">
        <f t="shared" si="9"/>
        <v>0</v>
      </c>
      <c r="P613" s="5"/>
      <c r="Q613" s="5"/>
      <c r="R613" s="5"/>
      <c r="S613" s="5"/>
      <c r="T613" s="5"/>
      <c r="U613" s="5"/>
      <c r="V613" s="5"/>
      <c r="W613" s="5"/>
      <c r="X613" s="5"/>
    </row>
    <row r="614" spans="1:24" s="6" customFormat="1" ht="15" customHeight="1">
      <c r="A614" s="55">
        <v>595</v>
      </c>
      <c r="B614" s="44"/>
      <c r="C614" s="44"/>
      <c r="D614" s="52"/>
      <c r="E614" s="48"/>
      <c r="F614" s="45"/>
      <c r="G614" s="45"/>
      <c r="H614" s="53" t="str">
        <f>IFERROR(VLOOKUP(G614,IRIS_CODE_LOOKUP!$A$3:$C$425,2,0)," ")</f>
        <v xml:space="preserve"> </v>
      </c>
      <c r="I614" s="53" t="str">
        <f>IFERROR(VLOOKUP(G614,IRIS_CODE_LOOKUP!$A$3:$C$425,3,0)," ")</f>
        <v xml:space="preserve"> </v>
      </c>
      <c r="J614" s="45"/>
      <c r="K614" s="46"/>
      <c r="L614" s="46"/>
      <c r="M614" s="45"/>
      <c r="N614" s="45"/>
      <c r="O614" s="72">
        <f t="shared" si="9"/>
        <v>0</v>
      </c>
      <c r="P614" s="5"/>
      <c r="Q614" s="5"/>
      <c r="R614" s="5"/>
      <c r="S614" s="5"/>
      <c r="T614" s="5"/>
      <c r="U614" s="5"/>
      <c r="V614" s="5"/>
      <c r="W614" s="5"/>
      <c r="X614" s="5"/>
    </row>
    <row r="615" spans="1:24" s="6" customFormat="1" ht="15" customHeight="1">
      <c r="A615" s="55">
        <v>596</v>
      </c>
      <c r="B615" s="44"/>
      <c r="C615" s="44"/>
      <c r="D615" s="52"/>
      <c r="E615" s="48"/>
      <c r="F615" s="45"/>
      <c r="G615" s="45"/>
      <c r="H615" s="53" t="str">
        <f>IFERROR(VLOOKUP(G615,IRIS_CODE_LOOKUP!$A$3:$C$425,2,0)," ")</f>
        <v xml:space="preserve"> </v>
      </c>
      <c r="I615" s="53" t="str">
        <f>IFERROR(VLOOKUP(G615,IRIS_CODE_LOOKUP!$A$3:$C$425,3,0)," ")</f>
        <v xml:space="preserve"> </v>
      </c>
      <c r="J615" s="45"/>
      <c r="K615" s="46"/>
      <c r="L615" s="46"/>
      <c r="M615" s="45"/>
      <c r="N615" s="45"/>
      <c r="O615" s="72">
        <f t="shared" si="9"/>
        <v>0</v>
      </c>
      <c r="P615" s="5"/>
      <c r="Q615" s="5"/>
      <c r="R615" s="5"/>
      <c r="S615" s="5"/>
      <c r="T615" s="5"/>
      <c r="U615" s="5"/>
      <c r="V615" s="5"/>
      <c r="W615" s="5"/>
      <c r="X615" s="5"/>
    </row>
    <row r="616" spans="1:24" s="6" customFormat="1" ht="15" customHeight="1">
      <c r="A616" s="55">
        <v>597</v>
      </c>
      <c r="B616" s="44"/>
      <c r="C616" s="44"/>
      <c r="D616" s="52"/>
      <c r="E616" s="48"/>
      <c r="F616" s="45"/>
      <c r="G616" s="45"/>
      <c r="H616" s="53" t="str">
        <f>IFERROR(VLOOKUP(G616,IRIS_CODE_LOOKUP!$A$3:$C$425,2,0)," ")</f>
        <v xml:space="preserve"> </v>
      </c>
      <c r="I616" s="53" t="str">
        <f>IFERROR(VLOOKUP(G616,IRIS_CODE_LOOKUP!$A$3:$C$425,3,0)," ")</f>
        <v xml:space="preserve"> </v>
      </c>
      <c r="J616" s="45"/>
      <c r="K616" s="46"/>
      <c r="L616" s="46"/>
      <c r="M616" s="45"/>
      <c r="N616" s="45"/>
      <c r="O616" s="72">
        <f t="shared" si="9"/>
        <v>0</v>
      </c>
      <c r="P616" s="5"/>
      <c r="Q616" s="5"/>
      <c r="R616" s="5"/>
      <c r="S616" s="5"/>
      <c r="T616" s="5"/>
      <c r="U616" s="5"/>
      <c r="V616" s="5"/>
      <c r="W616" s="5"/>
      <c r="X616" s="5"/>
    </row>
    <row r="617" spans="1:24" s="6" customFormat="1" ht="15" customHeight="1">
      <c r="A617" s="55">
        <v>598</v>
      </c>
      <c r="B617" s="44"/>
      <c r="C617" s="44"/>
      <c r="D617" s="52"/>
      <c r="E617" s="48"/>
      <c r="F617" s="45"/>
      <c r="G617" s="45"/>
      <c r="H617" s="53" t="str">
        <f>IFERROR(VLOOKUP(G617,IRIS_CODE_LOOKUP!$A$3:$C$425,2,0)," ")</f>
        <v xml:space="preserve"> </v>
      </c>
      <c r="I617" s="53" t="str">
        <f>IFERROR(VLOOKUP(G617,IRIS_CODE_LOOKUP!$A$3:$C$425,3,0)," ")</f>
        <v xml:space="preserve"> </v>
      </c>
      <c r="J617" s="45"/>
      <c r="K617" s="46"/>
      <c r="L617" s="46"/>
      <c r="M617" s="45"/>
      <c r="N617" s="45"/>
      <c r="O617" s="72">
        <f t="shared" si="9"/>
        <v>0</v>
      </c>
      <c r="P617" s="5"/>
      <c r="Q617" s="5"/>
      <c r="R617" s="5"/>
      <c r="S617" s="5"/>
      <c r="T617" s="5"/>
      <c r="U617" s="5"/>
      <c r="V617" s="5"/>
      <c r="W617" s="5"/>
      <c r="X617" s="5"/>
    </row>
    <row r="618" spans="1:24" s="6" customFormat="1" ht="15" customHeight="1">
      <c r="A618" s="55">
        <v>599</v>
      </c>
      <c r="B618" s="44"/>
      <c r="C618" s="44"/>
      <c r="D618" s="52"/>
      <c r="E618" s="48"/>
      <c r="F618" s="45"/>
      <c r="G618" s="45"/>
      <c r="H618" s="53" t="str">
        <f>IFERROR(VLOOKUP(G618,IRIS_CODE_LOOKUP!$A$3:$C$425,2,0)," ")</f>
        <v xml:space="preserve"> </v>
      </c>
      <c r="I618" s="53" t="str">
        <f>IFERROR(VLOOKUP(G618,IRIS_CODE_LOOKUP!$A$3:$C$425,3,0)," ")</f>
        <v xml:space="preserve"> </v>
      </c>
      <c r="J618" s="45"/>
      <c r="K618" s="46"/>
      <c r="L618" s="46"/>
      <c r="M618" s="45"/>
      <c r="N618" s="45"/>
      <c r="O618" s="72">
        <f t="shared" si="9"/>
        <v>0</v>
      </c>
      <c r="P618" s="5"/>
      <c r="Q618" s="5"/>
      <c r="R618" s="5"/>
      <c r="S618" s="5"/>
      <c r="T618" s="5"/>
      <c r="U618" s="5"/>
      <c r="V618" s="5"/>
      <c r="W618" s="5"/>
      <c r="X618" s="5"/>
    </row>
    <row r="619" spans="1:24" s="6" customFormat="1" ht="15" customHeight="1">
      <c r="A619" s="55">
        <v>600</v>
      </c>
      <c r="B619" s="44"/>
      <c r="C619" s="44"/>
      <c r="D619" s="52"/>
      <c r="E619" s="48"/>
      <c r="F619" s="45"/>
      <c r="G619" s="45"/>
      <c r="H619" s="53" t="str">
        <f>IFERROR(VLOOKUP(G619,IRIS_CODE_LOOKUP!$A$3:$C$425,2,0)," ")</f>
        <v xml:space="preserve"> </v>
      </c>
      <c r="I619" s="53" t="str">
        <f>IFERROR(VLOOKUP(G619,IRIS_CODE_LOOKUP!$A$3:$C$425,3,0)," ")</f>
        <v xml:space="preserve"> </v>
      </c>
      <c r="J619" s="45"/>
      <c r="K619" s="46"/>
      <c r="L619" s="46"/>
      <c r="M619" s="45"/>
      <c r="N619" s="45"/>
      <c r="O619" s="72">
        <f t="shared" si="9"/>
        <v>0</v>
      </c>
      <c r="P619" s="5"/>
      <c r="Q619" s="5"/>
      <c r="R619" s="5"/>
      <c r="S619" s="5"/>
      <c r="T619" s="5"/>
      <c r="U619" s="5"/>
      <c r="V619" s="5"/>
      <c r="W619" s="5"/>
      <c r="X619" s="5"/>
    </row>
    <row r="620" spans="1:24" s="6" customFormat="1" ht="15" customHeight="1">
      <c r="A620" s="55">
        <v>601</v>
      </c>
      <c r="B620" s="44"/>
      <c r="C620" s="44"/>
      <c r="D620" s="52"/>
      <c r="E620" s="48"/>
      <c r="F620" s="45"/>
      <c r="G620" s="45"/>
      <c r="H620" s="53" t="str">
        <f>IFERROR(VLOOKUP(G620,IRIS_CODE_LOOKUP!$A$3:$C$425,2,0)," ")</f>
        <v xml:space="preserve"> </v>
      </c>
      <c r="I620" s="53" t="str">
        <f>IFERROR(VLOOKUP(G620,IRIS_CODE_LOOKUP!$A$3:$C$425,3,0)," ")</f>
        <v xml:space="preserve"> </v>
      </c>
      <c r="J620" s="45"/>
      <c r="K620" s="46"/>
      <c r="L620" s="46"/>
      <c r="M620" s="45"/>
      <c r="N620" s="45"/>
      <c r="O620" s="72">
        <f t="shared" si="9"/>
        <v>0</v>
      </c>
      <c r="P620" s="5"/>
      <c r="Q620" s="5"/>
      <c r="R620" s="5"/>
      <c r="S620" s="5"/>
      <c r="T620" s="5"/>
      <c r="U620" s="5"/>
      <c r="V620" s="5"/>
      <c r="W620" s="5"/>
      <c r="X620" s="5"/>
    </row>
    <row r="621" spans="1:24" s="6" customFormat="1" ht="15" customHeight="1">
      <c r="A621" s="55">
        <v>602</v>
      </c>
      <c r="B621" s="44"/>
      <c r="C621" s="44"/>
      <c r="D621" s="52"/>
      <c r="E621" s="48"/>
      <c r="F621" s="45"/>
      <c r="G621" s="45"/>
      <c r="H621" s="53" t="str">
        <f>IFERROR(VLOOKUP(G621,IRIS_CODE_LOOKUP!$A$3:$C$425,2,0)," ")</f>
        <v xml:space="preserve"> </v>
      </c>
      <c r="I621" s="53" t="str">
        <f>IFERROR(VLOOKUP(G621,IRIS_CODE_LOOKUP!$A$3:$C$425,3,0)," ")</f>
        <v xml:space="preserve"> </v>
      </c>
      <c r="J621" s="45"/>
      <c r="K621" s="46"/>
      <c r="L621" s="46"/>
      <c r="M621" s="45"/>
      <c r="N621" s="45"/>
      <c r="O621" s="72">
        <f t="shared" si="9"/>
        <v>0</v>
      </c>
      <c r="P621" s="5"/>
      <c r="Q621" s="5"/>
      <c r="R621" s="5"/>
      <c r="S621" s="5"/>
      <c r="T621" s="5"/>
      <c r="U621" s="5"/>
      <c r="V621" s="5"/>
      <c r="W621" s="5"/>
      <c r="X621" s="5"/>
    </row>
    <row r="622" spans="1:24" s="6" customFormat="1" ht="15" customHeight="1">
      <c r="A622" s="55">
        <v>603</v>
      </c>
      <c r="B622" s="44"/>
      <c r="C622" s="44"/>
      <c r="D622" s="52"/>
      <c r="E622" s="48"/>
      <c r="F622" s="45"/>
      <c r="G622" s="45"/>
      <c r="H622" s="53" t="str">
        <f>IFERROR(VLOOKUP(G622,IRIS_CODE_LOOKUP!$A$3:$C$425,2,0)," ")</f>
        <v xml:space="preserve"> </v>
      </c>
      <c r="I622" s="53" t="str">
        <f>IFERROR(VLOOKUP(G622,IRIS_CODE_LOOKUP!$A$3:$C$425,3,0)," ")</f>
        <v xml:space="preserve"> </v>
      </c>
      <c r="J622" s="45"/>
      <c r="K622" s="46"/>
      <c r="L622" s="46"/>
      <c r="M622" s="45"/>
      <c r="N622" s="45"/>
      <c r="O622" s="72">
        <f t="shared" si="9"/>
        <v>0</v>
      </c>
      <c r="P622" s="5"/>
      <c r="Q622" s="5"/>
      <c r="R622" s="5"/>
      <c r="S622" s="5"/>
      <c r="T622" s="5"/>
      <c r="U622" s="5"/>
      <c r="V622" s="5"/>
      <c r="W622" s="5"/>
      <c r="X622" s="5"/>
    </row>
    <row r="623" spans="1:24" s="6" customFormat="1" ht="15" customHeight="1">
      <c r="A623" s="55">
        <v>604</v>
      </c>
      <c r="B623" s="44"/>
      <c r="C623" s="44"/>
      <c r="D623" s="52"/>
      <c r="E623" s="48"/>
      <c r="F623" s="45"/>
      <c r="G623" s="45"/>
      <c r="H623" s="53" t="str">
        <f>IFERROR(VLOOKUP(G623,IRIS_CODE_LOOKUP!$A$3:$C$425,2,0)," ")</f>
        <v xml:space="preserve"> </v>
      </c>
      <c r="I623" s="53" t="str">
        <f>IFERROR(VLOOKUP(G623,IRIS_CODE_LOOKUP!$A$3:$C$425,3,0)," ")</f>
        <v xml:space="preserve"> </v>
      </c>
      <c r="J623" s="45"/>
      <c r="K623" s="46"/>
      <c r="L623" s="46"/>
      <c r="M623" s="45"/>
      <c r="N623" s="45"/>
      <c r="O623" s="72">
        <f t="shared" si="9"/>
        <v>0</v>
      </c>
      <c r="P623" s="5"/>
      <c r="Q623" s="5"/>
      <c r="R623" s="5"/>
      <c r="S623" s="5"/>
      <c r="T623" s="5"/>
      <c r="U623" s="5"/>
      <c r="V623" s="5"/>
      <c r="W623" s="5"/>
      <c r="X623" s="5"/>
    </row>
    <row r="624" spans="1:24" s="6" customFormat="1" ht="15" customHeight="1">
      <c r="A624" s="55">
        <v>605</v>
      </c>
      <c r="B624" s="44"/>
      <c r="C624" s="44"/>
      <c r="D624" s="52"/>
      <c r="E624" s="48"/>
      <c r="F624" s="45"/>
      <c r="G624" s="45"/>
      <c r="H624" s="53" t="str">
        <f>IFERROR(VLOOKUP(G624,IRIS_CODE_LOOKUP!$A$3:$C$425,2,0)," ")</f>
        <v xml:space="preserve"> </v>
      </c>
      <c r="I624" s="53" t="str">
        <f>IFERROR(VLOOKUP(G624,IRIS_CODE_LOOKUP!$A$3:$C$425,3,0)," ")</f>
        <v xml:space="preserve"> </v>
      </c>
      <c r="J624" s="45"/>
      <c r="K624" s="46"/>
      <c r="L624" s="46"/>
      <c r="M624" s="45"/>
      <c r="N624" s="45"/>
      <c r="O624" s="72">
        <f t="shared" si="9"/>
        <v>0</v>
      </c>
      <c r="P624" s="5"/>
      <c r="Q624" s="5"/>
      <c r="R624" s="5"/>
      <c r="S624" s="5"/>
      <c r="T624" s="5"/>
      <c r="U624" s="5"/>
      <c r="V624" s="5"/>
      <c r="W624" s="5"/>
      <c r="X624" s="5"/>
    </row>
    <row r="625" spans="1:24" s="6" customFormat="1" ht="15" customHeight="1">
      <c r="A625" s="55">
        <v>606</v>
      </c>
      <c r="B625" s="44"/>
      <c r="C625" s="44"/>
      <c r="D625" s="52"/>
      <c r="E625" s="48"/>
      <c r="F625" s="45"/>
      <c r="G625" s="45"/>
      <c r="H625" s="53" t="str">
        <f>IFERROR(VLOOKUP(G625,IRIS_CODE_LOOKUP!$A$3:$C$425,2,0)," ")</f>
        <v xml:space="preserve"> </v>
      </c>
      <c r="I625" s="53" t="str">
        <f>IFERROR(VLOOKUP(G625,IRIS_CODE_LOOKUP!$A$3:$C$425,3,0)," ")</f>
        <v xml:space="preserve"> </v>
      </c>
      <c r="J625" s="45"/>
      <c r="K625" s="46"/>
      <c r="L625" s="46"/>
      <c r="M625" s="45"/>
      <c r="N625" s="45"/>
      <c r="O625" s="72">
        <f t="shared" si="9"/>
        <v>0</v>
      </c>
      <c r="P625" s="5"/>
      <c r="Q625" s="5"/>
      <c r="R625" s="5"/>
      <c r="S625" s="5"/>
      <c r="T625" s="5"/>
      <c r="U625" s="5"/>
      <c r="V625" s="5"/>
      <c r="W625" s="5"/>
      <c r="X625" s="5"/>
    </row>
    <row r="626" spans="1:24" s="6" customFormat="1" ht="15" customHeight="1">
      <c r="A626" s="55">
        <v>607</v>
      </c>
      <c r="B626" s="44"/>
      <c r="C626" s="44"/>
      <c r="D626" s="52"/>
      <c r="E626" s="48"/>
      <c r="F626" s="45"/>
      <c r="G626" s="45"/>
      <c r="H626" s="53" t="str">
        <f>IFERROR(VLOOKUP(G626,IRIS_CODE_LOOKUP!$A$3:$C$425,2,0)," ")</f>
        <v xml:space="preserve"> </v>
      </c>
      <c r="I626" s="53" t="str">
        <f>IFERROR(VLOOKUP(G626,IRIS_CODE_LOOKUP!$A$3:$C$425,3,0)," ")</f>
        <v xml:space="preserve"> </v>
      </c>
      <c r="J626" s="45"/>
      <c r="K626" s="46"/>
      <c r="L626" s="46"/>
      <c r="M626" s="45"/>
      <c r="N626" s="45"/>
      <c r="O626" s="72">
        <f t="shared" si="9"/>
        <v>0</v>
      </c>
      <c r="P626" s="5"/>
      <c r="Q626" s="5"/>
      <c r="R626" s="5"/>
      <c r="S626" s="5"/>
      <c r="T626" s="5"/>
      <c r="U626" s="5"/>
      <c r="V626" s="5"/>
      <c r="W626" s="5"/>
      <c r="X626" s="5"/>
    </row>
    <row r="627" spans="1:24" s="6" customFormat="1" ht="15" customHeight="1">
      <c r="A627" s="55">
        <v>608</v>
      </c>
      <c r="B627" s="44"/>
      <c r="C627" s="44"/>
      <c r="D627" s="52"/>
      <c r="E627" s="48"/>
      <c r="F627" s="45"/>
      <c r="G627" s="45"/>
      <c r="H627" s="53" t="str">
        <f>IFERROR(VLOOKUP(G627,IRIS_CODE_LOOKUP!$A$3:$C$425,2,0)," ")</f>
        <v xml:space="preserve"> </v>
      </c>
      <c r="I627" s="53" t="str">
        <f>IFERROR(VLOOKUP(G627,IRIS_CODE_LOOKUP!$A$3:$C$425,3,0)," ")</f>
        <v xml:space="preserve"> </v>
      </c>
      <c r="J627" s="45"/>
      <c r="K627" s="46"/>
      <c r="L627" s="46"/>
      <c r="M627" s="45"/>
      <c r="N627" s="45"/>
      <c r="O627" s="72">
        <f t="shared" si="9"/>
        <v>0</v>
      </c>
      <c r="P627" s="5"/>
      <c r="Q627" s="5"/>
      <c r="R627" s="5"/>
      <c r="S627" s="5"/>
      <c r="T627" s="5"/>
      <c r="U627" s="5"/>
      <c r="V627" s="5"/>
      <c r="W627" s="5"/>
      <c r="X627" s="5"/>
    </row>
    <row r="628" spans="1:24" s="6" customFormat="1" ht="15" customHeight="1">
      <c r="A628" s="55">
        <v>609</v>
      </c>
      <c r="B628" s="44"/>
      <c r="C628" s="44"/>
      <c r="D628" s="52"/>
      <c r="E628" s="48"/>
      <c r="F628" s="45"/>
      <c r="G628" s="45"/>
      <c r="H628" s="53" t="str">
        <f>IFERROR(VLOOKUP(G628,IRIS_CODE_LOOKUP!$A$3:$C$425,2,0)," ")</f>
        <v xml:space="preserve"> </v>
      </c>
      <c r="I628" s="53" t="str">
        <f>IFERROR(VLOOKUP(G628,IRIS_CODE_LOOKUP!$A$3:$C$425,3,0)," ")</f>
        <v xml:space="preserve"> </v>
      </c>
      <c r="J628" s="45"/>
      <c r="K628" s="46"/>
      <c r="L628" s="46"/>
      <c r="M628" s="45"/>
      <c r="N628" s="45"/>
      <c r="O628" s="72">
        <f t="shared" si="9"/>
        <v>0</v>
      </c>
      <c r="P628" s="5"/>
      <c r="Q628" s="5"/>
      <c r="R628" s="5"/>
      <c r="S628" s="5"/>
      <c r="T628" s="5"/>
      <c r="U628" s="5"/>
      <c r="V628" s="5"/>
      <c r="W628" s="5"/>
      <c r="X628" s="5"/>
    </row>
    <row r="629" spans="1:24" s="6" customFormat="1" ht="15" customHeight="1">
      <c r="A629" s="55">
        <v>610</v>
      </c>
      <c r="B629" s="44"/>
      <c r="C629" s="44"/>
      <c r="D629" s="52"/>
      <c r="E629" s="48"/>
      <c r="F629" s="45"/>
      <c r="G629" s="45"/>
      <c r="H629" s="53" t="str">
        <f>IFERROR(VLOOKUP(G629,IRIS_CODE_LOOKUP!$A$3:$C$425,2,0)," ")</f>
        <v xml:space="preserve"> </v>
      </c>
      <c r="I629" s="53" t="str">
        <f>IFERROR(VLOOKUP(G629,IRIS_CODE_LOOKUP!$A$3:$C$425,3,0)," ")</f>
        <v xml:space="preserve"> </v>
      </c>
      <c r="J629" s="45"/>
      <c r="K629" s="46"/>
      <c r="L629" s="46"/>
      <c r="M629" s="45"/>
      <c r="N629" s="45"/>
      <c r="O629" s="72">
        <f t="shared" si="9"/>
        <v>0</v>
      </c>
      <c r="P629" s="5"/>
      <c r="Q629" s="5"/>
      <c r="R629" s="5"/>
      <c r="S629" s="5"/>
      <c r="T629" s="5"/>
      <c r="U629" s="5"/>
      <c r="V629" s="5"/>
      <c r="W629" s="5"/>
      <c r="X629" s="5"/>
    </row>
    <row r="630" spans="1:24" s="6" customFormat="1" ht="15" customHeight="1">
      <c r="A630" s="55">
        <v>611</v>
      </c>
      <c r="B630" s="44"/>
      <c r="C630" s="44"/>
      <c r="D630" s="52"/>
      <c r="E630" s="48"/>
      <c r="F630" s="45"/>
      <c r="G630" s="45"/>
      <c r="H630" s="53" t="str">
        <f>IFERROR(VLOOKUP(G630,IRIS_CODE_LOOKUP!$A$3:$C$425,2,0)," ")</f>
        <v xml:space="preserve"> </v>
      </c>
      <c r="I630" s="53" t="str">
        <f>IFERROR(VLOOKUP(G630,IRIS_CODE_LOOKUP!$A$3:$C$425,3,0)," ")</f>
        <v xml:space="preserve"> </v>
      </c>
      <c r="J630" s="45"/>
      <c r="K630" s="46"/>
      <c r="L630" s="46"/>
      <c r="M630" s="45"/>
      <c r="N630" s="45"/>
      <c r="O630" s="72">
        <f t="shared" si="9"/>
        <v>0</v>
      </c>
      <c r="P630" s="5"/>
      <c r="Q630" s="5"/>
      <c r="R630" s="5"/>
      <c r="S630" s="5"/>
      <c r="T630" s="5"/>
      <c r="U630" s="5"/>
      <c r="V630" s="5"/>
      <c r="W630" s="5"/>
      <c r="X630" s="5"/>
    </row>
    <row r="631" spans="1:24" s="6" customFormat="1" ht="15" customHeight="1">
      <c r="A631" s="55">
        <v>612</v>
      </c>
      <c r="B631" s="44"/>
      <c r="C631" s="44"/>
      <c r="D631" s="52"/>
      <c r="E631" s="48"/>
      <c r="F631" s="45"/>
      <c r="G631" s="45"/>
      <c r="H631" s="53" t="str">
        <f>IFERROR(VLOOKUP(G631,IRIS_CODE_LOOKUP!$A$3:$C$425,2,0)," ")</f>
        <v xml:space="preserve"> </v>
      </c>
      <c r="I631" s="53" t="str">
        <f>IFERROR(VLOOKUP(G631,IRIS_CODE_LOOKUP!$A$3:$C$425,3,0)," ")</f>
        <v xml:space="preserve"> </v>
      </c>
      <c r="J631" s="45"/>
      <c r="K631" s="46"/>
      <c r="L631" s="46"/>
      <c r="M631" s="45"/>
      <c r="N631" s="45"/>
      <c r="O631" s="72">
        <f t="shared" si="9"/>
        <v>0</v>
      </c>
      <c r="P631" s="5"/>
      <c r="Q631" s="5"/>
      <c r="R631" s="5"/>
      <c r="S631" s="5"/>
      <c r="T631" s="5"/>
      <c r="U631" s="5"/>
      <c r="V631" s="5"/>
      <c r="W631" s="5"/>
      <c r="X631" s="5"/>
    </row>
    <row r="632" spans="1:24" s="6" customFormat="1" ht="15" customHeight="1">
      <c r="A632" s="55">
        <v>613</v>
      </c>
      <c r="B632" s="44"/>
      <c r="C632" s="44"/>
      <c r="D632" s="52"/>
      <c r="E632" s="48"/>
      <c r="F632" s="45"/>
      <c r="G632" s="45"/>
      <c r="H632" s="53" t="str">
        <f>IFERROR(VLOOKUP(G632,IRIS_CODE_LOOKUP!$A$3:$C$425,2,0)," ")</f>
        <v xml:space="preserve"> </v>
      </c>
      <c r="I632" s="53" t="str">
        <f>IFERROR(VLOOKUP(G632,IRIS_CODE_LOOKUP!$A$3:$C$425,3,0)," ")</f>
        <v xml:space="preserve"> </v>
      </c>
      <c r="J632" s="45"/>
      <c r="K632" s="46"/>
      <c r="L632" s="46"/>
      <c r="M632" s="45"/>
      <c r="N632" s="45"/>
      <c r="O632" s="72">
        <f t="shared" si="9"/>
        <v>0</v>
      </c>
      <c r="P632" s="5"/>
      <c r="Q632" s="5"/>
      <c r="R632" s="5"/>
      <c r="S632" s="5"/>
      <c r="T632" s="5"/>
      <c r="U632" s="5"/>
      <c r="V632" s="5"/>
      <c r="W632" s="5"/>
      <c r="X632" s="5"/>
    </row>
    <row r="633" spans="1:24" s="6" customFormat="1" ht="15" customHeight="1">
      <c r="A633" s="55">
        <v>614</v>
      </c>
      <c r="B633" s="44"/>
      <c r="C633" s="44"/>
      <c r="D633" s="52"/>
      <c r="E633" s="48"/>
      <c r="F633" s="45"/>
      <c r="G633" s="45"/>
      <c r="H633" s="53" t="str">
        <f>IFERROR(VLOOKUP(G633,IRIS_CODE_LOOKUP!$A$3:$C$425,2,0)," ")</f>
        <v xml:space="preserve"> </v>
      </c>
      <c r="I633" s="53" t="str">
        <f>IFERROR(VLOOKUP(G633,IRIS_CODE_LOOKUP!$A$3:$C$425,3,0)," ")</f>
        <v xml:space="preserve"> </v>
      </c>
      <c r="J633" s="45"/>
      <c r="K633" s="46"/>
      <c r="L633" s="46"/>
      <c r="M633" s="45"/>
      <c r="N633" s="45"/>
      <c r="O633" s="72">
        <f t="shared" si="9"/>
        <v>0</v>
      </c>
      <c r="P633" s="5"/>
      <c r="Q633" s="5"/>
      <c r="R633" s="5"/>
      <c r="S633" s="5"/>
      <c r="T633" s="5"/>
      <c r="U633" s="5"/>
      <c r="V633" s="5"/>
      <c r="W633" s="5"/>
      <c r="X633" s="5"/>
    </row>
    <row r="634" spans="1:24" s="6" customFormat="1" ht="15" customHeight="1">
      <c r="A634" s="55">
        <v>615</v>
      </c>
      <c r="B634" s="44"/>
      <c r="C634" s="44"/>
      <c r="D634" s="52"/>
      <c r="E634" s="48"/>
      <c r="F634" s="45"/>
      <c r="G634" s="45"/>
      <c r="H634" s="53" t="str">
        <f>IFERROR(VLOOKUP(G634,IRIS_CODE_LOOKUP!$A$3:$C$425,2,0)," ")</f>
        <v xml:space="preserve"> </v>
      </c>
      <c r="I634" s="53" t="str">
        <f>IFERROR(VLOOKUP(G634,IRIS_CODE_LOOKUP!$A$3:$C$425,3,0)," ")</f>
        <v xml:space="preserve"> </v>
      </c>
      <c r="J634" s="45"/>
      <c r="K634" s="46"/>
      <c r="L634" s="46"/>
      <c r="M634" s="45"/>
      <c r="N634" s="45"/>
      <c r="O634" s="72">
        <f t="shared" si="9"/>
        <v>0</v>
      </c>
      <c r="P634" s="5"/>
      <c r="Q634" s="5"/>
      <c r="R634" s="5"/>
      <c r="S634" s="5"/>
      <c r="T634" s="5"/>
      <c r="U634" s="5"/>
      <c r="V634" s="5"/>
      <c r="W634" s="5"/>
      <c r="X634" s="5"/>
    </row>
    <row r="635" spans="1:24" s="6" customFormat="1" ht="15" customHeight="1">
      <c r="A635" s="55">
        <v>616</v>
      </c>
      <c r="B635" s="44"/>
      <c r="C635" s="44"/>
      <c r="D635" s="52"/>
      <c r="E635" s="48"/>
      <c r="F635" s="45"/>
      <c r="G635" s="45"/>
      <c r="H635" s="53" t="str">
        <f>IFERROR(VLOOKUP(G635,IRIS_CODE_LOOKUP!$A$3:$C$425,2,0)," ")</f>
        <v xml:space="preserve"> </v>
      </c>
      <c r="I635" s="53" t="str">
        <f>IFERROR(VLOOKUP(G635,IRIS_CODE_LOOKUP!$A$3:$C$425,3,0)," ")</f>
        <v xml:space="preserve"> </v>
      </c>
      <c r="J635" s="45"/>
      <c r="K635" s="46"/>
      <c r="L635" s="46"/>
      <c r="M635" s="45"/>
      <c r="N635" s="45"/>
      <c r="O635" s="72">
        <f t="shared" si="9"/>
        <v>0</v>
      </c>
      <c r="P635" s="5"/>
      <c r="Q635" s="5"/>
      <c r="R635" s="5"/>
      <c r="S635" s="5"/>
      <c r="T635" s="5"/>
      <c r="U635" s="5"/>
      <c r="V635" s="5"/>
      <c r="W635" s="5"/>
      <c r="X635" s="5"/>
    </row>
    <row r="636" spans="1:24" s="6" customFormat="1" ht="15" customHeight="1">
      <c r="A636" s="55">
        <v>617</v>
      </c>
      <c r="B636" s="44"/>
      <c r="C636" s="44"/>
      <c r="D636" s="52"/>
      <c r="E636" s="48"/>
      <c r="F636" s="45"/>
      <c r="G636" s="45"/>
      <c r="H636" s="53" t="str">
        <f>IFERROR(VLOOKUP(G636,IRIS_CODE_LOOKUP!$A$3:$C$425,2,0)," ")</f>
        <v xml:space="preserve"> </v>
      </c>
      <c r="I636" s="53" t="str">
        <f>IFERROR(VLOOKUP(G636,IRIS_CODE_LOOKUP!$A$3:$C$425,3,0)," ")</f>
        <v xml:space="preserve"> </v>
      </c>
      <c r="J636" s="45"/>
      <c r="K636" s="46"/>
      <c r="L636" s="46"/>
      <c r="M636" s="45"/>
      <c r="N636" s="45"/>
      <c r="O636" s="72">
        <f t="shared" si="9"/>
        <v>0</v>
      </c>
      <c r="P636" s="5"/>
      <c r="Q636" s="5"/>
      <c r="R636" s="5"/>
      <c r="S636" s="5"/>
      <c r="T636" s="5"/>
      <c r="U636" s="5"/>
      <c r="V636" s="5"/>
      <c r="W636" s="5"/>
      <c r="X636" s="5"/>
    </row>
    <row r="637" spans="1:24" s="6" customFormat="1" ht="15" customHeight="1">
      <c r="A637" s="55">
        <v>618</v>
      </c>
      <c r="B637" s="44"/>
      <c r="C637" s="44"/>
      <c r="D637" s="52"/>
      <c r="E637" s="48"/>
      <c r="F637" s="45"/>
      <c r="G637" s="45"/>
      <c r="H637" s="53" t="str">
        <f>IFERROR(VLOOKUP(G637,IRIS_CODE_LOOKUP!$A$3:$C$425,2,0)," ")</f>
        <v xml:space="preserve"> </v>
      </c>
      <c r="I637" s="53" t="str">
        <f>IFERROR(VLOOKUP(G637,IRIS_CODE_LOOKUP!$A$3:$C$425,3,0)," ")</f>
        <v xml:space="preserve"> </v>
      </c>
      <c r="J637" s="45"/>
      <c r="K637" s="46"/>
      <c r="L637" s="46"/>
      <c r="M637" s="45"/>
      <c r="N637" s="45"/>
      <c r="O637" s="72">
        <f t="shared" si="9"/>
        <v>0</v>
      </c>
      <c r="P637" s="5"/>
      <c r="Q637" s="5"/>
      <c r="R637" s="5"/>
      <c r="S637" s="5"/>
      <c r="T637" s="5"/>
      <c r="U637" s="5"/>
      <c r="V637" s="5"/>
      <c r="W637" s="5"/>
      <c r="X637" s="5"/>
    </row>
    <row r="638" spans="1:24" s="6" customFormat="1" ht="15" customHeight="1">
      <c r="A638" s="55">
        <v>619</v>
      </c>
      <c r="B638" s="44"/>
      <c r="C638" s="44"/>
      <c r="D638" s="52"/>
      <c r="E638" s="48"/>
      <c r="F638" s="45"/>
      <c r="G638" s="45"/>
      <c r="H638" s="53" t="str">
        <f>IFERROR(VLOOKUP(G638,IRIS_CODE_LOOKUP!$A$3:$C$425,2,0)," ")</f>
        <v xml:space="preserve"> </v>
      </c>
      <c r="I638" s="53" t="str">
        <f>IFERROR(VLOOKUP(G638,IRIS_CODE_LOOKUP!$A$3:$C$425,3,0)," ")</f>
        <v xml:space="preserve"> </v>
      </c>
      <c r="J638" s="45"/>
      <c r="K638" s="46"/>
      <c r="L638" s="46"/>
      <c r="M638" s="45"/>
      <c r="N638" s="45"/>
      <c r="O638" s="72">
        <f t="shared" si="9"/>
        <v>0</v>
      </c>
      <c r="P638" s="5"/>
      <c r="Q638" s="5"/>
      <c r="R638" s="5"/>
      <c r="S638" s="5"/>
      <c r="T638" s="5"/>
      <c r="U638" s="5"/>
      <c r="V638" s="5"/>
      <c r="W638" s="5"/>
      <c r="X638" s="5"/>
    </row>
    <row r="639" spans="1:24" s="6" customFormat="1" ht="15" customHeight="1">
      <c r="A639" s="55">
        <v>620</v>
      </c>
      <c r="B639" s="44"/>
      <c r="C639" s="44"/>
      <c r="D639" s="52"/>
      <c r="E639" s="48"/>
      <c r="F639" s="45"/>
      <c r="G639" s="45"/>
      <c r="H639" s="53" t="str">
        <f>IFERROR(VLOOKUP(G639,IRIS_CODE_LOOKUP!$A$3:$C$425,2,0)," ")</f>
        <v xml:space="preserve"> </v>
      </c>
      <c r="I639" s="53" t="str">
        <f>IFERROR(VLOOKUP(G639,IRIS_CODE_LOOKUP!$A$3:$C$425,3,0)," ")</f>
        <v xml:space="preserve"> </v>
      </c>
      <c r="J639" s="45"/>
      <c r="K639" s="46"/>
      <c r="L639" s="46"/>
      <c r="M639" s="45"/>
      <c r="N639" s="45"/>
      <c r="O639" s="72">
        <f t="shared" si="9"/>
        <v>0</v>
      </c>
      <c r="P639" s="5"/>
      <c r="Q639" s="5"/>
      <c r="R639" s="5"/>
      <c r="S639" s="5"/>
      <c r="T639" s="5"/>
      <c r="U639" s="5"/>
      <c r="V639" s="5"/>
      <c r="W639" s="5"/>
      <c r="X639" s="5"/>
    </row>
    <row r="640" spans="1:24" s="6" customFormat="1" ht="15" customHeight="1">
      <c r="A640" s="55">
        <v>621</v>
      </c>
      <c r="B640" s="44"/>
      <c r="C640" s="44"/>
      <c r="D640" s="52"/>
      <c r="E640" s="48"/>
      <c r="F640" s="45"/>
      <c r="G640" s="45"/>
      <c r="H640" s="53" t="str">
        <f>IFERROR(VLOOKUP(G640,IRIS_CODE_LOOKUP!$A$3:$C$425,2,0)," ")</f>
        <v xml:space="preserve"> </v>
      </c>
      <c r="I640" s="53" t="str">
        <f>IFERROR(VLOOKUP(G640,IRIS_CODE_LOOKUP!$A$3:$C$425,3,0)," ")</f>
        <v xml:space="preserve"> </v>
      </c>
      <c r="J640" s="45"/>
      <c r="K640" s="46"/>
      <c r="L640" s="46"/>
      <c r="M640" s="45"/>
      <c r="N640" s="45"/>
      <c r="O640" s="72">
        <f t="shared" si="9"/>
        <v>0</v>
      </c>
      <c r="P640" s="5"/>
      <c r="Q640" s="5"/>
      <c r="R640" s="5"/>
      <c r="S640" s="5"/>
      <c r="T640" s="5"/>
      <c r="U640" s="5"/>
      <c r="V640" s="5"/>
      <c r="W640" s="5"/>
      <c r="X640" s="5"/>
    </row>
    <row r="641" spans="1:24" s="6" customFormat="1" ht="15" customHeight="1">
      <c r="A641" s="55">
        <v>622</v>
      </c>
      <c r="B641" s="44"/>
      <c r="C641" s="44"/>
      <c r="D641" s="52"/>
      <c r="E641" s="48"/>
      <c r="F641" s="45"/>
      <c r="G641" s="45"/>
      <c r="H641" s="53" t="str">
        <f>IFERROR(VLOOKUP(G641,IRIS_CODE_LOOKUP!$A$3:$C$425,2,0)," ")</f>
        <v xml:space="preserve"> </v>
      </c>
      <c r="I641" s="53" t="str">
        <f>IFERROR(VLOOKUP(G641,IRIS_CODE_LOOKUP!$A$3:$C$425,3,0)," ")</f>
        <v xml:space="preserve"> </v>
      </c>
      <c r="J641" s="45"/>
      <c r="K641" s="46"/>
      <c r="L641" s="46"/>
      <c r="M641" s="45"/>
      <c r="N641" s="45"/>
      <c r="O641" s="72">
        <f t="shared" si="9"/>
        <v>0</v>
      </c>
      <c r="P641" s="5"/>
      <c r="Q641" s="5"/>
      <c r="R641" s="5"/>
      <c r="S641" s="5"/>
      <c r="T641" s="5"/>
      <c r="U641" s="5"/>
      <c r="V641" s="5"/>
      <c r="W641" s="5"/>
      <c r="X641" s="5"/>
    </row>
    <row r="642" spans="1:24" s="6" customFormat="1" ht="15" customHeight="1">
      <c r="A642" s="55">
        <v>623</v>
      </c>
      <c r="B642" s="44"/>
      <c r="C642" s="44"/>
      <c r="D642" s="52"/>
      <c r="E642" s="48"/>
      <c r="F642" s="45"/>
      <c r="G642" s="45"/>
      <c r="H642" s="53" t="str">
        <f>IFERROR(VLOOKUP(G642,IRIS_CODE_LOOKUP!$A$3:$C$425,2,0)," ")</f>
        <v xml:space="preserve"> </v>
      </c>
      <c r="I642" s="53" t="str">
        <f>IFERROR(VLOOKUP(G642,IRIS_CODE_LOOKUP!$A$3:$C$425,3,0)," ")</f>
        <v xml:space="preserve"> </v>
      </c>
      <c r="J642" s="45"/>
      <c r="K642" s="46"/>
      <c r="L642" s="46"/>
      <c r="M642" s="45"/>
      <c r="N642" s="45"/>
      <c r="O642" s="72">
        <f t="shared" si="9"/>
        <v>0</v>
      </c>
      <c r="P642" s="5"/>
      <c r="Q642" s="5"/>
      <c r="R642" s="5"/>
      <c r="S642" s="5"/>
      <c r="T642" s="5"/>
      <c r="U642" s="5"/>
      <c r="V642" s="5"/>
      <c r="W642" s="5"/>
      <c r="X642" s="5"/>
    </row>
    <row r="643" spans="1:24" s="6" customFormat="1" ht="15" customHeight="1">
      <c r="A643" s="55">
        <v>624</v>
      </c>
      <c r="B643" s="44"/>
      <c r="C643" s="44"/>
      <c r="D643" s="52"/>
      <c r="E643" s="48"/>
      <c r="F643" s="45"/>
      <c r="G643" s="45"/>
      <c r="H643" s="53" t="str">
        <f>IFERROR(VLOOKUP(G643,IRIS_CODE_LOOKUP!$A$3:$C$425,2,0)," ")</f>
        <v xml:space="preserve"> </v>
      </c>
      <c r="I643" s="53" t="str">
        <f>IFERROR(VLOOKUP(G643,IRIS_CODE_LOOKUP!$A$3:$C$425,3,0)," ")</f>
        <v xml:space="preserve"> </v>
      </c>
      <c r="J643" s="45"/>
      <c r="K643" s="46"/>
      <c r="L643" s="46"/>
      <c r="M643" s="45"/>
      <c r="N643" s="45"/>
      <c r="O643" s="72">
        <f t="shared" si="9"/>
        <v>0</v>
      </c>
      <c r="P643" s="5"/>
      <c r="Q643" s="5"/>
      <c r="R643" s="5"/>
      <c r="S643" s="5"/>
      <c r="T643" s="5"/>
      <c r="U643" s="5"/>
      <c r="V643" s="5"/>
      <c r="W643" s="5"/>
      <c r="X643" s="5"/>
    </row>
    <row r="644" spans="1:24" s="6" customFormat="1" ht="15" customHeight="1">
      <c r="A644" s="55">
        <v>625</v>
      </c>
      <c r="B644" s="44"/>
      <c r="C644" s="44"/>
      <c r="D644" s="52"/>
      <c r="E644" s="48"/>
      <c r="F644" s="45"/>
      <c r="G644" s="45"/>
      <c r="H644" s="53" t="str">
        <f>IFERROR(VLOOKUP(G644,IRIS_CODE_LOOKUP!$A$3:$C$425,2,0)," ")</f>
        <v xml:space="preserve"> </v>
      </c>
      <c r="I644" s="53" t="str">
        <f>IFERROR(VLOOKUP(G644,IRIS_CODE_LOOKUP!$A$3:$C$425,3,0)," ")</f>
        <v xml:space="preserve"> </v>
      </c>
      <c r="J644" s="45"/>
      <c r="K644" s="46"/>
      <c r="L644" s="46"/>
      <c r="M644" s="45"/>
      <c r="N644" s="45"/>
      <c r="O644" s="72">
        <f t="shared" si="9"/>
        <v>0</v>
      </c>
      <c r="P644" s="5"/>
      <c r="Q644" s="5"/>
      <c r="R644" s="5"/>
      <c r="S644" s="5"/>
      <c r="T644" s="5"/>
      <c r="U644" s="5"/>
      <c r="V644" s="5"/>
      <c r="W644" s="5"/>
      <c r="X644" s="5"/>
    </row>
    <row r="645" spans="1:24" s="6" customFormat="1" ht="15" customHeight="1">
      <c r="A645" s="55">
        <v>626</v>
      </c>
      <c r="B645" s="44"/>
      <c r="C645" s="44"/>
      <c r="D645" s="52"/>
      <c r="E645" s="48"/>
      <c r="F645" s="45"/>
      <c r="G645" s="45"/>
      <c r="H645" s="53" t="str">
        <f>IFERROR(VLOOKUP(G645,IRIS_CODE_LOOKUP!$A$3:$C$425,2,0)," ")</f>
        <v xml:space="preserve"> </v>
      </c>
      <c r="I645" s="53" t="str">
        <f>IFERROR(VLOOKUP(G645,IRIS_CODE_LOOKUP!$A$3:$C$425,3,0)," ")</f>
        <v xml:space="preserve"> </v>
      </c>
      <c r="J645" s="45"/>
      <c r="K645" s="46"/>
      <c r="L645" s="46"/>
      <c r="M645" s="45"/>
      <c r="N645" s="45"/>
      <c r="O645" s="72">
        <f t="shared" si="9"/>
        <v>0</v>
      </c>
      <c r="P645" s="5"/>
      <c r="Q645" s="5"/>
      <c r="R645" s="5"/>
      <c r="S645" s="5"/>
      <c r="T645" s="5"/>
      <c r="U645" s="5"/>
      <c r="V645" s="5"/>
      <c r="W645" s="5"/>
      <c r="X645" s="5"/>
    </row>
    <row r="646" spans="1:24" s="6" customFormat="1" ht="15" customHeight="1">
      <c r="A646" s="55">
        <v>627</v>
      </c>
      <c r="B646" s="44"/>
      <c r="C646" s="44"/>
      <c r="D646" s="52"/>
      <c r="E646" s="48"/>
      <c r="F646" s="45"/>
      <c r="G646" s="45"/>
      <c r="H646" s="53" t="str">
        <f>IFERROR(VLOOKUP(G646,IRIS_CODE_LOOKUP!$A$3:$C$425,2,0)," ")</f>
        <v xml:space="preserve"> </v>
      </c>
      <c r="I646" s="53" t="str">
        <f>IFERROR(VLOOKUP(G646,IRIS_CODE_LOOKUP!$A$3:$C$425,3,0)," ")</f>
        <v xml:space="preserve"> </v>
      </c>
      <c r="J646" s="45"/>
      <c r="K646" s="46"/>
      <c r="L646" s="46"/>
      <c r="M646" s="45"/>
      <c r="N646" s="45"/>
      <c r="O646" s="72">
        <f t="shared" si="9"/>
        <v>0</v>
      </c>
      <c r="P646" s="5"/>
      <c r="Q646" s="5"/>
      <c r="R646" s="5"/>
      <c r="S646" s="5"/>
      <c r="T646" s="5"/>
      <c r="U646" s="5"/>
      <c r="V646" s="5"/>
      <c r="W646" s="5"/>
      <c r="X646" s="5"/>
    </row>
    <row r="647" spans="1:24" s="6" customFormat="1" ht="15" customHeight="1">
      <c r="A647" s="55">
        <v>628</v>
      </c>
      <c r="B647" s="44"/>
      <c r="C647" s="44"/>
      <c r="D647" s="52"/>
      <c r="E647" s="48"/>
      <c r="F647" s="45"/>
      <c r="G647" s="45"/>
      <c r="H647" s="53" t="str">
        <f>IFERROR(VLOOKUP(G647,IRIS_CODE_LOOKUP!$A$3:$C$425,2,0)," ")</f>
        <v xml:space="preserve"> </v>
      </c>
      <c r="I647" s="53" t="str">
        <f>IFERROR(VLOOKUP(G647,IRIS_CODE_LOOKUP!$A$3:$C$425,3,0)," ")</f>
        <v xml:space="preserve"> </v>
      </c>
      <c r="J647" s="45"/>
      <c r="K647" s="46"/>
      <c r="L647" s="46"/>
      <c r="M647" s="45"/>
      <c r="N647" s="45"/>
      <c r="O647" s="72">
        <f t="shared" si="9"/>
        <v>0</v>
      </c>
      <c r="P647" s="5"/>
      <c r="Q647" s="5"/>
      <c r="R647" s="5"/>
      <c r="S647" s="5"/>
      <c r="T647" s="5"/>
      <c r="U647" s="5"/>
      <c r="V647" s="5"/>
      <c r="W647" s="5"/>
      <c r="X647" s="5"/>
    </row>
    <row r="648" spans="1:24" s="6" customFormat="1" ht="15" customHeight="1">
      <c r="A648" s="55">
        <v>629</v>
      </c>
      <c r="B648" s="44"/>
      <c r="C648" s="44"/>
      <c r="D648" s="52"/>
      <c r="E648" s="48"/>
      <c r="F648" s="45"/>
      <c r="G648" s="45"/>
      <c r="H648" s="53" t="str">
        <f>IFERROR(VLOOKUP(G648,IRIS_CODE_LOOKUP!$A$3:$C$425,2,0)," ")</f>
        <v xml:space="preserve"> </v>
      </c>
      <c r="I648" s="53" t="str">
        <f>IFERROR(VLOOKUP(G648,IRIS_CODE_LOOKUP!$A$3:$C$425,3,0)," ")</f>
        <v xml:space="preserve"> </v>
      </c>
      <c r="J648" s="45"/>
      <c r="K648" s="46"/>
      <c r="L648" s="46"/>
      <c r="M648" s="45"/>
      <c r="N648" s="45"/>
      <c r="O648" s="72">
        <f t="shared" si="9"/>
        <v>0</v>
      </c>
      <c r="P648" s="5"/>
      <c r="Q648" s="5"/>
      <c r="R648" s="5"/>
      <c r="S648" s="5"/>
      <c r="T648" s="5"/>
      <c r="U648" s="5"/>
      <c r="V648" s="5"/>
      <c r="W648" s="5"/>
      <c r="X648" s="5"/>
    </row>
    <row r="649" spans="1:24" s="6" customFormat="1" ht="15" customHeight="1">
      <c r="A649" s="55">
        <v>630</v>
      </c>
      <c r="B649" s="44"/>
      <c r="C649" s="44"/>
      <c r="D649" s="52"/>
      <c r="E649" s="48"/>
      <c r="F649" s="45"/>
      <c r="G649" s="45"/>
      <c r="H649" s="53" t="str">
        <f>IFERROR(VLOOKUP(G649,IRIS_CODE_LOOKUP!$A$3:$C$425,2,0)," ")</f>
        <v xml:space="preserve"> </v>
      </c>
      <c r="I649" s="53" t="str">
        <f>IFERROR(VLOOKUP(G649,IRIS_CODE_LOOKUP!$A$3:$C$425,3,0)," ")</f>
        <v xml:space="preserve"> </v>
      </c>
      <c r="J649" s="45"/>
      <c r="K649" s="46"/>
      <c r="L649" s="46"/>
      <c r="M649" s="45"/>
      <c r="N649" s="45"/>
      <c r="O649" s="72">
        <f t="shared" si="9"/>
        <v>0</v>
      </c>
      <c r="P649" s="5"/>
      <c r="Q649" s="5"/>
      <c r="R649" s="5"/>
      <c r="S649" s="5"/>
      <c r="T649" s="5"/>
      <c r="U649" s="5"/>
      <c r="V649" s="5"/>
      <c r="W649" s="5"/>
      <c r="X649" s="5"/>
    </row>
    <row r="650" spans="1:24" s="6" customFormat="1" ht="15" customHeight="1">
      <c r="A650" s="55">
        <v>631</v>
      </c>
      <c r="B650" s="44"/>
      <c r="C650" s="44"/>
      <c r="D650" s="52"/>
      <c r="E650" s="48"/>
      <c r="F650" s="45"/>
      <c r="G650" s="45"/>
      <c r="H650" s="53" t="str">
        <f>IFERROR(VLOOKUP(G650,IRIS_CODE_LOOKUP!$A$3:$C$425,2,0)," ")</f>
        <v xml:space="preserve"> </v>
      </c>
      <c r="I650" s="53" t="str">
        <f>IFERROR(VLOOKUP(G650,IRIS_CODE_LOOKUP!$A$3:$C$425,3,0)," ")</f>
        <v xml:space="preserve"> </v>
      </c>
      <c r="J650" s="45"/>
      <c r="K650" s="46"/>
      <c r="L650" s="46"/>
      <c r="M650" s="45"/>
      <c r="N650" s="45"/>
      <c r="O650" s="72">
        <f t="shared" ref="O650:O713" si="10">IF(AND(M650="YES",N650="YES"),IF(SUM(L650*2)&gt;1,"FTE Cannot EXCEED 1",L650*2),L650)</f>
        <v>0</v>
      </c>
      <c r="P650" s="5"/>
      <c r="Q650" s="5"/>
      <c r="R650" s="5"/>
      <c r="S650" s="5"/>
      <c r="T650" s="5"/>
      <c r="U650" s="5"/>
      <c r="V650" s="5"/>
      <c r="W650" s="5"/>
      <c r="X650" s="5"/>
    </row>
    <row r="651" spans="1:24" s="6" customFormat="1" ht="15" customHeight="1">
      <c r="A651" s="55">
        <v>632</v>
      </c>
      <c r="B651" s="44"/>
      <c r="C651" s="44"/>
      <c r="D651" s="52"/>
      <c r="E651" s="48"/>
      <c r="F651" s="45"/>
      <c r="G651" s="45"/>
      <c r="H651" s="53" t="str">
        <f>IFERROR(VLOOKUP(G651,IRIS_CODE_LOOKUP!$A$3:$C$425,2,0)," ")</f>
        <v xml:space="preserve"> </v>
      </c>
      <c r="I651" s="53" t="str">
        <f>IFERROR(VLOOKUP(G651,IRIS_CODE_LOOKUP!$A$3:$C$425,3,0)," ")</f>
        <v xml:space="preserve"> </v>
      </c>
      <c r="J651" s="45"/>
      <c r="K651" s="46"/>
      <c r="L651" s="46"/>
      <c r="M651" s="45"/>
      <c r="N651" s="45"/>
      <c r="O651" s="72">
        <f t="shared" si="10"/>
        <v>0</v>
      </c>
      <c r="P651" s="5"/>
      <c r="Q651" s="5"/>
      <c r="R651" s="5"/>
      <c r="S651" s="5"/>
      <c r="T651" s="5"/>
      <c r="U651" s="5"/>
      <c r="V651" s="5"/>
      <c r="W651" s="5"/>
      <c r="X651" s="5"/>
    </row>
    <row r="652" spans="1:24" s="6" customFormat="1" ht="15" customHeight="1">
      <c r="A652" s="55">
        <v>633</v>
      </c>
      <c r="B652" s="44"/>
      <c r="C652" s="44"/>
      <c r="D652" s="52"/>
      <c r="E652" s="48"/>
      <c r="F652" s="45"/>
      <c r="G652" s="45"/>
      <c r="H652" s="53" t="str">
        <f>IFERROR(VLOOKUP(G652,IRIS_CODE_LOOKUP!$A$3:$C$425,2,0)," ")</f>
        <v xml:space="preserve"> </v>
      </c>
      <c r="I652" s="53" t="str">
        <f>IFERROR(VLOOKUP(G652,IRIS_CODE_LOOKUP!$A$3:$C$425,3,0)," ")</f>
        <v xml:space="preserve"> </v>
      </c>
      <c r="J652" s="45"/>
      <c r="K652" s="46"/>
      <c r="L652" s="46"/>
      <c r="M652" s="45"/>
      <c r="N652" s="45"/>
      <c r="O652" s="72">
        <f t="shared" si="10"/>
        <v>0</v>
      </c>
      <c r="P652" s="5"/>
      <c r="Q652" s="5"/>
      <c r="R652" s="5"/>
      <c r="S652" s="5"/>
      <c r="T652" s="5"/>
      <c r="U652" s="5"/>
      <c r="V652" s="5"/>
      <c r="W652" s="5"/>
      <c r="X652" s="5"/>
    </row>
    <row r="653" spans="1:24" s="6" customFormat="1" ht="15" customHeight="1">
      <c r="A653" s="55">
        <v>634</v>
      </c>
      <c r="B653" s="44"/>
      <c r="C653" s="44"/>
      <c r="D653" s="52"/>
      <c r="E653" s="48"/>
      <c r="F653" s="45"/>
      <c r="G653" s="45"/>
      <c r="H653" s="53" t="str">
        <f>IFERROR(VLOOKUP(G653,IRIS_CODE_LOOKUP!$A$3:$C$425,2,0)," ")</f>
        <v xml:space="preserve"> </v>
      </c>
      <c r="I653" s="53" t="str">
        <f>IFERROR(VLOOKUP(G653,IRIS_CODE_LOOKUP!$A$3:$C$425,3,0)," ")</f>
        <v xml:space="preserve"> </v>
      </c>
      <c r="J653" s="45"/>
      <c r="K653" s="46"/>
      <c r="L653" s="46"/>
      <c r="M653" s="45"/>
      <c r="N653" s="45"/>
      <c r="O653" s="72">
        <f t="shared" si="10"/>
        <v>0</v>
      </c>
      <c r="P653" s="5"/>
      <c r="Q653" s="5"/>
      <c r="R653" s="5"/>
      <c r="S653" s="5"/>
      <c r="T653" s="5"/>
      <c r="U653" s="5"/>
      <c r="V653" s="5"/>
      <c r="W653" s="5"/>
      <c r="X653" s="5"/>
    </row>
    <row r="654" spans="1:24" s="6" customFormat="1" ht="15" customHeight="1">
      <c r="A654" s="55">
        <v>635</v>
      </c>
      <c r="B654" s="44"/>
      <c r="C654" s="44"/>
      <c r="D654" s="52"/>
      <c r="E654" s="48"/>
      <c r="F654" s="45"/>
      <c r="G654" s="45"/>
      <c r="H654" s="53" t="str">
        <f>IFERROR(VLOOKUP(G654,IRIS_CODE_LOOKUP!$A$3:$C$425,2,0)," ")</f>
        <v xml:space="preserve"> </v>
      </c>
      <c r="I654" s="53" t="str">
        <f>IFERROR(VLOOKUP(G654,IRIS_CODE_LOOKUP!$A$3:$C$425,3,0)," ")</f>
        <v xml:space="preserve"> </v>
      </c>
      <c r="J654" s="45"/>
      <c r="K654" s="46"/>
      <c r="L654" s="46"/>
      <c r="M654" s="45"/>
      <c r="N654" s="45"/>
      <c r="O654" s="72">
        <f t="shared" si="10"/>
        <v>0</v>
      </c>
      <c r="P654" s="5"/>
      <c r="Q654" s="5"/>
      <c r="R654" s="5"/>
      <c r="S654" s="5"/>
      <c r="T654" s="5"/>
      <c r="U654" s="5"/>
      <c r="V654" s="5"/>
      <c r="W654" s="5"/>
      <c r="X654" s="5"/>
    </row>
    <row r="655" spans="1:24" s="6" customFormat="1" ht="15" customHeight="1">
      <c r="A655" s="55">
        <v>636</v>
      </c>
      <c r="B655" s="44"/>
      <c r="C655" s="44"/>
      <c r="D655" s="52"/>
      <c r="E655" s="48"/>
      <c r="F655" s="45"/>
      <c r="G655" s="45"/>
      <c r="H655" s="53" t="str">
        <f>IFERROR(VLOOKUP(G655,IRIS_CODE_LOOKUP!$A$3:$C$425,2,0)," ")</f>
        <v xml:space="preserve"> </v>
      </c>
      <c r="I655" s="53" t="str">
        <f>IFERROR(VLOOKUP(G655,IRIS_CODE_LOOKUP!$A$3:$C$425,3,0)," ")</f>
        <v xml:space="preserve"> </v>
      </c>
      <c r="J655" s="45"/>
      <c r="K655" s="46"/>
      <c r="L655" s="46"/>
      <c r="M655" s="45"/>
      <c r="N655" s="45"/>
      <c r="O655" s="72">
        <f t="shared" si="10"/>
        <v>0</v>
      </c>
      <c r="P655" s="5"/>
      <c r="Q655" s="5"/>
      <c r="R655" s="5"/>
      <c r="S655" s="5"/>
      <c r="T655" s="5"/>
      <c r="U655" s="5"/>
      <c r="V655" s="5"/>
      <c r="W655" s="5"/>
      <c r="X655" s="5"/>
    </row>
    <row r="656" spans="1:24" s="6" customFormat="1" ht="15" customHeight="1">
      <c r="A656" s="55">
        <v>637</v>
      </c>
      <c r="B656" s="44"/>
      <c r="C656" s="44"/>
      <c r="D656" s="52"/>
      <c r="E656" s="48"/>
      <c r="F656" s="45"/>
      <c r="G656" s="45"/>
      <c r="H656" s="53" t="str">
        <f>IFERROR(VLOOKUP(G656,IRIS_CODE_LOOKUP!$A$3:$C$425,2,0)," ")</f>
        <v xml:space="preserve"> </v>
      </c>
      <c r="I656" s="53" t="str">
        <f>IFERROR(VLOOKUP(G656,IRIS_CODE_LOOKUP!$A$3:$C$425,3,0)," ")</f>
        <v xml:space="preserve"> </v>
      </c>
      <c r="J656" s="45"/>
      <c r="K656" s="46"/>
      <c r="L656" s="46"/>
      <c r="M656" s="45"/>
      <c r="N656" s="45"/>
      <c r="O656" s="72">
        <f t="shared" si="10"/>
        <v>0</v>
      </c>
      <c r="P656" s="5"/>
      <c r="Q656" s="5"/>
      <c r="R656" s="5"/>
      <c r="S656" s="5"/>
      <c r="T656" s="5"/>
      <c r="U656" s="5"/>
      <c r="V656" s="5"/>
      <c r="W656" s="5"/>
      <c r="X656" s="5"/>
    </row>
    <row r="657" spans="1:24" s="6" customFormat="1" ht="15" customHeight="1">
      <c r="A657" s="55">
        <v>638</v>
      </c>
      <c r="B657" s="44"/>
      <c r="C657" s="44"/>
      <c r="D657" s="52"/>
      <c r="E657" s="48"/>
      <c r="F657" s="45"/>
      <c r="G657" s="45"/>
      <c r="H657" s="53" t="str">
        <f>IFERROR(VLOOKUP(G657,IRIS_CODE_LOOKUP!$A$3:$C$425,2,0)," ")</f>
        <v xml:space="preserve"> </v>
      </c>
      <c r="I657" s="53" t="str">
        <f>IFERROR(VLOOKUP(G657,IRIS_CODE_LOOKUP!$A$3:$C$425,3,0)," ")</f>
        <v xml:space="preserve"> </v>
      </c>
      <c r="J657" s="45"/>
      <c r="K657" s="46"/>
      <c r="L657" s="46"/>
      <c r="M657" s="45"/>
      <c r="N657" s="45"/>
      <c r="O657" s="72">
        <f t="shared" si="10"/>
        <v>0</v>
      </c>
      <c r="P657" s="5"/>
      <c r="Q657" s="5"/>
      <c r="R657" s="5"/>
      <c r="S657" s="5"/>
      <c r="T657" s="5"/>
      <c r="U657" s="5"/>
      <c r="V657" s="5"/>
      <c r="W657" s="5"/>
      <c r="X657" s="5"/>
    </row>
    <row r="658" spans="1:24" s="6" customFormat="1" ht="15" customHeight="1">
      <c r="A658" s="55">
        <v>639</v>
      </c>
      <c r="B658" s="44"/>
      <c r="C658" s="44"/>
      <c r="D658" s="52"/>
      <c r="E658" s="48"/>
      <c r="F658" s="45"/>
      <c r="G658" s="45"/>
      <c r="H658" s="53" t="str">
        <f>IFERROR(VLOOKUP(G658,IRIS_CODE_LOOKUP!$A$3:$C$425,2,0)," ")</f>
        <v xml:space="preserve"> </v>
      </c>
      <c r="I658" s="53" t="str">
        <f>IFERROR(VLOOKUP(G658,IRIS_CODE_LOOKUP!$A$3:$C$425,3,0)," ")</f>
        <v xml:space="preserve"> </v>
      </c>
      <c r="J658" s="45"/>
      <c r="K658" s="46"/>
      <c r="L658" s="46"/>
      <c r="M658" s="45"/>
      <c r="N658" s="45"/>
      <c r="O658" s="72">
        <f t="shared" si="10"/>
        <v>0</v>
      </c>
      <c r="P658" s="5"/>
      <c r="Q658" s="5"/>
      <c r="R658" s="5"/>
      <c r="S658" s="5"/>
      <c r="T658" s="5"/>
      <c r="U658" s="5"/>
      <c r="V658" s="5"/>
      <c r="W658" s="5"/>
      <c r="X658" s="5"/>
    </row>
    <row r="659" spans="1:24" s="6" customFormat="1" ht="15" customHeight="1">
      <c r="A659" s="55">
        <v>640</v>
      </c>
      <c r="B659" s="44"/>
      <c r="C659" s="44"/>
      <c r="D659" s="52"/>
      <c r="E659" s="48"/>
      <c r="F659" s="45"/>
      <c r="G659" s="45"/>
      <c r="H659" s="53" t="str">
        <f>IFERROR(VLOOKUP(G659,IRIS_CODE_LOOKUP!$A$3:$C$425,2,0)," ")</f>
        <v xml:space="preserve"> </v>
      </c>
      <c r="I659" s="53" t="str">
        <f>IFERROR(VLOOKUP(G659,IRIS_CODE_LOOKUP!$A$3:$C$425,3,0)," ")</f>
        <v xml:space="preserve"> </v>
      </c>
      <c r="J659" s="45"/>
      <c r="K659" s="46"/>
      <c r="L659" s="46"/>
      <c r="M659" s="45"/>
      <c r="N659" s="45"/>
      <c r="O659" s="72">
        <f t="shared" si="10"/>
        <v>0</v>
      </c>
      <c r="P659" s="5"/>
      <c r="Q659" s="5"/>
      <c r="R659" s="5"/>
      <c r="S659" s="5"/>
      <c r="T659" s="5"/>
      <c r="U659" s="5"/>
      <c r="V659" s="5"/>
      <c r="W659" s="5"/>
      <c r="X659" s="5"/>
    </row>
    <row r="660" spans="1:24" s="6" customFormat="1" ht="15" customHeight="1">
      <c r="A660" s="55">
        <v>641</v>
      </c>
      <c r="B660" s="44"/>
      <c r="C660" s="44"/>
      <c r="D660" s="52"/>
      <c r="E660" s="48"/>
      <c r="F660" s="45"/>
      <c r="G660" s="45"/>
      <c r="H660" s="53" t="str">
        <f>IFERROR(VLOOKUP(G660,IRIS_CODE_LOOKUP!$A$3:$C$425,2,0)," ")</f>
        <v xml:space="preserve"> </v>
      </c>
      <c r="I660" s="53" t="str">
        <f>IFERROR(VLOOKUP(G660,IRIS_CODE_LOOKUP!$A$3:$C$425,3,0)," ")</f>
        <v xml:space="preserve"> </v>
      </c>
      <c r="J660" s="45"/>
      <c r="K660" s="46"/>
      <c r="L660" s="46"/>
      <c r="M660" s="45"/>
      <c r="N660" s="45"/>
      <c r="O660" s="72">
        <f t="shared" si="10"/>
        <v>0</v>
      </c>
      <c r="P660" s="5"/>
      <c r="Q660" s="5"/>
      <c r="R660" s="5"/>
      <c r="S660" s="5"/>
      <c r="T660" s="5"/>
      <c r="U660" s="5"/>
      <c r="V660" s="5"/>
      <c r="W660" s="5"/>
      <c r="X660" s="5"/>
    </row>
    <row r="661" spans="1:24" s="6" customFormat="1" ht="15" customHeight="1">
      <c r="A661" s="55">
        <v>642</v>
      </c>
      <c r="B661" s="44"/>
      <c r="C661" s="44"/>
      <c r="D661" s="52"/>
      <c r="E661" s="48"/>
      <c r="F661" s="45"/>
      <c r="G661" s="45"/>
      <c r="H661" s="53" t="str">
        <f>IFERROR(VLOOKUP(G661,IRIS_CODE_LOOKUP!$A$3:$C$425,2,0)," ")</f>
        <v xml:space="preserve"> </v>
      </c>
      <c r="I661" s="53" t="str">
        <f>IFERROR(VLOOKUP(G661,IRIS_CODE_LOOKUP!$A$3:$C$425,3,0)," ")</f>
        <v xml:space="preserve"> </v>
      </c>
      <c r="J661" s="45"/>
      <c r="K661" s="46"/>
      <c r="L661" s="46"/>
      <c r="M661" s="45"/>
      <c r="N661" s="45"/>
      <c r="O661" s="72">
        <f t="shared" si="10"/>
        <v>0</v>
      </c>
      <c r="P661" s="5"/>
      <c r="Q661" s="5"/>
      <c r="R661" s="5"/>
      <c r="S661" s="5"/>
      <c r="T661" s="5"/>
      <c r="U661" s="5"/>
      <c r="V661" s="5"/>
      <c r="W661" s="5"/>
      <c r="X661" s="5"/>
    </row>
    <row r="662" spans="1:24" s="6" customFormat="1" ht="15" customHeight="1">
      <c r="A662" s="55">
        <v>643</v>
      </c>
      <c r="B662" s="44"/>
      <c r="C662" s="44"/>
      <c r="D662" s="52"/>
      <c r="E662" s="48"/>
      <c r="F662" s="45"/>
      <c r="G662" s="45"/>
      <c r="H662" s="53" t="str">
        <f>IFERROR(VLOOKUP(G662,IRIS_CODE_LOOKUP!$A$3:$C$425,2,0)," ")</f>
        <v xml:space="preserve"> </v>
      </c>
      <c r="I662" s="53" t="str">
        <f>IFERROR(VLOOKUP(G662,IRIS_CODE_LOOKUP!$A$3:$C$425,3,0)," ")</f>
        <v xml:space="preserve"> </v>
      </c>
      <c r="J662" s="45"/>
      <c r="K662" s="46"/>
      <c r="L662" s="46"/>
      <c r="M662" s="45"/>
      <c r="N662" s="45"/>
      <c r="O662" s="72">
        <f t="shared" si="10"/>
        <v>0</v>
      </c>
      <c r="P662" s="5"/>
      <c r="Q662" s="5"/>
      <c r="R662" s="5"/>
      <c r="S662" s="5"/>
      <c r="T662" s="5"/>
      <c r="U662" s="5"/>
      <c r="V662" s="5"/>
      <c r="W662" s="5"/>
      <c r="X662" s="5"/>
    </row>
    <row r="663" spans="1:24" s="6" customFormat="1" ht="15" customHeight="1">
      <c r="A663" s="55">
        <v>644</v>
      </c>
      <c r="B663" s="44"/>
      <c r="C663" s="44"/>
      <c r="D663" s="52"/>
      <c r="E663" s="48"/>
      <c r="F663" s="45"/>
      <c r="G663" s="45"/>
      <c r="H663" s="53" t="str">
        <f>IFERROR(VLOOKUP(G663,IRIS_CODE_LOOKUP!$A$3:$C$425,2,0)," ")</f>
        <v xml:space="preserve"> </v>
      </c>
      <c r="I663" s="53" t="str">
        <f>IFERROR(VLOOKUP(G663,IRIS_CODE_LOOKUP!$A$3:$C$425,3,0)," ")</f>
        <v xml:space="preserve"> </v>
      </c>
      <c r="J663" s="45"/>
      <c r="K663" s="46"/>
      <c r="L663" s="46"/>
      <c r="M663" s="45"/>
      <c r="N663" s="45"/>
      <c r="O663" s="72">
        <f t="shared" si="10"/>
        <v>0</v>
      </c>
      <c r="P663" s="5"/>
      <c r="Q663" s="5"/>
      <c r="R663" s="5"/>
      <c r="S663" s="5"/>
      <c r="T663" s="5"/>
      <c r="U663" s="5"/>
      <c r="V663" s="5"/>
      <c r="W663" s="5"/>
      <c r="X663" s="5"/>
    </row>
    <row r="664" spans="1:24" s="6" customFormat="1" ht="15" customHeight="1">
      <c r="A664" s="55">
        <v>645</v>
      </c>
      <c r="B664" s="44"/>
      <c r="C664" s="44"/>
      <c r="D664" s="52"/>
      <c r="E664" s="48"/>
      <c r="F664" s="45"/>
      <c r="G664" s="45"/>
      <c r="H664" s="53" t="str">
        <f>IFERROR(VLOOKUP(G664,IRIS_CODE_LOOKUP!$A$3:$C$425,2,0)," ")</f>
        <v xml:space="preserve"> </v>
      </c>
      <c r="I664" s="53" t="str">
        <f>IFERROR(VLOOKUP(G664,IRIS_CODE_LOOKUP!$A$3:$C$425,3,0)," ")</f>
        <v xml:space="preserve"> </v>
      </c>
      <c r="J664" s="45"/>
      <c r="K664" s="46"/>
      <c r="L664" s="46"/>
      <c r="M664" s="45"/>
      <c r="N664" s="45"/>
      <c r="O664" s="72">
        <f t="shared" si="10"/>
        <v>0</v>
      </c>
      <c r="P664" s="5"/>
      <c r="Q664" s="5"/>
      <c r="R664" s="5"/>
      <c r="S664" s="5"/>
      <c r="T664" s="5"/>
      <c r="U664" s="5"/>
      <c r="V664" s="5"/>
      <c r="W664" s="5"/>
      <c r="X664" s="5"/>
    </row>
    <row r="665" spans="1:24" s="6" customFormat="1" ht="15" customHeight="1">
      <c r="A665" s="55">
        <v>646</v>
      </c>
      <c r="B665" s="44"/>
      <c r="C665" s="44"/>
      <c r="D665" s="52"/>
      <c r="E665" s="48"/>
      <c r="F665" s="45"/>
      <c r="G665" s="45"/>
      <c r="H665" s="53" t="str">
        <f>IFERROR(VLOOKUP(G665,IRIS_CODE_LOOKUP!$A$3:$C$425,2,0)," ")</f>
        <v xml:space="preserve"> </v>
      </c>
      <c r="I665" s="53" t="str">
        <f>IFERROR(VLOOKUP(G665,IRIS_CODE_LOOKUP!$A$3:$C$425,3,0)," ")</f>
        <v xml:space="preserve"> </v>
      </c>
      <c r="J665" s="45"/>
      <c r="K665" s="46"/>
      <c r="L665" s="46"/>
      <c r="M665" s="45"/>
      <c r="N665" s="45"/>
      <c r="O665" s="72">
        <f t="shared" si="10"/>
        <v>0</v>
      </c>
      <c r="P665" s="5"/>
      <c r="Q665" s="5"/>
      <c r="R665" s="5"/>
      <c r="S665" s="5"/>
      <c r="T665" s="5"/>
      <c r="U665" s="5"/>
      <c r="V665" s="5"/>
      <c r="W665" s="5"/>
      <c r="X665" s="5"/>
    </row>
    <row r="666" spans="1:24" s="6" customFormat="1" ht="15" customHeight="1">
      <c r="A666" s="55">
        <v>647</v>
      </c>
      <c r="B666" s="44"/>
      <c r="C666" s="44"/>
      <c r="D666" s="52"/>
      <c r="E666" s="48"/>
      <c r="F666" s="45"/>
      <c r="G666" s="45"/>
      <c r="H666" s="53" t="str">
        <f>IFERROR(VLOOKUP(G666,IRIS_CODE_LOOKUP!$A$3:$C$425,2,0)," ")</f>
        <v xml:space="preserve"> </v>
      </c>
      <c r="I666" s="53" t="str">
        <f>IFERROR(VLOOKUP(G666,IRIS_CODE_LOOKUP!$A$3:$C$425,3,0)," ")</f>
        <v xml:space="preserve"> </v>
      </c>
      <c r="J666" s="45"/>
      <c r="K666" s="46"/>
      <c r="L666" s="46"/>
      <c r="M666" s="45"/>
      <c r="N666" s="45"/>
      <c r="O666" s="72">
        <f t="shared" si="10"/>
        <v>0</v>
      </c>
      <c r="P666" s="5"/>
      <c r="Q666" s="5"/>
      <c r="R666" s="5"/>
      <c r="S666" s="5"/>
      <c r="T666" s="5"/>
      <c r="U666" s="5"/>
      <c r="V666" s="5"/>
      <c r="W666" s="5"/>
      <c r="X666" s="5"/>
    </row>
    <row r="667" spans="1:24" s="6" customFormat="1" ht="15" customHeight="1">
      <c r="A667" s="55">
        <v>648</v>
      </c>
      <c r="B667" s="44"/>
      <c r="C667" s="44"/>
      <c r="D667" s="52"/>
      <c r="E667" s="48"/>
      <c r="F667" s="45"/>
      <c r="G667" s="45"/>
      <c r="H667" s="53" t="str">
        <f>IFERROR(VLOOKUP(G667,IRIS_CODE_LOOKUP!$A$3:$C$425,2,0)," ")</f>
        <v xml:space="preserve"> </v>
      </c>
      <c r="I667" s="53" t="str">
        <f>IFERROR(VLOOKUP(G667,IRIS_CODE_LOOKUP!$A$3:$C$425,3,0)," ")</f>
        <v xml:space="preserve"> </v>
      </c>
      <c r="J667" s="45"/>
      <c r="K667" s="46"/>
      <c r="L667" s="46"/>
      <c r="M667" s="45"/>
      <c r="N667" s="45"/>
      <c r="O667" s="72">
        <f t="shared" si="10"/>
        <v>0</v>
      </c>
      <c r="P667" s="5"/>
      <c r="Q667" s="5"/>
      <c r="R667" s="5"/>
      <c r="S667" s="5"/>
      <c r="T667" s="5"/>
      <c r="U667" s="5"/>
      <c r="V667" s="5"/>
      <c r="W667" s="5"/>
      <c r="X667" s="5"/>
    </row>
    <row r="668" spans="1:24" s="6" customFormat="1" ht="15" customHeight="1">
      <c r="A668" s="55">
        <v>649</v>
      </c>
      <c r="B668" s="44"/>
      <c r="C668" s="44"/>
      <c r="D668" s="52"/>
      <c r="E668" s="48"/>
      <c r="F668" s="45"/>
      <c r="G668" s="45"/>
      <c r="H668" s="53" t="str">
        <f>IFERROR(VLOOKUP(G668,IRIS_CODE_LOOKUP!$A$3:$C$425,2,0)," ")</f>
        <v xml:space="preserve"> </v>
      </c>
      <c r="I668" s="53" t="str">
        <f>IFERROR(VLOOKUP(G668,IRIS_CODE_LOOKUP!$A$3:$C$425,3,0)," ")</f>
        <v xml:space="preserve"> </v>
      </c>
      <c r="J668" s="45"/>
      <c r="K668" s="46"/>
      <c r="L668" s="46"/>
      <c r="M668" s="45"/>
      <c r="N668" s="45"/>
      <c r="O668" s="72">
        <f t="shared" si="10"/>
        <v>0</v>
      </c>
      <c r="P668" s="5"/>
      <c r="Q668" s="5"/>
      <c r="R668" s="5"/>
      <c r="S668" s="5"/>
      <c r="T668" s="5"/>
      <c r="U668" s="5"/>
      <c r="V668" s="5"/>
      <c r="W668" s="5"/>
      <c r="X668" s="5"/>
    </row>
    <row r="669" spans="1:24" s="6" customFormat="1" ht="15" customHeight="1">
      <c r="A669" s="55">
        <v>650</v>
      </c>
      <c r="B669" s="44"/>
      <c r="C669" s="44"/>
      <c r="D669" s="52"/>
      <c r="E669" s="48"/>
      <c r="F669" s="45"/>
      <c r="G669" s="45"/>
      <c r="H669" s="53" t="str">
        <f>IFERROR(VLOOKUP(G669,IRIS_CODE_LOOKUP!$A$3:$C$425,2,0)," ")</f>
        <v xml:space="preserve"> </v>
      </c>
      <c r="I669" s="53" t="str">
        <f>IFERROR(VLOOKUP(G669,IRIS_CODE_LOOKUP!$A$3:$C$425,3,0)," ")</f>
        <v xml:space="preserve"> </v>
      </c>
      <c r="J669" s="45"/>
      <c r="K669" s="46"/>
      <c r="L669" s="46"/>
      <c r="M669" s="45"/>
      <c r="N669" s="45"/>
      <c r="O669" s="72">
        <f t="shared" si="10"/>
        <v>0</v>
      </c>
      <c r="P669" s="5"/>
      <c r="Q669" s="5"/>
      <c r="R669" s="5"/>
      <c r="S669" s="5"/>
      <c r="T669" s="5"/>
      <c r="U669" s="5"/>
      <c r="V669" s="5"/>
      <c r="W669" s="5"/>
      <c r="X669" s="5"/>
    </row>
    <row r="670" spans="1:24" s="6" customFormat="1" ht="15" customHeight="1">
      <c r="A670" s="55">
        <v>651</v>
      </c>
      <c r="B670" s="44"/>
      <c r="C670" s="44"/>
      <c r="D670" s="52"/>
      <c r="E670" s="48"/>
      <c r="F670" s="45"/>
      <c r="G670" s="45"/>
      <c r="H670" s="53" t="str">
        <f>IFERROR(VLOOKUP(G670,IRIS_CODE_LOOKUP!$A$3:$C$425,2,0)," ")</f>
        <v xml:space="preserve"> </v>
      </c>
      <c r="I670" s="53" t="str">
        <f>IFERROR(VLOOKUP(G670,IRIS_CODE_LOOKUP!$A$3:$C$425,3,0)," ")</f>
        <v xml:space="preserve"> </v>
      </c>
      <c r="J670" s="45"/>
      <c r="K670" s="46"/>
      <c r="L670" s="46"/>
      <c r="M670" s="45"/>
      <c r="N670" s="45"/>
      <c r="O670" s="72">
        <f t="shared" si="10"/>
        <v>0</v>
      </c>
      <c r="P670" s="5"/>
      <c r="Q670" s="5"/>
      <c r="R670" s="5"/>
      <c r="S670" s="5"/>
      <c r="T670" s="5"/>
      <c r="U670" s="5"/>
      <c r="V670" s="5"/>
      <c r="W670" s="5"/>
      <c r="X670" s="5"/>
    </row>
    <row r="671" spans="1:24" s="6" customFormat="1" ht="15" customHeight="1">
      <c r="A671" s="55">
        <v>652</v>
      </c>
      <c r="B671" s="44"/>
      <c r="C671" s="44"/>
      <c r="D671" s="52"/>
      <c r="E671" s="48"/>
      <c r="F671" s="45"/>
      <c r="G671" s="45"/>
      <c r="H671" s="53" t="str">
        <f>IFERROR(VLOOKUP(G671,IRIS_CODE_LOOKUP!$A$3:$C$425,2,0)," ")</f>
        <v xml:space="preserve"> </v>
      </c>
      <c r="I671" s="53" t="str">
        <f>IFERROR(VLOOKUP(G671,IRIS_CODE_LOOKUP!$A$3:$C$425,3,0)," ")</f>
        <v xml:space="preserve"> </v>
      </c>
      <c r="J671" s="45"/>
      <c r="K671" s="46"/>
      <c r="L671" s="46"/>
      <c r="M671" s="45"/>
      <c r="N671" s="45"/>
      <c r="O671" s="72">
        <f t="shared" si="10"/>
        <v>0</v>
      </c>
      <c r="P671" s="5"/>
      <c r="Q671" s="5"/>
      <c r="R671" s="5"/>
      <c r="S671" s="5"/>
      <c r="T671" s="5"/>
      <c r="U671" s="5"/>
      <c r="V671" s="5"/>
      <c r="W671" s="5"/>
      <c r="X671" s="5"/>
    </row>
    <row r="672" spans="1:24" s="6" customFormat="1" ht="15" customHeight="1">
      <c r="A672" s="55">
        <v>653</v>
      </c>
      <c r="B672" s="44"/>
      <c r="C672" s="44"/>
      <c r="D672" s="52"/>
      <c r="E672" s="48"/>
      <c r="F672" s="45"/>
      <c r="G672" s="45"/>
      <c r="H672" s="53" t="str">
        <f>IFERROR(VLOOKUP(G672,IRIS_CODE_LOOKUP!$A$3:$C$425,2,0)," ")</f>
        <v xml:space="preserve"> </v>
      </c>
      <c r="I672" s="53" t="str">
        <f>IFERROR(VLOOKUP(G672,IRIS_CODE_LOOKUP!$A$3:$C$425,3,0)," ")</f>
        <v xml:space="preserve"> </v>
      </c>
      <c r="J672" s="45"/>
      <c r="K672" s="46"/>
      <c r="L672" s="46"/>
      <c r="M672" s="45"/>
      <c r="N672" s="45"/>
      <c r="O672" s="72">
        <f t="shared" si="10"/>
        <v>0</v>
      </c>
      <c r="P672" s="5"/>
      <c r="Q672" s="5"/>
      <c r="R672" s="5"/>
      <c r="S672" s="5"/>
      <c r="T672" s="5"/>
      <c r="U672" s="5"/>
      <c r="V672" s="5"/>
      <c r="W672" s="5"/>
      <c r="X672" s="5"/>
    </row>
    <row r="673" spans="1:24" s="6" customFormat="1" ht="15" customHeight="1">
      <c r="A673" s="55">
        <v>654</v>
      </c>
      <c r="B673" s="44"/>
      <c r="C673" s="44"/>
      <c r="D673" s="52"/>
      <c r="E673" s="48"/>
      <c r="F673" s="45"/>
      <c r="G673" s="45"/>
      <c r="H673" s="53" t="str">
        <f>IFERROR(VLOOKUP(G673,IRIS_CODE_LOOKUP!$A$3:$C$425,2,0)," ")</f>
        <v xml:space="preserve"> </v>
      </c>
      <c r="I673" s="53" t="str">
        <f>IFERROR(VLOOKUP(G673,IRIS_CODE_LOOKUP!$A$3:$C$425,3,0)," ")</f>
        <v xml:space="preserve"> </v>
      </c>
      <c r="J673" s="45"/>
      <c r="K673" s="46"/>
      <c r="L673" s="46"/>
      <c r="M673" s="45"/>
      <c r="N673" s="45"/>
      <c r="O673" s="72">
        <f t="shared" si="10"/>
        <v>0</v>
      </c>
      <c r="P673" s="5"/>
      <c r="Q673" s="5"/>
      <c r="R673" s="5"/>
      <c r="S673" s="5"/>
      <c r="T673" s="5"/>
      <c r="U673" s="5"/>
      <c r="V673" s="5"/>
      <c r="W673" s="5"/>
      <c r="X673" s="5"/>
    </row>
    <row r="674" spans="1:24" s="6" customFormat="1" ht="15" customHeight="1">
      <c r="A674" s="55">
        <v>655</v>
      </c>
      <c r="B674" s="44"/>
      <c r="C674" s="44"/>
      <c r="D674" s="52"/>
      <c r="E674" s="48"/>
      <c r="F674" s="45"/>
      <c r="G674" s="45"/>
      <c r="H674" s="53" t="str">
        <f>IFERROR(VLOOKUP(G674,IRIS_CODE_LOOKUP!$A$3:$C$425,2,0)," ")</f>
        <v xml:space="preserve"> </v>
      </c>
      <c r="I674" s="53" t="str">
        <f>IFERROR(VLOOKUP(G674,IRIS_CODE_LOOKUP!$A$3:$C$425,3,0)," ")</f>
        <v xml:space="preserve"> </v>
      </c>
      <c r="J674" s="45"/>
      <c r="K674" s="46"/>
      <c r="L674" s="46"/>
      <c r="M674" s="45"/>
      <c r="N674" s="45"/>
      <c r="O674" s="72">
        <f t="shared" si="10"/>
        <v>0</v>
      </c>
      <c r="P674" s="5"/>
      <c r="Q674" s="5"/>
      <c r="R674" s="5"/>
      <c r="S674" s="5"/>
      <c r="T674" s="5"/>
      <c r="U674" s="5"/>
      <c r="V674" s="5"/>
      <c r="W674" s="5"/>
      <c r="X674" s="5"/>
    </row>
    <row r="675" spans="1:24" s="6" customFormat="1" ht="15" customHeight="1">
      <c r="A675" s="55">
        <v>656</v>
      </c>
      <c r="B675" s="44"/>
      <c r="C675" s="44"/>
      <c r="D675" s="52"/>
      <c r="E675" s="48"/>
      <c r="F675" s="45"/>
      <c r="G675" s="45"/>
      <c r="H675" s="53" t="str">
        <f>IFERROR(VLOOKUP(G675,IRIS_CODE_LOOKUP!$A$3:$C$425,2,0)," ")</f>
        <v xml:space="preserve"> </v>
      </c>
      <c r="I675" s="53" t="str">
        <f>IFERROR(VLOOKUP(G675,IRIS_CODE_LOOKUP!$A$3:$C$425,3,0)," ")</f>
        <v xml:space="preserve"> </v>
      </c>
      <c r="J675" s="45"/>
      <c r="K675" s="46"/>
      <c r="L675" s="46"/>
      <c r="M675" s="45"/>
      <c r="N675" s="45"/>
      <c r="O675" s="72">
        <f t="shared" si="10"/>
        <v>0</v>
      </c>
      <c r="P675" s="5"/>
      <c r="Q675" s="5"/>
      <c r="R675" s="5"/>
      <c r="S675" s="5"/>
      <c r="T675" s="5"/>
      <c r="U675" s="5"/>
      <c r="V675" s="5"/>
      <c r="W675" s="5"/>
      <c r="X675" s="5"/>
    </row>
    <row r="676" spans="1:24" s="6" customFormat="1" ht="15" customHeight="1">
      <c r="A676" s="55">
        <v>657</v>
      </c>
      <c r="B676" s="44"/>
      <c r="C676" s="44"/>
      <c r="D676" s="52"/>
      <c r="E676" s="48"/>
      <c r="F676" s="45"/>
      <c r="G676" s="45"/>
      <c r="H676" s="53" t="str">
        <f>IFERROR(VLOOKUP(G676,IRIS_CODE_LOOKUP!$A$3:$C$425,2,0)," ")</f>
        <v xml:space="preserve"> </v>
      </c>
      <c r="I676" s="53" t="str">
        <f>IFERROR(VLOOKUP(G676,IRIS_CODE_LOOKUP!$A$3:$C$425,3,0)," ")</f>
        <v xml:space="preserve"> </v>
      </c>
      <c r="J676" s="45"/>
      <c r="K676" s="46"/>
      <c r="L676" s="46"/>
      <c r="M676" s="45"/>
      <c r="N676" s="45"/>
      <c r="O676" s="72">
        <f t="shared" si="10"/>
        <v>0</v>
      </c>
      <c r="P676" s="5"/>
      <c r="Q676" s="5"/>
      <c r="R676" s="5"/>
      <c r="S676" s="5"/>
      <c r="T676" s="5"/>
      <c r="U676" s="5"/>
      <c r="V676" s="5"/>
      <c r="W676" s="5"/>
      <c r="X676" s="5"/>
    </row>
    <row r="677" spans="1:24" s="6" customFormat="1" ht="15" customHeight="1">
      <c r="A677" s="55">
        <v>658</v>
      </c>
      <c r="B677" s="44"/>
      <c r="C677" s="44"/>
      <c r="D677" s="52"/>
      <c r="E677" s="48"/>
      <c r="F677" s="45"/>
      <c r="G677" s="45"/>
      <c r="H677" s="53" t="str">
        <f>IFERROR(VLOOKUP(G677,IRIS_CODE_LOOKUP!$A$3:$C$425,2,0)," ")</f>
        <v xml:space="preserve"> </v>
      </c>
      <c r="I677" s="53" t="str">
        <f>IFERROR(VLOOKUP(G677,IRIS_CODE_LOOKUP!$A$3:$C$425,3,0)," ")</f>
        <v xml:space="preserve"> </v>
      </c>
      <c r="J677" s="45"/>
      <c r="K677" s="46"/>
      <c r="L677" s="46"/>
      <c r="M677" s="45"/>
      <c r="N677" s="45"/>
      <c r="O677" s="72">
        <f t="shared" si="10"/>
        <v>0</v>
      </c>
      <c r="P677" s="5"/>
      <c r="Q677" s="5"/>
      <c r="R677" s="5"/>
      <c r="S677" s="5"/>
      <c r="T677" s="5"/>
      <c r="U677" s="5"/>
      <c r="V677" s="5"/>
      <c r="W677" s="5"/>
      <c r="X677" s="5"/>
    </row>
    <row r="678" spans="1:24" s="6" customFormat="1" ht="15" customHeight="1">
      <c r="A678" s="55">
        <v>659</v>
      </c>
      <c r="B678" s="44"/>
      <c r="C678" s="44"/>
      <c r="D678" s="52"/>
      <c r="E678" s="48"/>
      <c r="F678" s="45"/>
      <c r="G678" s="45"/>
      <c r="H678" s="53" t="str">
        <f>IFERROR(VLOOKUP(G678,IRIS_CODE_LOOKUP!$A$3:$C$425,2,0)," ")</f>
        <v xml:space="preserve"> </v>
      </c>
      <c r="I678" s="53" t="str">
        <f>IFERROR(VLOOKUP(G678,IRIS_CODE_LOOKUP!$A$3:$C$425,3,0)," ")</f>
        <v xml:space="preserve"> </v>
      </c>
      <c r="J678" s="45"/>
      <c r="K678" s="46"/>
      <c r="L678" s="46"/>
      <c r="M678" s="45"/>
      <c r="N678" s="45"/>
      <c r="O678" s="72">
        <f t="shared" si="10"/>
        <v>0</v>
      </c>
      <c r="P678" s="5"/>
      <c r="Q678" s="5"/>
      <c r="R678" s="5"/>
      <c r="S678" s="5"/>
      <c r="T678" s="5"/>
      <c r="U678" s="5"/>
      <c r="V678" s="5"/>
      <c r="W678" s="5"/>
      <c r="X678" s="5"/>
    </row>
    <row r="679" spans="1:24" s="6" customFormat="1" ht="15" customHeight="1">
      <c r="A679" s="55">
        <v>660</v>
      </c>
      <c r="B679" s="44"/>
      <c r="C679" s="44"/>
      <c r="D679" s="52"/>
      <c r="E679" s="48"/>
      <c r="F679" s="45"/>
      <c r="G679" s="45"/>
      <c r="H679" s="53" t="str">
        <f>IFERROR(VLOOKUP(G679,IRIS_CODE_LOOKUP!$A$3:$C$425,2,0)," ")</f>
        <v xml:space="preserve"> </v>
      </c>
      <c r="I679" s="53" t="str">
        <f>IFERROR(VLOOKUP(G679,IRIS_CODE_LOOKUP!$A$3:$C$425,3,0)," ")</f>
        <v xml:space="preserve"> </v>
      </c>
      <c r="J679" s="45"/>
      <c r="K679" s="46"/>
      <c r="L679" s="46"/>
      <c r="M679" s="45"/>
      <c r="N679" s="45"/>
      <c r="O679" s="72">
        <f t="shared" si="10"/>
        <v>0</v>
      </c>
      <c r="P679" s="5"/>
      <c r="Q679" s="5"/>
      <c r="R679" s="5"/>
      <c r="S679" s="5"/>
      <c r="T679" s="5"/>
      <c r="U679" s="5"/>
      <c r="V679" s="5"/>
      <c r="W679" s="5"/>
      <c r="X679" s="5"/>
    </row>
    <row r="680" spans="1:24" s="6" customFormat="1" ht="15" customHeight="1">
      <c r="A680" s="55">
        <v>661</v>
      </c>
      <c r="B680" s="44"/>
      <c r="C680" s="44"/>
      <c r="D680" s="52"/>
      <c r="E680" s="48"/>
      <c r="F680" s="45"/>
      <c r="G680" s="45"/>
      <c r="H680" s="53" t="str">
        <f>IFERROR(VLOOKUP(G680,IRIS_CODE_LOOKUP!$A$3:$C$425,2,0)," ")</f>
        <v xml:space="preserve"> </v>
      </c>
      <c r="I680" s="53" t="str">
        <f>IFERROR(VLOOKUP(G680,IRIS_CODE_LOOKUP!$A$3:$C$425,3,0)," ")</f>
        <v xml:space="preserve"> </v>
      </c>
      <c r="J680" s="45"/>
      <c r="K680" s="46"/>
      <c r="L680" s="46"/>
      <c r="M680" s="45"/>
      <c r="N680" s="45"/>
      <c r="O680" s="72">
        <f t="shared" si="10"/>
        <v>0</v>
      </c>
      <c r="P680" s="5"/>
      <c r="Q680" s="5"/>
      <c r="R680" s="5"/>
      <c r="S680" s="5"/>
      <c r="T680" s="5"/>
      <c r="U680" s="5"/>
      <c r="V680" s="5"/>
      <c r="W680" s="5"/>
      <c r="X680" s="5"/>
    </row>
    <row r="681" spans="1:24" s="6" customFormat="1" ht="15" customHeight="1">
      <c r="A681" s="55">
        <v>662</v>
      </c>
      <c r="B681" s="44"/>
      <c r="C681" s="44"/>
      <c r="D681" s="52"/>
      <c r="E681" s="48"/>
      <c r="F681" s="45"/>
      <c r="G681" s="45"/>
      <c r="H681" s="53" t="str">
        <f>IFERROR(VLOOKUP(G681,IRIS_CODE_LOOKUP!$A$3:$C$425,2,0)," ")</f>
        <v xml:space="preserve"> </v>
      </c>
      <c r="I681" s="53" t="str">
        <f>IFERROR(VLOOKUP(G681,IRIS_CODE_LOOKUP!$A$3:$C$425,3,0)," ")</f>
        <v xml:space="preserve"> </v>
      </c>
      <c r="J681" s="45"/>
      <c r="K681" s="46"/>
      <c r="L681" s="46"/>
      <c r="M681" s="45"/>
      <c r="N681" s="45"/>
      <c r="O681" s="72">
        <f t="shared" si="10"/>
        <v>0</v>
      </c>
      <c r="P681" s="5"/>
      <c r="Q681" s="5"/>
      <c r="R681" s="5"/>
      <c r="S681" s="5"/>
      <c r="T681" s="5"/>
      <c r="U681" s="5"/>
      <c r="V681" s="5"/>
      <c r="W681" s="5"/>
      <c r="X681" s="5"/>
    </row>
    <row r="682" spans="1:24" s="6" customFormat="1" ht="15" customHeight="1">
      <c r="A682" s="55">
        <v>663</v>
      </c>
      <c r="B682" s="44"/>
      <c r="C682" s="44"/>
      <c r="D682" s="52"/>
      <c r="E682" s="48"/>
      <c r="F682" s="45"/>
      <c r="G682" s="45"/>
      <c r="H682" s="53" t="str">
        <f>IFERROR(VLOOKUP(G682,IRIS_CODE_LOOKUP!$A$3:$C$425,2,0)," ")</f>
        <v xml:space="preserve"> </v>
      </c>
      <c r="I682" s="53" t="str">
        <f>IFERROR(VLOOKUP(G682,IRIS_CODE_LOOKUP!$A$3:$C$425,3,0)," ")</f>
        <v xml:space="preserve"> </v>
      </c>
      <c r="J682" s="45"/>
      <c r="K682" s="46"/>
      <c r="L682" s="46"/>
      <c r="M682" s="45"/>
      <c r="N682" s="45"/>
      <c r="O682" s="72">
        <f t="shared" si="10"/>
        <v>0</v>
      </c>
      <c r="P682" s="5"/>
      <c r="Q682" s="5"/>
      <c r="R682" s="5"/>
      <c r="S682" s="5"/>
      <c r="T682" s="5"/>
      <c r="U682" s="5"/>
      <c r="V682" s="5"/>
      <c r="W682" s="5"/>
      <c r="X682" s="5"/>
    </row>
    <row r="683" spans="1:24" s="6" customFormat="1" ht="15" customHeight="1">
      <c r="A683" s="55">
        <v>664</v>
      </c>
      <c r="B683" s="44"/>
      <c r="C683" s="44"/>
      <c r="D683" s="52"/>
      <c r="E683" s="48"/>
      <c r="F683" s="45"/>
      <c r="G683" s="45"/>
      <c r="H683" s="53" t="str">
        <f>IFERROR(VLOOKUP(G683,IRIS_CODE_LOOKUP!$A$3:$C$425,2,0)," ")</f>
        <v xml:space="preserve"> </v>
      </c>
      <c r="I683" s="53" t="str">
        <f>IFERROR(VLOOKUP(G683,IRIS_CODE_LOOKUP!$A$3:$C$425,3,0)," ")</f>
        <v xml:space="preserve"> </v>
      </c>
      <c r="J683" s="45"/>
      <c r="K683" s="46"/>
      <c r="L683" s="46"/>
      <c r="M683" s="45"/>
      <c r="N683" s="45"/>
      <c r="O683" s="72">
        <f t="shared" si="10"/>
        <v>0</v>
      </c>
      <c r="P683" s="5"/>
      <c r="Q683" s="5"/>
      <c r="R683" s="5"/>
      <c r="S683" s="5"/>
      <c r="T683" s="5"/>
      <c r="U683" s="5"/>
      <c r="V683" s="5"/>
      <c r="W683" s="5"/>
      <c r="X683" s="5"/>
    </row>
    <row r="684" spans="1:24" s="6" customFormat="1" ht="15" customHeight="1">
      <c r="A684" s="55">
        <v>665</v>
      </c>
      <c r="B684" s="44"/>
      <c r="C684" s="44"/>
      <c r="D684" s="52"/>
      <c r="E684" s="48"/>
      <c r="F684" s="45"/>
      <c r="G684" s="45"/>
      <c r="H684" s="53" t="str">
        <f>IFERROR(VLOOKUP(G684,IRIS_CODE_LOOKUP!$A$3:$C$425,2,0)," ")</f>
        <v xml:space="preserve"> </v>
      </c>
      <c r="I684" s="53" t="str">
        <f>IFERROR(VLOOKUP(G684,IRIS_CODE_LOOKUP!$A$3:$C$425,3,0)," ")</f>
        <v xml:space="preserve"> </v>
      </c>
      <c r="J684" s="45"/>
      <c r="K684" s="46"/>
      <c r="L684" s="46"/>
      <c r="M684" s="45"/>
      <c r="N684" s="45"/>
      <c r="O684" s="72">
        <f t="shared" si="10"/>
        <v>0</v>
      </c>
      <c r="P684" s="5"/>
      <c r="Q684" s="5"/>
      <c r="R684" s="5"/>
      <c r="S684" s="5"/>
      <c r="T684" s="5"/>
      <c r="U684" s="5"/>
      <c r="V684" s="5"/>
      <c r="W684" s="5"/>
      <c r="X684" s="5"/>
    </row>
    <row r="685" spans="1:24" s="6" customFormat="1" ht="15" customHeight="1">
      <c r="A685" s="55">
        <v>666</v>
      </c>
      <c r="B685" s="44"/>
      <c r="C685" s="44"/>
      <c r="D685" s="52"/>
      <c r="E685" s="48"/>
      <c r="F685" s="45"/>
      <c r="G685" s="45"/>
      <c r="H685" s="53" t="str">
        <f>IFERROR(VLOOKUP(G685,IRIS_CODE_LOOKUP!$A$3:$C$425,2,0)," ")</f>
        <v xml:space="preserve"> </v>
      </c>
      <c r="I685" s="53" t="str">
        <f>IFERROR(VLOOKUP(G685,IRIS_CODE_LOOKUP!$A$3:$C$425,3,0)," ")</f>
        <v xml:space="preserve"> </v>
      </c>
      <c r="J685" s="45"/>
      <c r="K685" s="46"/>
      <c r="L685" s="46"/>
      <c r="M685" s="45"/>
      <c r="N685" s="45"/>
      <c r="O685" s="72">
        <f t="shared" si="10"/>
        <v>0</v>
      </c>
      <c r="P685" s="5"/>
      <c r="Q685" s="5"/>
      <c r="R685" s="5"/>
      <c r="S685" s="5"/>
      <c r="T685" s="5"/>
      <c r="U685" s="5"/>
      <c r="V685" s="5"/>
      <c r="W685" s="5"/>
      <c r="X685" s="5"/>
    </row>
    <row r="686" spans="1:24" s="6" customFormat="1" ht="15" customHeight="1">
      <c r="A686" s="55">
        <v>667</v>
      </c>
      <c r="B686" s="44"/>
      <c r="C686" s="44"/>
      <c r="D686" s="52"/>
      <c r="E686" s="48"/>
      <c r="F686" s="45"/>
      <c r="G686" s="45"/>
      <c r="H686" s="53" t="str">
        <f>IFERROR(VLOOKUP(G686,IRIS_CODE_LOOKUP!$A$3:$C$425,2,0)," ")</f>
        <v xml:space="preserve"> </v>
      </c>
      <c r="I686" s="53" t="str">
        <f>IFERROR(VLOOKUP(G686,IRIS_CODE_LOOKUP!$A$3:$C$425,3,0)," ")</f>
        <v xml:space="preserve"> </v>
      </c>
      <c r="J686" s="45"/>
      <c r="K686" s="46"/>
      <c r="L686" s="46"/>
      <c r="M686" s="45"/>
      <c r="N686" s="45"/>
      <c r="O686" s="72">
        <f t="shared" si="10"/>
        <v>0</v>
      </c>
      <c r="P686" s="5"/>
      <c r="Q686" s="5"/>
      <c r="R686" s="5"/>
      <c r="S686" s="5"/>
      <c r="T686" s="5"/>
      <c r="U686" s="5"/>
      <c r="V686" s="5"/>
      <c r="W686" s="5"/>
      <c r="X686" s="5"/>
    </row>
    <row r="687" spans="1:24" s="6" customFormat="1" ht="15" customHeight="1">
      <c r="A687" s="55">
        <v>668</v>
      </c>
      <c r="B687" s="44"/>
      <c r="C687" s="44"/>
      <c r="D687" s="52"/>
      <c r="E687" s="48"/>
      <c r="F687" s="45"/>
      <c r="G687" s="45"/>
      <c r="H687" s="53" t="str">
        <f>IFERROR(VLOOKUP(G687,IRIS_CODE_LOOKUP!$A$3:$C$425,2,0)," ")</f>
        <v xml:space="preserve"> </v>
      </c>
      <c r="I687" s="53" t="str">
        <f>IFERROR(VLOOKUP(G687,IRIS_CODE_LOOKUP!$A$3:$C$425,3,0)," ")</f>
        <v xml:space="preserve"> </v>
      </c>
      <c r="J687" s="45"/>
      <c r="K687" s="46"/>
      <c r="L687" s="46"/>
      <c r="M687" s="45"/>
      <c r="N687" s="45"/>
      <c r="O687" s="72">
        <f t="shared" si="10"/>
        <v>0</v>
      </c>
      <c r="P687" s="5"/>
      <c r="Q687" s="5"/>
      <c r="R687" s="5"/>
      <c r="S687" s="5"/>
      <c r="T687" s="5"/>
      <c r="U687" s="5"/>
      <c r="V687" s="5"/>
      <c r="W687" s="5"/>
      <c r="X687" s="5"/>
    </row>
    <row r="688" spans="1:24" s="6" customFormat="1" ht="15" customHeight="1">
      <c r="A688" s="55">
        <v>669</v>
      </c>
      <c r="B688" s="44"/>
      <c r="C688" s="44"/>
      <c r="D688" s="52"/>
      <c r="E688" s="48"/>
      <c r="F688" s="45"/>
      <c r="G688" s="45"/>
      <c r="H688" s="53" t="str">
        <f>IFERROR(VLOOKUP(G688,IRIS_CODE_LOOKUP!$A$3:$C$425,2,0)," ")</f>
        <v xml:space="preserve"> </v>
      </c>
      <c r="I688" s="53" t="str">
        <f>IFERROR(VLOOKUP(G688,IRIS_CODE_LOOKUP!$A$3:$C$425,3,0)," ")</f>
        <v xml:space="preserve"> </v>
      </c>
      <c r="J688" s="45"/>
      <c r="K688" s="46"/>
      <c r="L688" s="46"/>
      <c r="M688" s="45"/>
      <c r="N688" s="45"/>
      <c r="O688" s="72">
        <f t="shared" si="10"/>
        <v>0</v>
      </c>
      <c r="P688" s="5"/>
      <c r="Q688" s="5"/>
      <c r="R688" s="5"/>
      <c r="S688" s="5"/>
      <c r="T688" s="5"/>
      <c r="U688" s="5"/>
      <c r="V688" s="5"/>
      <c r="W688" s="5"/>
      <c r="X688" s="5"/>
    </row>
    <row r="689" spans="1:24" s="6" customFormat="1" ht="15" customHeight="1">
      <c r="A689" s="55">
        <v>670</v>
      </c>
      <c r="B689" s="44"/>
      <c r="C689" s="44"/>
      <c r="D689" s="52"/>
      <c r="E689" s="48"/>
      <c r="F689" s="45"/>
      <c r="G689" s="45"/>
      <c r="H689" s="53" t="str">
        <f>IFERROR(VLOOKUP(G689,IRIS_CODE_LOOKUP!$A$3:$C$425,2,0)," ")</f>
        <v xml:space="preserve"> </v>
      </c>
      <c r="I689" s="53" t="str">
        <f>IFERROR(VLOOKUP(G689,IRIS_CODE_LOOKUP!$A$3:$C$425,3,0)," ")</f>
        <v xml:space="preserve"> </v>
      </c>
      <c r="J689" s="45"/>
      <c r="K689" s="46"/>
      <c r="L689" s="46"/>
      <c r="M689" s="45"/>
      <c r="N689" s="45"/>
      <c r="O689" s="72">
        <f t="shared" si="10"/>
        <v>0</v>
      </c>
      <c r="P689" s="5"/>
      <c r="Q689" s="5"/>
      <c r="R689" s="5"/>
      <c r="S689" s="5"/>
      <c r="T689" s="5"/>
      <c r="U689" s="5"/>
      <c r="V689" s="5"/>
      <c r="W689" s="5"/>
      <c r="X689" s="5"/>
    </row>
    <row r="690" spans="1:24" s="6" customFormat="1" ht="15" customHeight="1">
      <c r="A690" s="55">
        <v>671</v>
      </c>
      <c r="B690" s="44"/>
      <c r="C690" s="44"/>
      <c r="D690" s="52"/>
      <c r="E690" s="48"/>
      <c r="F690" s="45"/>
      <c r="G690" s="45"/>
      <c r="H690" s="53" t="str">
        <f>IFERROR(VLOOKUP(G690,IRIS_CODE_LOOKUP!$A$3:$C$425,2,0)," ")</f>
        <v xml:space="preserve"> </v>
      </c>
      <c r="I690" s="53" t="str">
        <f>IFERROR(VLOOKUP(G690,IRIS_CODE_LOOKUP!$A$3:$C$425,3,0)," ")</f>
        <v xml:space="preserve"> </v>
      </c>
      <c r="J690" s="45"/>
      <c r="K690" s="46"/>
      <c r="L690" s="46"/>
      <c r="M690" s="45"/>
      <c r="N690" s="45"/>
      <c r="O690" s="72">
        <f t="shared" si="10"/>
        <v>0</v>
      </c>
      <c r="P690" s="5"/>
      <c r="Q690" s="5"/>
      <c r="R690" s="5"/>
      <c r="S690" s="5"/>
      <c r="T690" s="5"/>
      <c r="U690" s="5"/>
      <c r="V690" s="5"/>
      <c r="W690" s="5"/>
      <c r="X690" s="5"/>
    </row>
    <row r="691" spans="1:24" s="6" customFormat="1" ht="15" customHeight="1">
      <c r="A691" s="55">
        <v>672</v>
      </c>
      <c r="B691" s="44"/>
      <c r="C691" s="44"/>
      <c r="D691" s="52"/>
      <c r="E691" s="48"/>
      <c r="F691" s="45"/>
      <c r="G691" s="45"/>
      <c r="H691" s="53" t="str">
        <f>IFERROR(VLOOKUP(G691,IRIS_CODE_LOOKUP!$A$3:$C$425,2,0)," ")</f>
        <v xml:space="preserve"> </v>
      </c>
      <c r="I691" s="53" t="str">
        <f>IFERROR(VLOOKUP(G691,IRIS_CODE_LOOKUP!$A$3:$C$425,3,0)," ")</f>
        <v xml:space="preserve"> </v>
      </c>
      <c r="J691" s="45"/>
      <c r="K691" s="46"/>
      <c r="L691" s="46"/>
      <c r="M691" s="45"/>
      <c r="N691" s="45"/>
      <c r="O691" s="72">
        <f t="shared" si="10"/>
        <v>0</v>
      </c>
      <c r="P691" s="5"/>
      <c r="Q691" s="5"/>
      <c r="R691" s="5"/>
      <c r="S691" s="5"/>
      <c r="T691" s="5"/>
      <c r="U691" s="5"/>
      <c r="V691" s="5"/>
      <c r="W691" s="5"/>
      <c r="X691" s="5"/>
    </row>
    <row r="692" spans="1:24" s="6" customFormat="1" ht="15" customHeight="1">
      <c r="A692" s="55">
        <v>673</v>
      </c>
      <c r="B692" s="44"/>
      <c r="C692" s="44"/>
      <c r="D692" s="52"/>
      <c r="E692" s="48"/>
      <c r="F692" s="45"/>
      <c r="G692" s="45"/>
      <c r="H692" s="53" t="str">
        <f>IFERROR(VLOOKUP(G692,IRIS_CODE_LOOKUP!$A$3:$C$425,2,0)," ")</f>
        <v xml:space="preserve"> </v>
      </c>
      <c r="I692" s="53" t="str">
        <f>IFERROR(VLOOKUP(G692,IRIS_CODE_LOOKUP!$A$3:$C$425,3,0)," ")</f>
        <v xml:space="preserve"> </v>
      </c>
      <c r="J692" s="45"/>
      <c r="K692" s="46"/>
      <c r="L692" s="46"/>
      <c r="M692" s="45"/>
      <c r="N692" s="45"/>
      <c r="O692" s="72">
        <f t="shared" si="10"/>
        <v>0</v>
      </c>
      <c r="P692" s="5"/>
      <c r="Q692" s="5"/>
      <c r="R692" s="5"/>
      <c r="S692" s="5"/>
      <c r="T692" s="5"/>
      <c r="U692" s="5"/>
      <c r="V692" s="5"/>
      <c r="W692" s="5"/>
      <c r="X692" s="5"/>
    </row>
    <row r="693" spans="1:24" s="6" customFormat="1" ht="15" customHeight="1">
      <c r="A693" s="55">
        <v>674</v>
      </c>
      <c r="B693" s="44"/>
      <c r="C693" s="44"/>
      <c r="D693" s="52"/>
      <c r="E693" s="48"/>
      <c r="F693" s="45"/>
      <c r="G693" s="45"/>
      <c r="H693" s="53" t="str">
        <f>IFERROR(VLOOKUP(G693,IRIS_CODE_LOOKUP!$A$3:$C$425,2,0)," ")</f>
        <v xml:space="preserve"> </v>
      </c>
      <c r="I693" s="53" t="str">
        <f>IFERROR(VLOOKUP(G693,IRIS_CODE_LOOKUP!$A$3:$C$425,3,0)," ")</f>
        <v xml:space="preserve"> </v>
      </c>
      <c r="J693" s="45"/>
      <c r="K693" s="46"/>
      <c r="L693" s="46"/>
      <c r="M693" s="45"/>
      <c r="N693" s="45"/>
      <c r="O693" s="72">
        <f t="shared" si="10"/>
        <v>0</v>
      </c>
      <c r="P693" s="5"/>
      <c r="Q693" s="5"/>
      <c r="R693" s="5"/>
      <c r="S693" s="5"/>
      <c r="T693" s="5"/>
      <c r="U693" s="5"/>
      <c r="V693" s="5"/>
      <c r="W693" s="5"/>
      <c r="X693" s="5"/>
    </row>
    <row r="694" spans="1:24" s="6" customFormat="1" ht="15" customHeight="1">
      <c r="A694" s="55">
        <v>675</v>
      </c>
      <c r="B694" s="44"/>
      <c r="C694" s="44"/>
      <c r="D694" s="52"/>
      <c r="E694" s="48"/>
      <c r="F694" s="45"/>
      <c r="G694" s="45"/>
      <c r="H694" s="53" t="str">
        <f>IFERROR(VLOOKUP(G694,IRIS_CODE_LOOKUP!$A$3:$C$425,2,0)," ")</f>
        <v xml:space="preserve"> </v>
      </c>
      <c r="I694" s="53" t="str">
        <f>IFERROR(VLOOKUP(G694,IRIS_CODE_LOOKUP!$A$3:$C$425,3,0)," ")</f>
        <v xml:space="preserve"> </v>
      </c>
      <c r="J694" s="45"/>
      <c r="K694" s="46"/>
      <c r="L694" s="46"/>
      <c r="M694" s="45"/>
      <c r="N694" s="45"/>
      <c r="O694" s="72">
        <f t="shared" si="10"/>
        <v>0</v>
      </c>
      <c r="P694" s="5"/>
      <c r="Q694" s="5"/>
      <c r="R694" s="5"/>
      <c r="S694" s="5"/>
      <c r="T694" s="5"/>
      <c r="U694" s="5"/>
      <c r="V694" s="5"/>
      <c r="W694" s="5"/>
      <c r="X694" s="5"/>
    </row>
    <row r="695" spans="1:24" s="6" customFormat="1" ht="15" customHeight="1">
      <c r="A695" s="55">
        <v>676</v>
      </c>
      <c r="B695" s="44"/>
      <c r="C695" s="44"/>
      <c r="D695" s="52"/>
      <c r="E695" s="48"/>
      <c r="F695" s="45"/>
      <c r="G695" s="45"/>
      <c r="H695" s="53" t="str">
        <f>IFERROR(VLOOKUP(G695,IRIS_CODE_LOOKUP!$A$3:$C$425,2,0)," ")</f>
        <v xml:space="preserve"> </v>
      </c>
      <c r="I695" s="53" t="str">
        <f>IFERROR(VLOOKUP(G695,IRIS_CODE_LOOKUP!$A$3:$C$425,3,0)," ")</f>
        <v xml:space="preserve"> </v>
      </c>
      <c r="J695" s="45"/>
      <c r="K695" s="46"/>
      <c r="L695" s="46"/>
      <c r="M695" s="45"/>
      <c r="N695" s="45"/>
      <c r="O695" s="72">
        <f t="shared" si="10"/>
        <v>0</v>
      </c>
      <c r="P695" s="5"/>
      <c r="Q695" s="5"/>
      <c r="R695" s="5"/>
      <c r="S695" s="5"/>
      <c r="T695" s="5"/>
      <c r="U695" s="5"/>
      <c r="V695" s="5"/>
      <c r="W695" s="5"/>
      <c r="X695" s="5"/>
    </row>
    <row r="696" spans="1:24" s="6" customFormat="1" ht="15" customHeight="1">
      <c r="A696" s="55">
        <v>677</v>
      </c>
      <c r="B696" s="44"/>
      <c r="C696" s="44"/>
      <c r="D696" s="52"/>
      <c r="E696" s="48"/>
      <c r="F696" s="45"/>
      <c r="G696" s="45"/>
      <c r="H696" s="53" t="str">
        <f>IFERROR(VLOOKUP(G696,IRIS_CODE_LOOKUP!$A$3:$C$425,2,0)," ")</f>
        <v xml:space="preserve"> </v>
      </c>
      <c r="I696" s="53" t="str">
        <f>IFERROR(VLOOKUP(G696,IRIS_CODE_LOOKUP!$A$3:$C$425,3,0)," ")</f>
        <v xml:space="preserve"> </v>
      </c>
      <c r="J696" s="45"/>
      <c r="K696" s="46"/>
      <c r="L696" s="46"/>
      <c r="M696" s="45"/>
      <c r="N696" s="45"/>
      <c r="O696" s="72">
        <f t="shared" si="10"/>
        <v>0</v>
      </c>
      <c r="P696" s="5"/>
      <c r="Q696" s="5"/>
      <c r="R696" s="5"/>
      <c r="S696" s="5"/>
      <c r="T696" s="5"/>
      <c r="U696" s="5"/>
      <c r="V696" s="5"/>
      <c r="W696" s="5"/>
      <c r="X696" s="5"/>
    </row>
    <row r="697" spans="1:24" s="6" customFormat="1" ht="15" customHeight="1">
      <c r="A697" s="55">
        <v>678</v>
      </c>
      <c r="B697" s="44"/>
      <c r="C697" s="44"/>
      <c r="D697" s="52"/>
      <c r="E697" s="48"/>
      <c r="F697" s="45"/>
      <c r="G697" s="45"/>
      <c r="H697" s="53" t="str">
        <f>IFERROR(VLOOKUP(G697,IRIS_CODE_LOOKUP!$A$3:$C$425,2,0)," ")</f>
        <v xml:space="preserve"> </v>
      </c>
      <c r="I697" s="53" t="str">
        <f>IFERROR(VLOOKUP(G697,IRIS_CODE_LOOKUP!$A$3:$C$425,3,0)," ")</f>
        <v xml:space="preserve"> </v>
      </c>
      <c r="J697" s="45"/>
      <c r="K697" s="46"/>
      <c r="L697" s="46"/>
      <c r="M697" s="45"/>
      <c r="N697" s="45"/>
      <c r="O697" s="72">
        <f t="shared" si="10"/>
        <v>0</v>
      </c>
      <c r="P697" s="5"/>
      <c r="Q697" s="5"/>
      <c r="R697" s="5"/>
      <c r="S697" s="5"/>
      <c r="T697" s="5"/>
      <c r="U697" s="5"/>
      <c r="V697" s="5"/>
      <c r="W697" s="5"/>
      <c r="X697" s="5"/>
    </row>
    <row r="698" spans="1:24" s="6" customFormat="1" ht="15" customHeight="1">
      <c r="A698" s="55">
        <v>679</v>
      </c>
      <c r="B698" s="44"/>
      <c r="C698" s="44"/>
      <c r="D698" s="52"/>
      <c r="E698" s="48"/>
      <c r="F698" s="45"/>
      <c r="G698" s="45"/>
      <c r="H698" s="53" t="str">
        <f>IFERROR(VLOOKUP(G698,IRIS_CODE_LOOKUP!$A$3:$C$425,2,0)," ")</f>
        <v xml:space="preserve"> </v>
      </c>
      <c r="I698" s="53" t="str">
        <f>IFERROR(VLOOKUP(G698,IRIS_CODE_LOOKUP!$A$3:$C$425,3,0)," ")</f>
        <v xml:space="preserve"> </v>
      </c>
      <c r="J698" s="45"/>
      <c r="K698" s="46"/>
      <c r="L698" s="46"/>
      <c r="M698" s="45"/>
      <c r="N698" s="45"/>
      <c r="O698" s="72">
        <f t="shared" si="10"/>
        <v>0</v>
      </c>
      <c r="P698" s="5"/>
      <c r="Q698" s="5"/>
      <c r="R698" s="5"/>
      <c r="S698" s="5"/>
      <c r="T698" s="5"/>
      <c r="U698" s="5"/>
      <c r="V698" s="5"/>
      <c r="W698" s="5"/>
      <c r="X698" s="5"/>
    </row>
    <row r="699" spans="1:24" s="6" customFormat="1" ht="15" customHeight="1">
      <c r="A699" s="55">
        <v>680</v>
      </c>
      <c r="B699" s="44"/>
      <c r="C699" s="44"/>
      <c r="D699" s="52"/>
      <c r="E699" s="48"/>
      <c r="F699" s="45"/>
      <c r="G699" s="45"/>
      <c r="H699" s="53" t="str">
        <f>IFERROR(VLOOKUP(G699,IRIS_CODE_LOOKUP!$A$3:$C$425,2,0)," ")</f>
        <v xml:space="preserve"> </v>
      </c>
      <c r="I699" s="53" t="str">
        <f>IFERROR(VLOOKUP(G699,IRIS_CODE_LOOKUP!$A$3:$C$425,3,0)," ")</f>
        <v xml:space="preserve"> </v>
      </c>
      <c r="J699" s="45"/>
      <c r="K699" s="46"/>
      <c r="L699" s="46"/>
      <c r="M699" s="45"/>
      <c r="N699" s="45"/>
      <c r="O699" s="72">
        <f t="shared" si="10"/>
        <v>0</v>
      </c>
      <c r="P699" s="5"/>
      <c r="Q699" s="5"/>
      <c r="R699" s="5"/>
      <c r="S699" s="5"/>
      <c r="T699" s="5"/>
      <c r="U699" s="5"/>
      <c r="V699" s="5"/>
      <c r="W699" s="5"/>
      <c r="X699" s="5"/>
    </row>
    <row r="700" spans="1:24" s="6" customFormat="1" ht="15" customHeight="1">
      <c r="A700" s="55">
        <v>681</v>
      </c>
      <c r="B700" s="50" t="s">
        <v>379</v>
      </c>
      <c r="C700" s="44"/>
      <c r="D700" s="52"/>
      <c r="E700" s="48"/>
      <c r="F700" s="45"/>
      <c r="G700" s="45"/>
      <c r="H700" s="53" t="str">
        <f>IFERROR(VLOOKUP(G700,IRIS_CODE_LOOKUP!$A$3:$C$425,2,0)," ")</f>
        <v xml:space="preserve"> </v>
      </c>
      <c r="I700" s="53" t="str">
        <f>IFERROR(VLOOKUP(G700,IRIS_CODE_LOOKUP!$A$3:$C$425,3,0)," ")</f>
        <v xml:space="preserve"> </v>
      </c>
      <c r="J700" s="45"/>
      <c r="K700" s="46"/>
      <c r="L700" s="46"/>
      <c r="M700" s="45"/>
      <c r="N700" s="45"/>
      <c r="O700" s="72">
        <f t="shared" si="10"/>
        <v>0</v>
      </c>
      <c r="P700" s="5"/>
      <c r="Q700" s="5"/>
      <c r="R700" s="5"/>
      <c r="S700" s="5"/>
      <c r="T700" s="5"/>
      <c r="U700" s="5"/>
      <c r="V700" s="5"/>
      <c r="W700" s="5"/>
      <c r="X700" s="5"/>
    </row>
    <row r="701" spans="1:24" s="6" customFormat="1" ht="15" customHeight="1">
      <c r="A701" s="55">
        <v>682</v>
      </c>
      <c r="B701" s="44"/>
      <c r="C701" s="44"/>
      <c r="D701" s="52"/>
      <c r="E701" s="48"/>
      <c r="F701" s="45"/>
      <c r="G701" s="45"/>
      <c r="H701" s="53" t="str">
        <f>IFERROR(VLOOKUP(G701,IRIS_CODE_LOOKUP!$A$3:$C$425,2,0)," ")</f>
        <v xml:space="preserve"> </v>
      </c>
      <c r="I701" s="53" t="str">
        <f>IFERROR(VLOOKUP(G701,IRIS_CODE_LOOKUP!$A$3:$C$425,3,0)," ")</f>
        <v xml:space="preserve"> </v>
      </c>
      <c r="J701" s="45"/>
      <c r="K701" s="46"/>
      <c r="L701" s="46"/>
      <c r="M701" s="45"/>
      <c r="N701" s="45"/>
      <c r="O701" s="72">
        <f t="shared" si="10"/>
        <v>0</v>
      </c>
      <c r="P701" s="5"/>
      <c r="Q701" s="5"/>
      <c r="R701" s="5"/>
      <c r="S701" s="5"/>
      <c r="T701" s="5"/>
      <c r="U701" s="5"/>
      <c r="V701" s="5"/>
      <c r="W701" s="5"/>
      <c r="X701" s="5"/>
    </row>
    <row r="702" spans="1:24" s="6" customFormat="1" ht="15" customHeight="1">
      <c r="A702" s="55">
        <v>683</v>
      </c>
      <c r="B702" s="44"/>
      <c r="C702" s="44"/>
      <c r="D702" s="52"/>
      <c r="E702" s="48"/>
      <c r="F702" s="45"/>
      <c r="G702" s="45"/>
      <c r="H702" s="53" t="str">
        <f>IFERROR(VLOOKUP(G702,IRIS_CODE_LOOKUP!$A$3:$C$425,2,0)," ")</f>
        <v xml:space="preserve"> </v>
      </c>
      <c r="I702" s="53" t="str">
        <f>IFERROR(VLOOKUP(G702,IRIS_CODE_LOOKUP!$A$3:$C$425,3,0)," ")</f>
        <v xml:space="preserve"> </v>
      </c>
      <c r="J702" s="45"/>
      <c r="K702" s="46"/>
      <c r="L702" s="46"/>
      <c r="M702" s="45"/>
      <c r="N702" s="45"/>
      <c r="O702" s="72">
        <f t="shared" si="10"/>
        <v>0</v>
      </c>
      <c r="P702" s="5"/>
      <c r="Q702" s="5"/>
      <c r="R702" s="5"/>
      <c r="S702" s="5"/>
      <c r="T702" s="5"/>
      <c r="U702" s="5"/>
      <c r="V702" s="5"/>
      <c r="W702" s="5"/>
      <c r="X702" s="5"/>
    </row>
    <row r="703" spans="1:24" s="6" customFormat="1" ht="15" customHeight="1">
      <c r="A703" s="55">
        <v>684</v>
      </c>
      <c r="B703" s="44"/>
      <c r="C703" s="44"/>
      <c r="D703" s="52"/>
      <c r="E703" s="48"/>
      <c r="F703" s="45"/>
      <c r="G703" s="45"/>
      <c r="H703" s="53" t="str">
        <f>IFERROR(VLOOKUP(G703,IRIS_CODE_LOOKUP!$A$3:$C$425,2,0)," ")</f>
        <v xml:space="preserve"> </v>
      </c>
      <c r="I703" s="53" t="str">
        <f>IFERROR(VLOOKUP(G703,IRIS_CODE_LOOKUP!$A$3:$C$425,3,0)," ")</f>
        <v xml:space="preserve"> </v>
      </c>
      <c r="J703" s="45"/>
      <c r="K703" s="46"/>
      <c r="L703" s="46"/>
      <c r="M703" s="45"/>
      <c r="N703" s="45"/>
      <c r="O703" s="72">
        <f t="shared" si="10"/>
        <v>0</v>
      </c>
      <c r="P703" s="5"/>
      <c r="Q703" s="5"/>
      <c r="R703" s="5"/>
      <c r="S703" s="5"/>
      <c r="T703" s="5"/>
      <c r="U703" s="5"/>
      <c r="V703" s="5"/>
      <c r="W703" s="5"/>
      <c r="X703" s="5"/>
    </row>
    <row r="704" spans="1:24" s="6" customFormat="1" ht="15" customHeight="1">
      <c r="A704" s="55">
        <v>685</v>
      </c>
      <c r="B704" s="44"/>
      <c r="C704" s="44"/>
      <c r="D704" s="52"/>
      <c r="E704" s="48"/>
      <c r="F704" s="45"/>
      <c r="G704" s="45"/>
      <c r="H704" s="53" t="str">
        <f>IFERROR(VLOOKUP(G704,IRIS_CODE_LOOKUP!$A$3:$C$425,2,0)," ")</f>
        <v xml:space="preserve"> </v>
      </c>
      <c r="I704" s="53" t="str">
        <f>IFERROR(VLOOKUP(G704,IRIS_CODE_LOOKUP!$A$3:$C$425,3,0)," ")</f>
        <v xml:space="preserve"> </v>
      </c>
      <c r="J704" s="45"/>
      <c r="K704" s="46"/>
      <c r="L704" s="46"/>
      <c r="M704" s="45"/>
      <c r="N704" s="45"/>
      <c r="O704" s="72">
        <f t="shared" si="10"/>
        <v>0</v>
      </c>
      <c r="P704" s="5"/>
      <c r="Q704" s="5"/>
      <c r="R704" s="5"/>
      <c r="S704" s="5"/>
      <c r="T704" s="5"/>
      <c r="U704" s="5"/>
      <c r="V704" s="5"/>
      <c r="W704" s="5"/>
      <c r="X704" s="5"/>
    </row>
    <row r="705" spans="1:24" s="6" customFormat="1" ht="15" customHeight="1">
      <c r="A705" s="55">
        <v>686</v>
      </c>
      <c r="B705" s="44"/>
      <c r="C705" s="44"/>
      <c r="D705" s="52"/>
      <c r="E705" s="48"/>
      <c r="F705" s="45"/>
      <c r="G705" s="45"/>
      <c r="H705" s="53" t="str">
        <f>IFERROR(VLOOKUP(G705,IRIS_CODE_LOOKUP!$A$3:$C$425,2,0)," ")</f>
        <v xml:space="preserve"> </v>
      </c>
      <c r="I705" s="53" t="str">
        <f>IFERROR(VLOOKUP(G705,IRIS_CODE_LOOKUP!$A$3:$C$425,3,0)," ")</f>
        <v xml:space="preserve"> </v>
      </c>
      <c r="J705" s="45"/>
      <c r="K705" s="46"/>
      <c r="L705" s="46"/>
      <c r="M705" s="45"/>
      <c r="N705" s="45"/>
      <c r="O705" s="72">
        <f t="shared" si="10"/>
        <v>0</v>
      </c>
      <c r="P705" s="5"/>
      <c r="Q705" s="5"/>
      <c r="R705" s="5"/>
      <c r="S705" s="5"/>
      <c r="T705" s="5"/>
      <c r="U705" s="5"/>
      <c r="V705" s="5"/>
      <c r="W705" s="5"/>
      <c r="X705" s="5"/>
    </row>
    <row r="706" spans="1:24" s="6" customFormat="1" ht="15" customHeight="1">
      <c r="A706" s="55">
        <v>687</v>
      </c>
      <c r="B706" s="44"/>
      <c r="C706" s="44"/>
      <c r="D706" s="52"/>
      <c r="E706" s="48"/>
      <c r="F706" s="45"/>
      <c r="G706" s="45"/>
      <c r="H706" s="53" t="str">
        <f>IFERROR(VLOOKUP(G706,IRIS_CODE_LOOKUP!$A$3:$C$425,2,0)," ")</f>
        <v xml:space="preserve"> </v>
      </c>
      <c r="I706" s="53" t="str">
        <f>IFERROR(VLOOKUP(G706,IRIS_CODE_LOOKUP!$A$3:$C$425,3,0)," ")</f>
        <v xml:space="preserve"> </v>
      </c>
      <c r="J706" s="45"/>
      <c r="K706" s="46"/>
      <c r="L706" s="46"/>
      <c r="M706" s="45"/>
      <c r="N706" s="45"/>
      <c r="O706" s="72">
        <f t="shared" si="10"/>
        <v>0</v>
      </c>
      <c r="P706" s="5"/>
      <c r="Q706" s="5"/>
      <c r="R706" s="5"/>
      <c r="S706" s="5"/>
      <c r="T706" s="5"/>
      <c r="U706" s="5"/>
      <c r="V706" s="5"/>
      <c r="W706" s="5"/>
      <c r="X706" s="5"/>
    </row>
    <row r="707" spans="1:24" s="6" customFormat="1" ht="15" customHeight="1">
      <c r="A707" s="55">
        <v>688</v>
      </c>
      <c r="B707" s="44"/>
      <c r="C707" s="44"/>
      <c r="D707" s="52"/>
      <c r="E707" s="48"/>
      <c r="F707" s="45"/>
      <c r="G707" s="45"/>
      <c r="H707" s="53" t="str">
        <f>IFERROR(VLOOKUP(G707,IRIS_CODE_LOOKUP!$A$3:$C$425,2,0)," ")</f>
        <v xml:space="preserve"> </v>
      </c>
      <c r="I707" s="53" t="str">
        <f>IFERROR(VLOOKUP(G707,IRIS_CODE_LOOKUP!$A$3:$C$425,3,0)," ")</f>
        <v xml:space="preserve"> </v>
      </c>
      <c r="J707" s="45"/>
      <c r="K707" s="46"/>
      <c r="L707" s="46"/>
      <c r="M707" s="45"/>
      <c r="N707" s="45"/>
      <c r="O707" s="72">
        <f t="shared" si="10"/>
        <v>0</v>
      </c>
      <c r="P707" s="5"/>
      <c r="Q707" s="5"/>
      <c r="R707" s="5"/>
      <c r="S707" s="5"/>
      <c r="T707" s="5"/>
      <c r="U707" s="5"/>
      <c r="V707" s="5"/>
      <c r="W707" s="5"/>
      <c r="X707" s="5"/>
    </row>
    <row r="708" spans="1:24" s="6" customFormat="1" ht="15" customHeight="1">
      <c r="A708" s="55">
        <v>689</v>
      </c>
      <c r="B708" s="44"/>
      <c r="C708" s="44"/>
      <c r="D708" s="52"/>
      <c r="E708" s="48"/>
      <c r="F708" s="45"/>
      <c r="G708" s="45"/>
      <c r="H708" s="53" t="str">
        <f>IFERROR(VLOOKUP(G708,IRIS_CODE_LOOKUP!$A$3:$C$425,2,0)," ")</f>
        <v xml:space="preserve"> </v>
      </c>
      <c r="I708" s="53" t="str">
        <f>IFERROR(VLOOKUP(G708,IRIS_CODE_LOOKUP!$A$3:$C$425,3,0)," ")</f>
        <v xml:space="preserve"> </v>
      </c>
      <c r="J708" s="45"/>
      <c r="K708" s="46"/>
      <c r="L708" s="46"/>
      <c r="M708" s="45"/>
      <c r="N708" s="45"/>
      <c r="O708" s="72">
        <f t="shared" si="10"/>
        <v>0</v>
      </c>
      <c r="P708" s="5"/>
      <c r="Q708" s="5"/>
      <c r="R708" s="5"/>
      <c r="S708" s="5"/>
      <c r="T708" s="5"/>
      <c r="U708" s="5"/>
      <c r="V708" s="5"/>
      <c r="W708" s="5"/>
      <c r="X708" s="5"/>
    </row>
    <row r="709" spans="1:24" s="6" customFormat="1" ht="15" customHeight="1">
      <c r="A709" s="55">
        <v>690</v>
      </c>
      <c r="B709" s="44"/>
      <c r="C709" s="44"/>
      <c r="D709" s="52"/>
      <c r="E709" s="48"/>
      <c r="F709" s="45"/>
      <c r="G709" s="45"/>
      <c r="H709" s="53" t="str">
        <f>IFERROR(VLOOKUP(G709,IRIS_CODE_LOOKUP!$A$3:$C$425,2,0)," ")</f>
        <v xml:space="preserve"> </v>
      </c>
      <c r="I709" s="53" t="str">
        <f>IFERROR(VLOOKUP(G709,IRIS_CODE_LOOKUP!$A$3:$C$425,3,0)," ")</f>
        <v xml:space="preserve"> </v>
      </c>
      <c r="J709" s="45"/>
      <c r="K709" s="46"/>
      <c r="L709" s="46"/>
      <c r="M709" s="45"/>
      <c r="N709" s="45"/>
      <c r="O709" s="72">
        <f t="shared" si="10"/>
        <v>0</v>
      </c>
      <c r="P709" s="5"/>
      <c r="Q709" s="5"/>
      <c r="R709" s="5"/>
      <c r="S709" s="5"/>
      <c r="T709" s="5"/>
      <c r="U709" s="5"/>
      <c r="V709" s="5"/>
      <c r="W709" s="5"/>
      <c r="X709" s="5"/>
    </row>
    <row r="710" spans="1:24" s="6" customFormat="1" ht="15" customHeight="1">
      <c r="A710" s="55">
        <v>691</v>
      </c>
      <c r="B710" s="44"/>
      <c r="C710" s="44"/>
      <c r="D710" s="52"/>
      <c r="E710" s="48"/>
      <c r="F710" s="45"/>
      <c r="G710" s="45"/>
      <c r="H710" s="53" t="str">
        <f>IFERROR(VLOOKUP(G710,IRIS_CODE_LOOKUP!$A$3:$C$425,2,0)," ")</f>
        <v xml:space="preserve"> </v>
      </c>
      <c r="I710" s="53" t="str">
        <f>IFERROR(VLOOKUP(G710,IRIS_CODE_LOOKUP!$A$3:$C$425,3,0)," ")</f>
        <v xml:space="preserve"> </v>
      </c>
      <c r="J710" s="45"/>
      <c r="K710" s="46"/>
      <c r="L710" s="46"/>
      <c r="M710" s="45"/>
      <c r="N710" s="45"/>
      <c r="O710" s="72">
        <f t="shared" si="10"/>
        <v>0</v>
      </c>
      <c r="P710" s="5"/>
      <c r="Q710" s="5"/>
      <c r="R710" s="5"/>
      <c r="S710" s="5"/>
      <c r="T710" s="5"/>
      <c r="U710" s="5"/>
      <c r="V710" s="5"/>
      <c r="W710" s="5"/>
      <c r="X710" s="5"/>
    </row>
    <row r="711" spans="1:24" s="6" customFormat="1" ht="15" customHeight="1">
      <c r="A711" s="55">
        <v>692</v>
      </c>
      <c r="B711" s="44"/>
      <c r="C711" s="44"/>
      <c r="D711" s="52"/>
      <c r="E711" s="48"/>
      <c r="F711" s="45"/>
      <c r="G711" s="45"/>
      <c r="H711" s="53" t="str">
        <f>IFERROR(VLOOKUP(G711,IRIS_CODE_LOOKUP!$A$3:$C$425,2,0)," ")</f>
        <v xml:space="preserve"> </v>
      </c>
      <c r="I711" s="53" t="str">
        <f>IFERROR(VLOOKUP(G711,IRIS_CODE_LOOKUP!$A$3:$C$425,3,0)," ")</f>
        <v xml:space="preserve"> </v>
      </c>
      <c r="J711" s="45"/>
      <c r="K711" s="46"/>
      <c r="L711" s="46"/>
      <c r="M711" s="45"/>
      <c r="N711" s="45"/>
      <c r="O711" s="72">
        <f t="shared" si="10"/>
        <v>0</v>
      </c>
      <c r="P711" s="5"/>
      <c r="Q711" s="5"/>
      <c r="R711" s="5"/>
      <c r="S711" s="5"/>
      <c r="T711" s="5"/>
      <c r="U711" s="5"/>
      <c r="V711" s="5"/>
      <c r="W711" s="5"/>
      <c r="X711" s="5"/>
    </row>
    <row r="712" spans="1:24" s="6" customFormat="1" ht="15" customHeight="1">
      <c r="A712" s="55">
        <v>693</v>
      </c>
      <c r="B712" s="44"/>
      <c r="C712" s="44"/>
      <c r="D712" s="52"/>
      <c r="E712" s="48"/>
      <c r="F712" s="45"/>
      <c r="G712" s="45"/>
      <c r="H712" s="53" t="str">
        <f>IFERROR(VLOOKUP(G712,IRIS_CODE_LOOKUP!$A$3:$C$425,2,0)," ")</f>
        <v xml:space="preserve"> </v>
      </c>
      <c r="I712" s="53" t="str">
        <f>IFERROR(VLOOKUP(G712,IRIS_CODE_LOOKUP!$A$3:$C$425,3,0)," ")</f>
        <v xml:space="preserve"> </v>
      </c>
      <c r="J712" s="45"/>
      <c r="K712" s="46"/>
      <c r="L712" s="46"/>
      <c r="M712" s="45"/>
      <c r="N712" s="45"/>
      <c r="O712" s="72">
        <f t="shared" si="10"/>
        <v>0</v>
      </c>
      <c r="P712" s="5"/>
      <c r="Q712" s="5"/>
      <c r="R712" s="5"/>
      <c r="S712" s="5"/>
      <c r="T712" s="5"/>
      <c r="U712" s="5"/>
      <c r="V712" s="5"/>
      <c r="W712" s="5"/>
      <c r="X712" s="5"/>
    </row>
    <row r="713" spans="1:24" s="6" customFormat="1" ht="15" customHeight="1">
      <c r="A713" s="55">
        <v>694</v>
      </c>
      <c r="B713" s="44"/>
      <c r="C713" s="44"/>
      <c r="D713" s="52"/>
      <c r="E713" s="48"/>
      <c r="F713" s="45"/>
      <c r="G713" s="45"/>
      <c r="H713" s="53" t="str">
        <f>IFERROR(VLOOKUP(G713,IRIS_CODE_LOOKUP!$A$3:$C$425,2,0)," ")</f>
        <v xml:space="preserve"> </v>
      </c>
      <c r="I713" s="53" t="str">
        <f>IFERROR(VLOOKUP(G713,IRIS_CODE_LOOKUP!$A$3:$C$425,3,0)," ")</f>
        <v xml:space="preserve"> </v>
      </c>
      <c r="J713" s="45"/>
      <c r="K713" s="46"/>
      <c r="L713" s="46"/>
      <c r="M713" s="45"/>
      <c r="N713" s="45"/>
      <c r="O713" s="72">
        <f t="shared" si="10"/>
        <v>0</v>
      </c>
      <c r="P713" s="5"/>
      <c r="Q713" s="5"/>
      <c r="R713" s="5"/>
      <c r="S713" s="5"/>
      <c r="T713" s="5"/>
      <c r="U713" s="5"/>
      <c r="V713" s="5"/>
      <c r="W713" s="5"/>
      <c r="X713" s="5"/>
    </row>
    <row r="714" spans="1:24" s="6" customFormat="1" ht="15" customHeight="1">
      <c r="A714" s="55">
        <v>695</v>
      </c>
      <c r="B714" s="44"/>
      <c r="C714" s="44"/>
      <c r="D714" s="52"/>
      <c r="E714" s="48"/>
      <c r="F714" s="45"/>
      <c r="G714" s="45"/>
      <c r="H714" s="53" t="str">
        <f>IFERROR(VLOOKUP(G714,IRIS_CODE_LOOKUP!$A$3:$C$425,2,0)," ")</f>
        <v xml:space="preserve"> </v>
      </c>
      <c r="I714" s="53" t="str">
        <f>IFERROR(VLOOKUP(G714,IRIS_CODE_LOOKUP!$A$3:$C$425,3,0)," ")</f>
        <v xml:space="preserve"> </v>
      </c>
      <c r="J714" s="45"/>
      <c r="K714" s="46"/>
      <c r="L714" s="46"/>
      <c r="M714" s="45"/>
      <c r="N714" s="45"/>
      <c r="O714" s="72">
        <f t="shared" ref="O714:O777" si="11">IF(AND(M714="YES",N714="YES"),IF(SUM(L714*2)&gt;1,"FTE Cannot EXCEED 1",L714*2),L714)</f>
        <v>0</v>
      </c>
      <c r="P714" s="5"/>
      <c r="Q714" s="5"/>
      <c r="R714" s="5"/>
      <c r="S714" s="5"/>
      <c r="T714" s="5"/>
      <c r="U714" s="5"/>
      <c r="V714" s="5"/>
      <c r="W714" s="5"/>
      <c r="X714" s="5"/>
    </row>
    <row r="715" spans="1:24" s="6" customFormat="1" ht="15" customHeight="1">
      <c r="A715" s="55">
        <v>696</v>
      </c>
      <c r="B715" s="44"/>
      <c r="C715" s="44"/>
      <c r="D715" s="52"/>
      <c r="E715" s="48"/>
      <c r="F715" s="45"/>
      <c r="G715" s="45"/>
      <c r="H715" s="53" t="str">
        <f>IFERROR(VLOOKUP(G715,IRIS_CODE_LOOKUP!$A$3:$C$425,2,0)," ")</f>
        <v xml:space="preserve"> </v>
      </c>
      <c r="I715" s="53" t="str">
        <f>IFERROR(VLOOKUP(G715,IRIS_CODE_LOOKUP!$A$3:$C$425,3,0)," ")</f>
        <v xml:space="preserve"> </v>
      </c>
      <c r="J715" s="45"/>
      <c r="K715" s="46"/>
      <c r="L715" s="46"/>
      <c r="M715" s="45"/>
      <c r="N715" s="45"/>
      <c r="O715" s="72">
        <f t="shared" si="11"/>
        <v>0</v>
      </c>
      <c r="P715" s="5"/>
      <c r="Q715" s="5"/>
      <c r="R715" s="5"/>
      <c r="S715" s="5"/>
      <c r="T715" s="5"/>
      <c r="U715" s="5"/>
      <c r="V715" s="5"/>
      <c r="W715" s="5"/>
      <c r="X715" s="5"/>
    </row>
    <row r="716" spans="1:24" s="6" customFormat="1" ht="15" customHeight="1">
      <c r="A716" s="55">
        <v>697</v>
      </c>
      <c r="B716" s="44"/>
      <c r="C716" s="44"/>
      <c r="D716" s="52"/>
      <c r="E716" s="48"/>
      <c r="F716" s="45"/>
      <c r="G716" s="45"/>
      <c r="H716" s="53" t="str">
        <f>IFERROR(VLOOKUP(G716,IRIS_CODE_LOOKUP!$A$3:$C$425,2,0)," ")</f>
        <v xml:space="preserve"> </v>
      </c>
      <c r="I716" s="53" t="str">
        <f>IFERROR(VLOOKUP(G716,IRIS_CODE_LOOKUP!$A$3:$C$425,3,0)," ")</f>
        <v xml:space="preserve"> </v>
      </c>
      <c r="J716" s="45"/>
      <c r="K716" s="46"/>
      <c r="L716" s="46"/>
      <c r="M716" s="45"/>
      <c r="N716" s="45"/>
      <c r="O716" s="72">
        <f t="shared" si="11"/>
        <v>0</v>
      </c>
      <c r="P716" s="5"/>
      <c r="Q716" s="5"/>
      <c r="R716" s="5"/>
      <c r="S716" s="5"/>
      <c r="T716" s="5"/>
      <c r="U716" s="5"/>
      <c r="V716" s="5"/>
      <c r="W716" s="5"/>
      <c r="X716" s="5"/>
    </row>
    <row r="717" spans="1:24" s="6" customFormat="1" ht="15" customHeight="1">
      <c r="A717" s="55">
        <v>698</v>
      </c>
      <c r="B717" s="44"/>
      <c r="C717" s="44"/>
      <c r="D717" s="52"/>
      <c r="E717" s="48"/>
      <c r="F717" s="45"/>
      <c r="G717" s="45"/>
      <c r="H717" s="53" t="str">
        <f>IFERROR(VLOOKUP(G717,IRIS_CODE_LOOKUP!$A$3:$C$425,2,0)," ")</f>
        <v xml:space="preserve"> </v>
      </c>
      <c r="I717" s="53" t="str">
        <f>IFERROR(VLOOKUP(G717,IRIS_CODE_LOOKUP!$A$3:$C$425,3,0)," ")</f>
        <v xml:space="preserve"> </v>
      </c>
      <c r="J717" s="45"/>
      <c r="K717" s="46"/>
      <c r="L717" s="46"/>
      <c r="M717" s="45"/>
      <c r="N717" s="45"/>
      <c r="O717" s="72">
        <f t="shared" si="11"/>
        <v>0</v>
      </c>
      <c r="P717" s="5"/>
      <c r="Q717" s="5"/>
      <c r="R717" s="5"/>
      <c r="S717" s="5"/>
      <c r="T717" s="5"/>
      <c r="U717" s="5"/>
      <c r="V717" s="5"/>
      <c r="W717" s="5"/>
      <c r="X717" s="5"/>
    </row>
    <row r="718" spans="1:24" s="6" customFormat="1" ht="15" customHeight="1">
      <c r="A718" s="55">
        <v>699</v>
      </c>
      <c r="B718" s="44"/>
      <c r="C718" s="44"/>
      <c r="D718" s="52"/>
      <c r="E718" s="48"/>
      <c r="F718" s="45"/>
      <c r="G718" s="45"/>
      <c r="H718" s="53" t="str">
        <f>IFERROR(VLOOKUP(G718,IRIS_CODE_LOOKUP!$A$3:$C$425,2,0)," ")</f>
        <v xml:space="preserve"> </v>
      </c>
      <c r="I718" s="53" t="str">
        <f>IFERROR(VLOOKUP(G718,IRIS_CODE_LOOKUP!$A$3:$C$425,3,0)," ")</f>
        <v xml:space="preserve"> </v>
      </c>
      <c r="J718" s="45"/>
      <c r="K718" s="46"/>
      <c r="L718" s="46"/>
      <c r="M718" s="45"/>
      <c r="N718" s="45"/>
      <c r="O718" s="72">
        <f t="shared" si="11"/>
        <v>0</v>
      </c>
      <c r="P718" s="5"/>
      <c r="Q718" s="5"/>
      <c r="R718" s="5"/>
      <c r="S718" s="5"/>
      <c r="T718" s="5"/>
      <c r="U718" s="5"/>
      <c r="V718" s="5"/>
      <c r="W718" s="5"/>
      <c r="X718" s="5"/>
    </row>
    <row r="719" spans="1:24" s="6" customFormat="1" ht="15" customHeight="1">
      <c r="A719" s="55">
        <v>700</v>
      </c>
      <c r="B719" s="44"/>
      <c r="C719" s="44"/>
      <c r="D719" s="52"/>
      <c r="E719" s="48"/>
      <c r="F719" s="45"/>
      <c r="G719" s="45"/>
      <c r="H719" s="53" t="str">
        <f>IFERROR(VLOOKUP(G719,IRIS_CODE_LOOKUP!$A$3:$C$425,2,0)," ")</f>
        <v xml:space="preserve"> </v>
      </c>
      <c r="I719" s="53" t="str">
        <f>IFERROR(VLOOKUP(G719,IRIS_CODE_LOOKUP!$A$3:$C$425,3,0)," ")</f>
        <v xml:space="preserve"> </v>
      </c>
      <c r="J719" s="45"/>
      <c r="K719" s="46"/>
      <c r="L719" s="46"/>
      <c r="M719" s="45"/>
      <c r="N719" s="45"/>
      <c r="O719" s="72">
        <f t="shared" si="11"/>
        <v>0</v>
      </c>
      <c r="P719" s="5"/>
      <c r="Q719" s="5"/>
      <c r="R719" s="5"/>
      <c r="S719" s="5"/>
      <c r="T719" s="5"/>
      <c r="U719" s="5"/>
      <c r="V719" s="5"/>
      <c r="W719" s="5"/>
      <c r="X719" s="5"/>
    </row>
    <row r="720" spans="1:24" s="6" customFormat="1" ht="15" customHeight="1">
      <c r="A720" s="55">
        <v>701</v>
      </c>
      <c r="B720" s="44"/>
      <c r="C720" s="44"/>
      <c r="D720" s="52"/>
      <c r="E720" s="48"/>
      <c r="F720" s="45"/>
      <c r="G720" s="45"/>
      <c r="H720" s="53" t="str">
        <f>IFERROR(VLOOKUP(G720,IRIS_CODE_LOOKUP!$A$3:$C$425,2,0)," ")</f>
        <v xml:space="preserve"> </v>
      </c>
      <c r="I720" s="53" t="str">
        <f>IFERROR(VLOOKUP(G720,IRIS_CODE_LOOKUP!$A$3:$C$425,3,0)," ")</f>
        <v xml:space="preserve"> </v>
      </c>
      <c r="J720" s="45"/>
      <c r="K720" s="46"/>
      <c r="L720" s="46"/>
      <c r="M720" s="45"/>
      <c r="N720" s="45"/>
      <c r="O720" s="72">
        <f t="shared" si="11"/>
        <v>0</v>
      </c>
      <c r="P720" s="5"/>
      <c r="Q720" s="5"/>
      <c r="R720" s="5"/>
      <c r="S720" s="5"/>
      <c r="T720" s="5"/>
      <c r="U720" s="5"/>
      <c r="V720" s="5"/>
      <c r="W720" s="5"/>
      <c r="X720" s="5"/>
    </row>
    <row r="721" spans="1:24" s="6" customFormat="1" ht="15" customHeight="1">
      <c r="A721" s="55">
        <v>702</v>
      </c>
      <c r="B721" s="44"/>
      <c r="C721" s="44"/>
      <c r="D721" s="52"/>
      <c r="E721" s="48"/>
      <c r="F721" s="45"/>
      <c r="G721" s="45"/>
      <c r="H721" s="53" t="str">
        <f>IFERROR(VLOOKUP(G721,IRIS_CODE_LOOKUP!$A$3:$C$425,2,0)," ")</f>
        <v xml:space="preserve"> </v>
      </c>
      <c r="I721" s="53" t="str">
        <f>IFERROR(VLOOKUP(G721,IRIS_CODE_LOOKUP!$A$3:$C$425,3,0)," ")</f>
        <v xml:space="preserve"> </v>
      </c>
      <c r="J721" s="45"/>
      <c r="K721" s="46"/>
      <c r="L721" s="46"/>
      <c r="M721" s="45"/>
      <c r="N721" s="45"/>
      <c r="O721" s="72">
        <f t="shared" si="11"/>
        <v>0</v>
      </c>
      <c r="P721" s="5"/>
      <c r="Q721" s="5"/>
      <c r="R721" s="5"/>
      <c r="S721" s="5"/>
      <c r="T721" s="5"/>
      <c r="U721" s="5"/>
      <c r="V721" s="5"/>
      <c r="W721" s="5"/>
      <c r="X721" s="5"/>
    </row>
    <row r="722" spans="1:24" s="6" customFormat="1" ht="15" customHeight="1">
      <c r="A722" s="55">
        <v>703</v>
      </c>
      <c r="B722" s="44"/>
      <c r="C722" s="44"/>
      <c r="D722" s="52"/>
      <c r="E722" s="48"/>
      <c r="F722" s="45"/>
      <c r="G722" s="45"/>
      <c r="H722" s="53" t="str">
        <f>IFERROR(VLOOKUP(G722,IRIS_CODE_LOOKUP!$A$3:$C$425,2,0)," ")</f>
        <v xml:space="preserve"> </v>
      </c>
      <c r="I722" s="53" t="str">
        <f>IFERROR(VLOOKUP(G722,IRIS_CODE_LOOKUP!$A$3:$C$425,3,0)," ")</f>
        <v xml:space="preserve"> </v>
      </c>
      <c r="J722" s="45"/>
      <c r="K722" s="46"/>
      <c r="L722" s="46"/>
      <c r="M722" s="45"/>
      <c r="N722" s="45"/>
      <c r="O722" s="72">
        <f t="shared" si="11"/>
        <v>0</v>
      </c>
      <c r="P722" s="5"/>
      <c r="Q722" s="5"/>
      <c r="R722" s="5"/>
      <c r="S722" s="5"/>
      <c r="T722" s="5"/>
      <c r="U722" s="5"/>
      <c r="V722" s="5"/>
      <c r="W722" s="5"/>
      <c r="X722" s="5"/>
    </row>
    <row r="723" spans="1:24" s="6" customFormat="1" ht="15" customHeight="1">
      <c r="A723" s="55">
        <v>704</v>
      </c>
      <c r="B723" s="44"/>
      <c r="C723" s="44"/>
      <c r="D723" s="52"/>
      <c r="E723" s="48"/>
      <c r="F723" s="45"/>
      <c r="G723" s="45"/>
      <c r="H723" s="53" t="str">
        <f>IFERROR(VLOOKUP(G723,IRIS_CODE_LOOKUP!$A$3:$C$425,2,0)," ")</f>
        <v xml:space="preserve"> </v>
      </c>
      <c r="I723" s="53" t="str">
        <f>IFERROR(VLOOKUP(G723,IRIS_CODE_LOOKUP!$A$3:$C$425,3,0)," ")</f>
        <v xml:space="preserve"> </v>
      </c>
      <c r="J723" s="45"/>
      <c r="K723" s="46"/>
      <c r="L723" s="46"/>
      <c r="M723" s="45"/>
      <c r="N723" s="45"/>
      <c r="O723" s="72">
        <f t="shared" si="11"/>
        <v>0</v>
      </c>
      <c r="P723" s="5"/>
      <c r="Q723" s="5"/>
      <c r="R723" s="5"/>
      <c r="S723" s="5"/>
      <c r="T723" s="5"/>
      <c r="U723" s="5"/>
      <c r="V723" s="5"/>
      <c r="W723" s="5"/>
      <c r="X723" s="5"/>
    </row>
    <row r="724" spans="1:24" s="6" customFormat="1" ht="15" customHeight="1">
      <c r="A724" s="55">
        <v>705</v>
      </c>
      <c r="B724" s="44"/>
      <c r="C724" s="44"/>
      <c r="D724" s="52"/>
      <c r="E724" s="48"/>
      <c r="F724" s="45"/>
      <c r="G724" s="45"/>
      <c r="H724" s="53" t="str">
        <f>IFERROR(VLOOKUP(G724,IRIS_CODE_LOOKUP!$A$3:$C$425,2,0)," ")</f>
        <v xml:space="preserve"> </v>
      </c>
      <c r="I724" s="53" t="str">
        <f>IFERROR(VLOOKUP(G724,IRIS_CODE_LOOKUP!$A$3:$C$425,3,0)," ")</f>
        <v xml:space="preserve"> </v>
      </c>
      <c r="J724" s="45"/>
      <c r="K724" s="46"/>
      <c r="L724" s="46"/>
      <c r="M724" s="45"/>
      <c r="N724" s="45"/>
      <c r="O724" s="72">
        <f t="shared" si="11"/>
        <v>0</v>
      </c>
      <c r="P724" s="5"/>
      <c r="Q724" s="5"/>
      <c r="R724" s="5"/>
      <c r="S724" s="5"/>
      <c r="T724" s="5"/>
      <c r="U724" s="5"/>
      <c r="V724" s="5"/>
      <c r="W724" s="5"/>
      <c r="X724" s="5"/>
    </row>
    <row r="725" spans="1:24" s="6" customFormat="1" ht="15" customHeight="1">
      <c r="A725" s="55">
        <v>706</v>
      </c>
      <c r="B725" s="44"/>
      <c r="C725" s="44"/>
      <c r="D725" s="52"/>
      <c r="E725" s="48"/>
      <c r="F725" s="45"/>
      <c r="G725" s="45"/>
      <c r="H725" s="53" t="str">
        <f>IFERROR(VLOOKUP(G725,IRIS_CODE_LOOKUP!$A$3:$C$425,2,0)," ")</f>
        <v xml:space="preserve"> </v>
      </c>
      <c r="I725" s="53" t="str">
        <f>IFERROR(VLOOKUP(G725,IRIS_CODE_LOOKUP!$A$3:$C$425,3,0)," ")</f>
        <v xml:space="preserve"> </v>
      </c>
      <c r="J725" s="45"/>
      <c r="K725" s="46"/>
      <c r="L725" s="46"/>
      <c r="M725" s="45"/>
      <c r="N725" s="45"/>
      <c r="O725" s="72">
        <f t="shared" si="11"/>
        <v>0</v>
      </c>
      <c r="P725" s="5"/>
      <c r="Q725" s="5"/>
      <c r="R725" s="5"/>
      <c r="S725" s="5"/>
      <c r="T725" s="5"/>
      <c r="U725" s="5"/>
      <c r="V725" s="5"/>
      <c r="W725" s="5"/>
      <c r="X725" s="5"/>
    </row>
    <row r="726" spans="1:24" s="6" customFormat="1" ht="15" customHeight="1">
      <c r="A726" s="55">
        <v>707</v>
      </c>
      <c r="B726" s="44"/>
      <c r="C726" s="44"/>
      <c r="D726" s="52"/>
      <c r="E726" s="48"/>
      <c r="F726" s="45"/>
      <c r="G726" s="45"/>
      <c r="H726" s="53" t="str">
        <f>IFERROR(VLOOKUP(G726,IRIS_CODE_LOOKUP!$A$3:$C$425,2,0)," ")</f>
        <v xml:space="preserve"> </v>
      </c>
      <c r="I726" s="53" t="str">
        <f>IFERROR(VLOOKUP(G726,IRIS_CODE_LOOKUP!$A$3:$C$425,3,0)," ")</f>
        <v xml:space="preserve"> </v>
      </c>
      <c r="J726" s="45"/>
      <c r="K726" s="46"/>
      <c r="L726" s="46"/>
      <c r="M726" s="45"/>
      <c r="N726" s="45"/>
      <c r="O726" s="72">
        <f t="shared" si="11"/>
        <v>0</v>
      </c>
      <c r="P726" s="5"/>
      <c r="Q726" s="5"/>
      <c r="R726" s="5"/>
      <c r="S726" s="5"/>
      <c r="T726" s="5"/>
      <c r="U726" s="5"/>
      <c r="V726" s="5"/>
      <c r="W726" s="5"/>
      <c r="X726" s="5"/>
    </row>
    <row r="727" spans="1:24" s="6" customFormat="1" ht="15" customHeight="1">
      <c r="A727" s="55">
        <v>708</v>
      </c>
      <c r="B727" s="44"/>
      <c r="C727" s="44"/>
      <c r="D727" s="52"/>
      <c r="E727" s="48"/>
      <c r="F727" s="45"/>
      <c r="G727" s="45"/>
      <c r="H727" s="53" t="str">
        <f>IFERROR(VLOOKUP(G727,IRIS_CODE_LOOKUP!$A$3:$C$425,2,0)," ")</f>
        <v xml:space="preserve"> </v>
      </c>
      <c r="I727" s="53" t="str">
        <f>IFERROR(VLOOKUP(G727,IRIS_CODE_LOOKUP!$A$3:$C$425,3,0)," ")</f>
        <v xml:space="preserve"> </v>
      </c>
      <c r="J727" s="45"/>
      <c r="K727" s="46"/>
      <c r="L727" s="46"/>
      <c r="M727" s="45"/>
      <c r="N727" s="45"/>
      <c r="O727" s="72">
        <f t="shared" si="11"/>
        <v>0</v>
      </c>
      <c r="P727" s="5"/>
      <c r="Q727" s="5"/>
      <c r="R727" s="5"/>
      <c r="S727" s="5"/>
      <c r="T727" s="5"/>
      <c r="U727" s="5"/>
      <c r="V727" s="5"/>
      <c r="W727" s="5"/>
      <c r="X727" s="5"/>
    </row>
    <row r="728" spans="1:24" s="6" customFormat="1" ht="15" customHeight="1">
      <c r="A728" s="55">
        <v>709</v>
      </c>
      <c r="B728" s="44"/>
      <c r="C728" s="44"/>
      <c r="D728" s="52"/>
      <c r="E728" s="48"/>
      <c r="F728" s="45"/>
      <c r="G728" s="45"/>
      <c r="H728" s="53" t="str">
        <f>IFERROR(VLOOKUP(G728,IRIS_CODE_LOOKUP!$A$3:$C$425,2,0)," ")</f>
        <v xml:space="preserve"> </v>
      </c>
      <c r="I728" s="53" t="str">
        <f>IFERROR(VLOOKUP(G728,IRIS_CODE_LOOKUP!$A$3:$C$425,3,0)," ")</f>
        <v xml:space="preserve"> </v>
      </c>
      <c r="J728" s="45"/>
      <c r="K728" s="46"/>
      <c r="L728" s="46"/>
      <c r="M728" s="45"/>
      <c r="N728" s="45"/>
      <c r="O728" s="72">
        <f t="shared" si="11"/>
        <v>0</v>
      </c>
      <c r="P728" s="5"/>
      <c r="Q728" s="5"/>
      <c r="R728" s="5"/>
      <c r="S728" s="5"/>
      <c r="T728" s="5"/>
      <c r="U728" s="5"/>
      <c r="V728" s="5"/>
      <c r="W728" s="5"/>
      <c r="X728" s="5"/>
    </row>
    <row r="729" spans="1:24" s="6" customFormat="1" ht="15" customHeight="1">
      <c r="A729" s="55">
        <v>710</v>
      </c>
      <c r="B729" s="44"/>
      <c r="C729" s="44"/>
      <c r="D729" s="52"/>
      <c r="E729" s="48"/>
      <c r="F729" s="45"/>
      <c r="G729" s="45"/>
      <c r="H729" s="53" t="str">
        <f>IFERROR(VLOOKUP(G729,IRIS_CODE_LOOKUP!$A$3:$C$425,2,0)," ")</f>
        <v xml:space="preserve"> </v>
      </c>
      <c r="I729" s="53" t="str">
        <f>IFERROR(VLOOKUP(G729,IRIS_CODE_LOOKUP!$A$3:$C$425,3,0)," ")</f>
        <v xml:space="preserve"> </v>
      </c>
      <c r="J729" s="45"/>
      <c r="K729" s="46"/>
      <c r="L729" s="46"/>
      <c r="M729" s="45"/>
      <c r="N729" s="45"/>
      <c r="O729" s="72">
        <f t="shared" si="11"/>
        <v>0</v>
      </c>
      <c r="P729" s="5"/>
      <c r="Q729" s="5"/>
      <c r="R729" s="5"/>
      <c r="S729" s="5"/>
      <c r="T729" s="5"/>
      <c r="U729" s="5"/>
      <c r="V729" s="5"/>
      <c r="W729" s="5"/>
      <c r="X729" s="5"/>
    </row>
    <row r="730" spans="1:24" s="6" customFormat="1" ht="15" customHeight="1">
      <c r="A730" s="55">
        <v>711</v>
      </c>
      <c r="B730" s="44"/>
      <c r="C730" s="44"/>
      <c r="D730" s="52"/>
      <c r="E730" s="48"/>
      <c r="F730" s="45"/>
      <c r="G730" s="45"/>
      <c r="H730" s="53" t="str">
        <f>IFERROR(VLOOKUP(G730,IRIS_CODE_LOOKUP!$A$3:$C$425,2,0)," ")</f>
        <v xml:space="preserve"> </v>
      </c>
      <c r="I730" s="53" t="str">
        <f>IFERROR(VLOOKUP(G730,IRIS_CODE_LOOKUP!$A$3:$C$425,3,0)," ")</f>
        <v xml:space="preserve"> </v>
      </c>
      <c r="J730" s="45"/>
      <c r="K730" s="46"/>
      <c r="L730" s="46"/>
      <c r="M730" s="45"/>
      <c r="N730" s="45"/>
      <c r="O730" s="72">
        <f t="shared" si="11"/>
        <v>0</v>
      </c>
      <c r="P730" s="5"/>
      <c r="Q730" s="5"/>
      <c r="R730" s="5"/>
      <c r="S730" s="5"/>
      <c r="T730" s="5"/>
      <c r="U730" s="5"/>
      <c r="V730" s="5"/>
      <c r="W730" s="5"/>
      <c r="X730" s="5"/>
    </row>
    <row r="731" spans="1:24" s="6" customFormat="1" ht="15" customHeight="1">
      <c r="A731" s="55">
        <v>712</v>
      </c>
      <c r="B731" s="44"/>
      <c r="C731" s="44"/>
      <c r="D731" s="52"/>
      <c r="E731" s="48"/>
      <c r="F731" s="45"/>
      <c r="G731" s="45"/>
      <c r="H731" s="53" t="str">
        <f>IFERROR(VLOOKUP(G731,IRIS_CODE_LOOKUP!$A$3:$C$425,2,0)," ")</f>
        <v xml:space="preserve"> </v>
      </c>
      <c r="I731" s="53" t="str">
        <f>IFERROR(VLOOKUP(G731,IRIS_CODE_LOOKUP!$A$3:$C$425,3,0)," ")</f>
        <v xml:space="preserve"> </v>
      </c>
      <c r="J731" s="45"/>
      <c r="K731" s="46"/>
      <c r="L731" s="46"/>
      <c r="M731" s="45"/>
      <c r="N731" s="45"/>
      <c r="O731" s="72">
        <f t="shared" si="11"/>
        <v>0</v>
      </c>
      <c r="P731" s="5"/>
      <c r="Q731" s="5"/>
      <c r="R731" s="5"/>
      <c r="S731" s="5"/>
      <c r="T731" s="5"/>
      <c r="U731" s="5"/>
      <c r="V731" s="5"/>
      <c r="W731" s="5"/>
      <c r="X731" s="5"/>
    </row>
    <row r="732" spans="1:24" s="6" customFormat="1" ht="15" customHeight="1">
      <c r="A732" s="55">
        <v>713</v>
      </c>
      <c r="B732" s="44"/>
      <c r="C732" s="44"/>
      <c r="D732" s="52"/>
      <c r="E732" s="48"/>
      <c r="F732" s="45"/>
      <c r="G732" s="45"/>
      <c r="H732" s="53" t="str">
        <f>IFERROR(VLOOKUP(G732,IRIS_CODE_LOOKUP!$A$3:$C$425,2,0)," ")</f>
        <v xml:space="preserve"> </v>
      </c>
      <c r="I732" s="53" t="str">
        <f>IFERROR(VLOOKUP(G732,IRIS_CODE_LOOKUP!$A$3:$C$425,3,0)," ")</f>
        <v xml:space="preserve"> </v>
      </c>
      <c r="J732" s="45"/>
      <c r="K732" s="46"/>
      <c r="L732" s="46"/>
      <c r="M732" s="45"/>
      <c r="N732" s="45"/>
      <c r="O732" s="72">
        <f t="shared" si="11"/>
        <v>0</v>
      </c>
      <c r="P732" s="5"/>
      <c r="Q732" s="5"/>
      <c r="R732" s="5"/>
      <c r="S732" s="5"/>
      <c r="T732" s="5"/>
      <c r="U732" s="5"/>
      <c r="V732" s="5"/>
      <c r="W732" s="5"/>
      <c r="X732" s="5"/>
    </row>
    <row r="733" spans="1:24" s="6" customFormat="1" ht="15" customHeight="1">
      <c r="A733" s="55">
        <v>714</v>
      </c>
      <c r="B733" s="44"/>
      <c r="C733" s="44"/>
      <c r="D733" s="52"/>
      <c r="E733" s="48"/>
      <c r="F733" s="45"/>
      <c r="G733" s="45"/>
      <c r="H733" s="53" t="str">
        <f>IFERROR(VLOOKUP(G733,IRIS_CODE_LOOKUP!$A$3:$C$425,2,0)," ")</f>
        <v xml:space="preserve"> </v>
      </c>
      <c r="I733" s="53" t="str">
        <f>IFERROR(VLOOKUP(G733,IRIS_CODE_LOOKUP!$A$3:$C$425,3,0)," ")</f>
        <v xml:space="preserve"> </v>
      </c>
      <c r="J733" s="45"/>
      <c r="K733" s="46"/>
      <c r="L733" s="46"/>
      <c r="M733" s="45"/>
      <c r="N733" s="45"/>
      <c r="O733" s="72">
        <f t="shared" si="11"/>
        <v>0</v>
      </c>
      <c r="P733" s="5"/>
      <c r="Q733" s="5"/>
      <c r="R733" s="5"/>
      <c r="S733" s="5"/>
      <c r="T733" s="5"/>
      <c r="U733" s="5"/>
      <c r="V733" s="5"/>
      <c r="W733" s="5"/>
      <c r="X733" s="5"/>
    </row>
    <row r="734" spans="1:24" s="6" customFormat="1" ht="15" customHeight="1">
      <c r="A734" s="55">
        <v>715</v>
      </c>
      <c r="B734" s="44"/>
      <c r="C734" s="44"/>
      <c r="D734" s="52"/>
      <c r="E734" s="48"/>
      <c r="F734" s="45"/>
      <c r="G734" s="45"/>
      <c r="H734" s="53" t="str">
        <f>IFERROR(VLOOKUP(G734,IRIS_CODE_LOOKUP!$A$3:$C$425,2,0)," ")</f>
        <v xml:space="preserve"> </v>
      </c>
      <c r="I734" s="53" t="str">
        <f>IFERROR(VLOOKUP(G734,IRIS_CODE_LOOKUP!$A$3:$C$425,3,0)," ")</f>
        <v xml:space="preserve"> </v>
      </c>
      <c r="J734" s="45"/>
      <c r="K734" s="46"/>
      <c r="L734" s="46"/>
      <c r="M734" s="45"/>
      <c r="N734" s="45"/>
      <c r="O734" s="72">
        <f t="shared" si="11"/>
        <v>0</v>
      </c>
      <c r="P734" s="5"/>
      <c r="Q734" s="5"/>
      <c r="R734" s="5"/>
      <c r="S734" s="5"/>
      <c r="T734" s="5"/>
      <c r="U734" s="5"/>
      <c r="V734" s="5"/>
      <c r="W734" s="5"/>
      <c r="X734" s="5"/>
    </row>
    <row r="735" spans="1:24" s="6" customFormat="1" ht="15" customHeight="1">
      <c r="A735" s="55">
        <v>716</v>
      </c>
      <c r="B735" s="44"/>
      <c r="C735" s="44"/>
      <c r="D735" s="52"/>
      <c r="E735" s="48"/>
      <c r="F735" s="45"/>
      <c r="G735" s="45"/>
      <c r="H735" s="53" t="str">
        <f>IFERROR(VLOOKUP(G735,IRIS_CODE_LOOKUP!$A$3:$C$425,2,0)," ")</f>
        <v xml:space="preserve"> </v>
      </c>
      <c r="I735" s="53" t="str">
        <f>IFERROR(VLOOKUP(G735,IRIS_CODE_LOOKUP!$A$3:$C$425,3,0)," ")</f>
        <v xml:space="preserve"> </v>
      </c>
      <c r="J735" s="45"/>
      <c r="K735" s="46"/>
      <c r="L735" s="46"/>
      <c r="M735" s="45"/>
      <c r="N735" s="45"/>
      <c r="O735" s="72">
        <f t="shared" si="11"/>
        <v>0</v>
      </c>
      <c r="P735" s="5"/>
      <c r="Q735" s="5"/>
      <c r="R735" s="5"/>
      <c r="S735" s="5"/>
      <c r="T735" s="5"/>
      <c r="U735" s="5"/>
      <c r="V735" s="5"/>
      <c r="W735" s="5"/>
      <c r="X735" s="5"/>
    </row>
    <row r="736" spans="1:24" s="6" customFormat="1" ht="15" customHeight="1">
      <c r="A736" s="55">
        <v>717</v>
      </c>
      <c r="B736" s="44"/>
      <c r="C736" s="44"/>
      <c r="D736" s="52"/>
      <c r="E736" s="48"/>
      <c r="F736" s="45"/>
      <c r="G736" s="45"/>
      <c r="H736" s="53" t="str">
        <f>IFERROR(VLOOKUP(G736,IRIS_CODE_LOOKUP!$A$3:$C$425,2,0)," ")</f>
        <v xml:space="preserve"> </v>
      </c>
      <c r="I736" s="53" t="str">
        <f>IFERROR(VLOOKUP(G736,IRIS_CODE_LOOKUP!$A$3:$C$425,3,0)," ")</f>
        <v xml:space="preserve"> </v>
      </c>
      <c r="J736" s="45"/>
      <c r="K736" s="46"/>
      <c r="L736" s="46"/>
      <c r="M736" s="45"/>
      <c r="N736" s="45"/>
      <c r="O736" s="72">
        <f t="shared" si="11"/>
        <v>0</v>
      </c>
      <c r="P736" s="5"/>
      <c r="Q736" s="5"/>
      <c r="R736" s="5"/>
      <c r="S736" s="5"/>
      <c r="T736" s="5"/>
      <c r="U736" s="5"/>
      <c r="V736" s="5"/>
      <c r="W736" s="5"/>
      <c r="X736" s="5"/>
    </row>
    <row r="737" spans="1:24" s="6" customFormat="1" ht="15" customHeight="1">
      <c r="A737" s="55">
        <v>718</v>
      </c>
      <c r="B737" s="44"/>
      <c r="C737" s="44"/>
      <c r="D737" s="52"/>
      <c r="E737" s="48"/>
      <c r="F737" s="45"/>
      <c r="G737" s="45"/>
      <c r="H737" s="53" t="str">
        <f>IFERROR(VLOOKUP(G737,IRIS_CODE_LOOKUP!$A$3:$C$425,2,0)," ")</f>
        <v xml:space="preserve"> </v>
      </c>
      <c r="I737" s="53" t="str">
        <f>IFERROR(VLOOKUP(G737,IRIS_CODE_LOOKUP!$A$3:$C$425,3,0)," ")</f>
        <v xml:space="preserve"> </v>
      </c>
      <c r="J737" s="45"/>
      <c r="K737" s="46"/>
      <c r="L737" s="46"/>
      <c r="M737" s="45"/>
      <c r="N737" s="45"/>
      <c r="O737" s="72">
        <f t="shared" si="11"/>
        <v>0</v>
      </c>
      <c r="P737" s="5"/>
      <c r="Q737" s="5"/>
      <c r="R737" s="5"/>
      <c r="S737" s="5"/>
      <c r="T737" s="5"/>
      <c r="U737" s="5"/>
      <c r="V737" s="5"/>
      <c r="W737" s="5"/>
      <c r="X737" s="5"/>
    </row>
    <row r="738" spans="1:24" s="6" customFormat="1" ht="15" customHeight="1">
      <c r="A738" s="55">
        <v>719</v>
      </c>
      <c r="B738" s="44"/>
      <c r="C738" s="44"/>
      <c r="D738" s="52"/>
      <c r="E738" s="48"/>
      <c r="F738" s="45"/>
      <c r="G738" s="45"/>
      <c r="H738" s="53" t="str">
        <f>IFERROR(VLOOKUP(G738,IRIS_CODE_LOOKUP!$A$3:$C$425,2,0)," ")</f>
        <v xml:space="preserve"> </v>
      </c>
      <c r="I738" s="53" t="str">
        <f>IFERROR(VLOOKUP(G738,IRIS_CODE_LOOKUP!$A$3:$C$425,3,0)," ")</f>
        <v xml:space="preserve"> </v>
      </c>
      <c r="J738" s="45"/>
      <c r="K738" s="46"/>
      <c r="L738" s="46"/>
      <c r="M738" s="45"/>
      <c r="N738" s="45"/>
      <c r="O738" s="72">
        <f t="shared" si="11"/>
        <v>0</v>
      </c>
      <c r="P738" s="5"/>
      <c r="Q738" s="5"/>
      <c r="R738" s="5"/>
      <c r="S738" s="5"/>
      <c r="T738" s="5"/>
      <c r="U738" s="5"/>
      <c r="V738" s="5"/>
      <c r="W738" s="5"/>
      <c r="X738" s="5"/>
    </row>
    <row r="739" spans="1:24" s="6" customFormat="1" ht="15" customHeight="1">
      <c r="A739" s="55">
        <v>720</v>
      </c>
      <c r="B739" s="44"/>
      <c r="C739" s="44"/>
      <c r="D739" s="52"/>
      <c r="E739" s="48"/>
      <c r="F739" s="45"/>
      <c r="G739" s="45"/>
      <c r="H739" s="53" t="str">
        <f>IFERROR(VLOOKUP(G739,IRIS_CODE_LOOKUP!$A$3:$C$425,2,0)," ")</f>
        <v xml:space="preserve"> </v>
      </c>
      <c r="I739" s="53" t="str">
        <f>IFERROR(VLOOKUP(G739,IRIS_CODE_LOOKUP!$A$3:$C$425,3,0)," ")</f>
        <v xml:space="preserve"> </v>
      </c>
      <c r="J739" s="45"/>
      <c r="K739" s="46"/>
      <c r="L739" s="46"/>
      <c r="M739" s="45"/>
      <c r="N739" s="45"/>
      <c r="O739" s="72">
        <f t="shared" si="11"/>
        <v>0</v>
      </c>
      <c r="P739" s="5"/>
      <c r="Q739" s="5"/>
      <c r="R739" s="5"/>
      <c r="S739" s="5"/>
      <c r="T739" s="5"/>
      <c r="U739" s="5"/>
      <c r="V739" s="5"/>
      <c r="W739" s="5"/>
      <c r="X739" s="5"/>
    </row>
    <row r="740" spans="1:24" s="6" customFormat="1" ht="15" customHeight="1">
      <c r="A740" s="55">
        <v>721</v>
      </c>
      <c r="B740" s="44"/>
      <c r="C740" s="44"/>
      <c r="D740" s="52"/>
      <c r="E740" s="48"/>
      <c r="F740" s="45"/>
      <c r="G740" s="45"/>
      <c r="H740" s="53" t="str">
        <f>IFERROR(VLOOKUP(G740,IRIS_CODE_LOOKUP!$A$3:$C$425,2,0)," ")</f>
        <v xml:space="preserve"> </v>
      </c>
      <c r="I740" s="53" t="str">
        <f>IFERROR(VLOOKUP(G740,IRIS_CODE_LOOKUP!$A$3:$C$425,3,0)," ")</f>
        <v xml:space="preserve"> </v>
      </c>
      <c r="J740" s="45"/>
      <c r="K740" s="46"/>
      <c r="L740" s="46"/>
      <c r="M740" s="45"/>
      <c r="N740" s="45"/>
      <c r="O740" s="72">
        <f t="shared" si="11"/>
        <v>0</v>
      </c>
      <c r="P740" s="5"/>
      <c r="Q740" s="5"/>
      <c r="R740" s="5"/>
      <c r="S740" s="5"/>
      <c r="T740" s="5"/>
      <c r="U740" s="5"/>
      <c r="V740" s="5"/>
      <c r="W740" s="5"/>
      <c r="X740" s="5"/>
    </row>
    <row r="741" spans="1:24" s="6" customFormat="1" ht="15" customHeight="1">
      <c r="A741" s="55">
        <v>722</v>
      </c>
      <c r="B741" s="44"/>
      <c r="C741" s="44"/>
      <c r="D741" s="52"/>
      <c r="E741" s="48"/>
      <c r="F741" s="45"/>
      <c r="G741" s="45"/>
      <c r="H741" s="53" t="str">
        <f>IFERROR(VLOOKUP(G741,IRIS_CODE_LOOKUP!$A$3:$C$425,2,0)," ")</f>
        <v xml:space="preserve"> </v>
      </c>
      <c r="I741" s="53" t="str">
        <f>IFERROR(VLOOKUP(G741,IRIS_CODE_LOOKUP!$A$3:$C$425,3,0)," ")</f>
        <v xml:space="preserve"> </v>
      </c>
      <c r="J741" s="45"/>
      <c r="K741" s="46"/>
      <c r="L741" s="46"/>
      <c r="M741" s="45"/>
      <c r="N741" s="45"/>
      <c r="O741" s="72">
        <f t="shared" si="11"/>
        <v>0</v>
      </c>
      <c r="P741" s="5"/>
      <c r="Q741" s="5"/>
      <c r="R741" s="5"/>
      <c r="S741" s="5"/>
      <c r="T741" s="5"/>
      <c r="U741" s="5"/>
      <c r="V741" s="5"/>
      <c r="W741" s="5"/>
      <c r="X741" s="5"/>
    </row>
    <row r="742" spans="1:24" s="6" customFormat="1" ht="15" customHeight="1">
      <c r="A742" s="55">
        <v>723</v>
      </c>
      <c r="B742" s="44"/>
      <c r="C742" s="44"/>
      <c r="D742" s="52"/>
      <c r="E742" s="48"/>
      <c r="F742" s="45"/>
      <c r="G742" s="45"/>
      <c r="H742" s="53" t="str">
        <f>IFERROR(VLOOKUP(G742,IRIS_CODE_LOOKUP!$A$3:$C$425,2,0)," ")</f>
        <v xml:space="preserve"> </v>
      </c>
      <c r="I742" s="53" t="str">
        <f>IFERROR(VLOOKUP(G742,IRIS_CODE_LOOKUP!$A$3:$C$425,3,0)," ")</f>
        <v xml:space="preserve"> </v>
      </c>
      <c r="J742" s="45"/>
      <c r="K742" s="46"/>
      <c r="L742" s="46"/>
      <c r="M742" s="45"/>
      <c r="N742" s="45"/>
      <c r="O742" s="72">
        <f t="shared" si="11"/>
        <v>0</v>
      </c>
      <c r="P742" s="5"/>
      <c r="Q742" s="5"/>
      <c r="R742" s="5"/>
      <c r="S742" s="5"/>
      <c r="T742" s="5"/>
      <c r="U742" s="5"/>
      <c r="V742" s="5"/>
      <c r="W742" s="5"/>
      <c r="X742" s="5"/>
    </row>
    <row r="743" spans="1:24" s="6" customFormat="1" ht="15" customHeight="1">
      <c r="A743" s="55">
        <v>724</v>
      </c>
      <c r="B743" s="44"/>
      <c r="C743" s="44"/>
      <c r="D743" s="52"/>
      <c r="E743" s="48"/>
      <c r="F743" s="45"/>
      <c r="G743" s="45"/>
      <c r="H743" s="53" t="str">
        <f>IFERROR(VLOOKUP(G743,IRIS_CODE_LOOKUP!$A$3:$C$425,2,0)," ")</f>
        <v xml:space="preserve"> </v>
      </c>
      <c r="I743" s="53" t="str">
        <f>IFERROR(VLOOKUP(G743,IRIS_CODE_LOOKUP!$A$3:$C$425,3,0)," ")</f>
        <v xml:space="preserve"> </v>
      </c>
      <c r="J743" s="45"/>
      <c r="K743" s="46"/>
      <c r="L743" s="46"/>
      <c r="M743" s="45"/>
      <c r="N743" s="45"/>
      <c r="O743" s="72">
        <f t="shared" si="11"/>
        <v>0</v>
      </c>
      <c r="P743" s="5"/>
      <c r="Q743" s="5"/>
      <c r="R743" s="5"/>
      <c r="S743" s="5"/>
      <c r="T743" s="5"/>
      <c r="U743" s="5"/>
      <c r="V743" s="5"/>
      <c r="W743" s="5"/>
      <c r="X743" s="5"/>
    </row>
    <row r="744" spans="1:24" s="6" customFormat="1" ht="15" customHeight="1">
      <c r="A744" s="55">
        <v>725</v>
      </c>
      <c r="B744" s="44"/>
      <c r="C744" s="44"/>
      <c r="D744" s="52"/>
      <c r="E744" s="48"/>
      <c r="F744" s="45"/>
      <c r="G744" s="45"/>
      <c r="H744" s="53" t="str">
        <f>IFERROR(VLOOKUP(G744,IRIS_CODE_LOOKUP!$A$3:$C$425,2,0)," ")</f>
        <v xml:space="preserve"> </v>
      </c>
      <c r="I744" s="53" t="str">
        <f>IFERROR(VLOOKUP(G744,IRIS_CODE_LOOKUP!$A$3:$C$425,3,0)," ")</f>
        <v xml:space="preserve"> </v>
      </c>
      <c r="J744" s="45"/>
      <c r="K744" s="46"/>
      <c r="L744" s="46"/>
      <c r="M744" s="45"/>
      <c r="N744" s="45"/>
      <c r="O744" s="72">
        <f t="shared" si="11"/>
        <v>0</v>
      </c>
      <c r="P744" s="5"/>
      <c r="Q744" s="5"/>
      <c r="R744" s="5"/>
      <c r="S744" s="5"/>
      <c r="T744" s="5"/>
      <c r="U744" s="5"/>
      <c r="V744" s="5"/>
      <c r="W744" s="5"/>
      <c r="X744" s="5"/>
    </row>
    <row r="745" spans="1:24" s="6" customFormat="1" ht="15" customHeight="1">
      <c r="A745" s="55">
        <v>726</v>
      </c>
      <c r="B745" s="44"/>
      <c r="C745" s="44"/>
      <c r="D745" s="52"/>
      <c r="E745" s="48"/>
      <c r="F745" s="45"/>
      <c r="G745" s="45"/>
      <c r="H745" s="53" t="str">
        <f>IFERROR(VLOOKUP(G745,IRIS_CODE_LOOKUP!$A$3:$C$425,2,0)," ")</f>
        <v xml:space="preserve"> </v>
      </c>
      <c r="I745" s="53" t="str">
        <f>IFERROR(VLOOKUP(G745,IRIS_CODE_LOOKUP!$A$3:$C$425,3,0)," ")</f>
        <v xml:space="preserve"> </v>
      </c>
      <c r="J745" s="45"/>
      <c r="K745" s="46"/>
      <c r="L745" s="46"/>
      <c r="M745" s="45"/>
      <c r="N745" s="45"/>
      <c r="O745" s="72">
        <f t="shared" si="11"/>
        <v>0</v>
      </c>
      <c r="P745" s="5"/>
      <c r="Q745" s="5"/>
      <c r="R745" s="5"/>
      <c r="S745" s="5"/>
      <c r="T745" s="5"/>
      <c r="U745" s="5"/>
      <c r="V745" s="5"/>
      <c r="W745" s="5"/>
      <c r="X745" s="5"/>
    </row>
    <row r="746" spans="1:24" s="6" customFormat="1" ht="15" customHeight="1">
      <c r="A746" s="55">
        <v>727</v>
      </c>
      <c r="B746" s="44"/>
      <c r="C746" s="44"/>
      <c r="D746" s="52"/>
      <c r="E746" s="48"/>
      <c r="F746" s="45"/>
      <c r="G746" s="45"/>
      <c r="H746" s="53" t="str">
        <f>IFERROR(VLOOKUP(G746,IRIS_CODE_LOOKUP!$A$3:$C$425,2,0)," ")</f>
        <v xml:space="preserve"> </v>
      </c>
      <c r="I746" s="53" t="str">
        <f>IFERROR(VLOOKUP(G746,IRIS_CODE_LOOKUP!$A$3:$C$425,3,0)," ")</f>
        <v xml:space="preserve"> </v>
      </c>
      <c r="J746" s="45"/>
      <c r="K746" s="46"/>
      <c r="L746" s="46"/>
      <c r="M746" s="45"/>
      <c r="N746" s="45"/>
      <c r="O746" s="72">
        <f t="shared" si="11"/>
        <v>0</v>
      </c>
      <c r="P746" s="5"/>
      <c r="Q746" s="5"/>
      <c r="R746" s="5"/>
      <c r="S746" s="5"/>
      <c r="T746" s="5"/>
      <c r="U746" s="5"/>
      <c r="V746" s="5"/>
      <c r="W746" s="5"/>
      <c r="X746" s="5"/>
    </row>
    <row r="747" spans="1:24" s="6" customFormat="1" ht="15" customHeight="1">
      <c r="A747" s="55">
        <v>728</v>
      </c>
      <c r="B747" s="44"/>
      <c r="C747" s="44"/>
      <c r="D747" s="52"/>
      <c r="E747" s="48"/>
      <c r="F747" s="45"/>
      <c r="G747" s="45"/>
      <c r="H747" s="53" t="str">
        <f>IFERROR(VLOOKUP(G747,IRIS_CODE_LOOKUP!$A$3:$C$425,2,0)," ")</f>
        <v xml:space="preserve"> </v>
      </c>
      <c r="I747" s="53" t="str">
        <f>IFERROR(VLOOKUP(G747,IRIS_CODE_LOOKUP!$A$3:$C$425,3,0)," ")</f>
        <v xml:space="preserve"> </v>
      </c>
      <c r="J747" s="45"/>
      <c r="K747" s="46"/>
      <c r="L747" s="46"/>
      <c r="M747" s="45"/>
      <c r="N747" s="45"/>
      <c r="O747" s="72">
        <f t="shared" si="11"/>
        <v>0</v>
      </c>
      <c r="P747" s="5"/>
      <c r="Q747" s="5"/>
      <c r="R747" s="5"/>
      <c r="S747" s="5"/>
      <c r="T747" s="5"/>
      <c r="U747" s="5"/>
      <c r="V747" s="5"/>
      <c r="W747" s="5"/>
      <c r="X747" s="5"/>
    </row>
    <row r="748" spans="1:24" s="6" customFormat="1" ht="15" customHeight="1">
      <c r="A748" s="55">
        <v>729</v>
      </c>
      <c r="B748" s="44"/>
      <c r="C748" s="44"/>
      <c r="D748" s="52"/>
      <c r="E748" s="48"/>
      <c r="F748" s="45"/>
      <c r="G748" s="45"/>
      <c r="H748" s="53" t="str">
        <f>IFERROR(VLOOKUP(G748,IRIS_CODE_LOOKUP!$A$3:$C$425,2,0)," ")</f>
        <v xml:space="preserve"> </v>
      </c>
      <c r="I748" s="53" t="str">
        <f>IFERROR(VLOOKUP(G748,IRIS_CODE_LOOKUP!$A$3:$C$425,3,0)," ")</f>
        <v xml:space="preserve"> </v>
      </c>
      <c r="J748" s="45"/>
      <c r="K748" s="46"/>
      <c r="L748" s="46"/>
      <c r="M748" s="45"/>
      <c r="N748" s="45"/>
      <c r="O748" s="72">
        <f t="shared" si="11"/>
        <v>0</v>
      </c>
      <c r="P748" s="5"/>
      <c r="Q748" s="5"/>
      <c r="R748" s="5"/>
      <c r="S748" s="5"/>
      <c r="T748" s="5"/>
      <c r="U748" s="5"/>
      <c r="V748" s="5"/>
      <c r="W748" s="5"/>
      <c r="X748" s="5"/>
    </row>
    <row r="749" spans="1:24" s="6" customFormat="1" ht="15" customHeight="1">
      <c r="A749" s="55">
        <v>730</v>
      </c>
      <c r="B749" s="44"/>
      <c r="C749" s="44"/>
      <c r="D749" s="52"/>
      <c r="E749" s="48"/>
      <c r="F749" s="45"/>
      <c r="G749" s="45"/>
      <c r="H749" s="53" t="str">
        <f>IFERROR(VLOOKUP(G749,IRIS_CODE_LOOKUP!$A$3:$C$425,2,0)," ")</f>
        <v xml:space="preserve"> </v>
      </c>
      <c r="I749" s="53" t="str">
        <f>IFERROR(VLOOKUP(G749,IRIS_CODE_LOOKUP!$A$3:$C$425,3,0)," ")</f>
        <v xml:space="preserve"> </v>
      </c>
      <c r="J749" s="45"/>
      <c r="K749" s="46"/>
      <c r="L749" s="46"/>
      <c r="M749" s="45"/>
      <c r="N749" s="45"/>
      <c r="O749" s="72">
        <f t="shared" si="11"/>
        <v>0</v>
      </c>
      <c r="P749" s="5"/>
      <c r="Q749" s="5"/>
      <c r="R749" s="5"/>
      <c r="S749" s="5"/>
      <c r="T749" s="5"/>
      <c r="U749" s="5"/>
      <c r="V749" s="5"/>
      <c r="W749" s="5"/>
      <c r="X749" s="5"/>
    </row>
    <row r="750" spans="1:24" s="6" customFormat="1" ht="15" customHeight="1">
      <c r="A750" s="55">
        <v>731</v>
      </c>
      <c r="B750" s="44"/>
      <c r="C750" s="44"/>
      <c r="D750" s="52"/>
      <c r="E750" s="48"/>
      <c r="F750" s="45"/>
      <c r="G750" s="45"/>
      <c r="H750" s="53" t="str">
        <f>IFERROR(VLOOKUP(G750,IRIS_CODE_LOOKUP!$A$3:$C$425,2,0)," ")</f>
        <v xml:space="preserve"> </v>
      </c>
      <c r="I750" s="53" t="str">
        <f>IFERROR(VLOOKUP(G750,IRIS_CODE_LOOKUP!$A$3:$C$425,3,0)," ")</f>
        <v xml:space="preserve"> </v>
      </c>
      <c r="J750" s="45"/>
      <c r="K750" s="46"/>
      <c r="L750" s="46"/>
      <c r="M750" s="45"/>
      <c r="N750" s="45"/>
      <c r="O750" s="72">
        <f t="shared" si="11"/>
        <v>0</v>
      </c>
      <c r="P750" s="5"/>
      <c r="Q750" s="5"/>
      <c r="R750" s="5"/>
      <c r="S750" s="5"/>
      <c r="T750" s="5"/>
      <c r="U750" s="5"/>
      <c r="V750" s="5"/>
      <c r="W750" s="5"/>
      <c r="X750" s="5"/>
    </row>
    <row r="751" spans="1:24" s="6" customFormat="1" ht="15" customHeight="1">
      <c r="A751" s="55">
        <v>732</v>
      </c>
      <c r="B751" s="44"/>
      <c r="C751" s="44"/>
      <c r="D751" s="52"/>
      <c r="E751" s="48"/>
      <c r="F751" s="45"/>
      <c r="G751" s="45"/>
      <c r="H751" s="53" t="str">
        <f>IFERROR(VLOOKUP(G751,IRIS_CODE_LOOKUP!$A$3:$C$425,2,0)," ")</f>
        <v xml:space="preserve"> </v>
      </c>
      <c r="I751" s="53" t="str">
        <f>IFERROR(VLOOKUP(G751,IRIS_CODE_LOOKUP!$A$3:$C$425,3,0)," ")</f>
        <v xml:space="preserve"> </v>
      </c>
      <c r="J751" s="45"/>
      <c r="K751" s="46"/>
      <c r="L751" s="46"/>
      <c r="M751" s="45"/>
      <c r="N751" s="45"/>
      <c r="O751" s="72">
        <f t="shared" si="11"/>
        <v>0</v>
      </c>
      <c r="P751" s="5"/>
      <c r="Q751" s="5"/>
      <c r="R751" s="5"/>
      <c r="S751" s="5"/>
      <c r="T751" s="5"/>
      <c r="U751" s="5"/>
      <c r="V751" s="5"/>
      <c r="W751" s="5"/>
      <c r="X751" s="5"/>
    </row>
    <row r="752" spans="1:24" s="6" customFormat="1" ht="15" customHeight="1">
      <c r="A752" s="55">
        <v>733</v>
      </c>
      <c r="B752" s="44"/>
      <c r="C752" s="44"/>
      <c r="D752" s="52"/>
      <c r="E752" s="48"/>
      <c r="F752" s="45"/>
      <c r="G752" s="45"/>
      <c r="H752" s="53" t="str">
        <f>IFERROR(VLOOKUP(G752,IRIS_CODE_LOOKUP!$A$3:$C$425,2,0)," ")</f>
        <v xml:space="preserve"> </v>
      </c>
      <c r="I752" s="53" t="str">
        <f>IFERROR(VLOOKUP(G752,IRIS_CODE_LOOKUP!$A$3:$C$425,3,0)," ")</f>
        <v xml:space="preserve"> </v>
      </c>
      <c r="J752" s="45"/>
      <c r="K752" s="46"/>
      <c r="L752" s="46"/>
      <c r="M752" s="45"/>
      <c r="N752" s="45"/>
      <c r="O752" s="72">
        <f t="shared" si="11"/>
        <v>0</v>
      </c>
      <c r="P752" s="5"/>
      <c r="Q752" s="5"/>
      <c r="R752" s="5"/>
      <c r="S752" s="5"/>
      <c r="T752" s="5"/>
      <c r="U752" s="5"/>
      <c r="V752" s="5"/>
      <c r="W752" s="5"/>
      <c r="X752" s="5"/>
    </row>
    <row r="753" spans="1:24" s="6" customFormat="1" ht="15" customHeight="1">
      <c r="A753" s="55">
        <v>734</v>
      </c>
      <c r="B753" s="44"/>
      <c r="C753" s="44"/>
      <c r="D753" s="52"/>
      <c r="E753" s="48"/>
      <c r="F753" s="45"/>
      <c r="G753" s="45"/>
      <c r="H753" s="53" t="str">
        <f>IFERROR(VLOOKUP(G753,IRIS_CODE_LOOKUP!$A$3:$C$425,2,0)," ")</f>
        <v xml:space="preserve"> </v>
      </c>
      <c r="I753" s="53" t="str">
        <f>IFERROR(VLOOKUP(G753,IRIS_CODE_LOOKUP!$A$3:$C$425,3,0)," ")</f>
        <v xml:space="preserve"> </v>
      </c>
      <c r="J753" s="45"/>
      <c r="K753" s="46"/>
      <c r="L753" s="46"/>
      <c r="M753" s="45"/>
      <c r="N753" s="45"/>
      <c r="O753" s="72">
        <f t="shared" si="11"/>
        <v>0</v>
      </c>
      <c r="P753" s="5"/>
      <c r="Q753" s="5"/>
      <c r="R753" s="5"/>
      <c r="S753" s="5"/>
      <c r="T753" s="5"/>
      <c r="U753" s="5"/>
      <c r="V753" s="5"/>
      <c r="W753" s="5"/>
      <c r="X753" s="5"/>
    </row>
    <row r="754" spans="1:24" s="6" customFormat="1" ht="15" customHeight="1">
      <c r="A754" s="55">
        <v>735</v>
      </c>
      <c r="B754" s="44"/>
      <c r="C754" s="44"/>
      <c r="D754" s="52"/>
      <c r="E754" s="48"/>
      <c r="F754" s="45"/>
      <c r="G754" s="45"/>
      <c r="H754" s="53" t="str">
        <f>IFERROR(VLOOKUP(G754,IRIS_CODE_LOOKUP!$A$3:$C$425,2,0)," ")</f>
        <v xml:space="preserve"> </v>
      </c>
      <c r="I754" s="53" t="str">
        <f>IFERROR(VLOOKUP(G754,IRIS_CODE_LOOKUP!$A$3:$C$425,3,0)," ")</f>
        <v xml:space="preserve"> </v>
      </c>
      <c r="J754" s="45"/>
      <c r="K754" s="46"/>
      <c r="L754" s="46"/>
      <c r="M754" s="45"/>
      <c r="N754" s="45"/>
      <c r="O754" s="72">
        <f t="shared" si="11"/>
        <v>0</v>
      </c>
      <c r="P754" s="5"/>
      <c r="Q754" s="5"/>
      <c r="R754" s="5"/>
      <c r="S754" s="5"/>
      <c r="T754" s="5"/>
      <c r="U754" s="5"/>
      <c r="V754" s="5"/>
      <c r="W754" s="5"/>
      <c r="X754" s="5"/>
    </row>
    <row r="755" spans="1:24" s="6" customFormat="1" ht="15" customHeight="1">
      <c r="A755" s="55">
        <v>736</v>
      </c>
      <c r="B755" s="44"/>
      <c r="C755" s="44"/>
      <c r="D755" s="52"/>
      <c r="E755" s="48"/>
      <c r="F755" s="45"/>
      <c r="G755" s="45"/>
      <c r="H755" s="53" t="str">
        <f>IFERROR(VLOOKUP(G755,IRIS_CODE_LOOKUP!$A$3:$C$425,2,0)," ")</f>
        <v xml:space="preserve"> </v>
      </c>
      <c r="I755" s="53" t="str">
        <f>IFERROR(VLOOKUP(G755,IRIS_CODE_LOOKUP!$A$3:$C$425,3,0)," ")</f>
        <v xml:space="preserve"> </v>
      </c>
      <c r="J755" s="45"/>
      <c r="K755" s="46"/>
      <c r="L755" s="46"/>
      <c r="M755" s="45"/>
      <c r="N755" s="45"/>
      <c r="O755" s="72">
        <f t="shared" si="11"/>
        <v>0</v>
      </c>
      <c r="P755" s="5"/>
      <c r="Q755" s="5"/>
      <c r="R755" s="5"/>
      <c r="S755" s="5"/>
      <c r="T755" s="5"/>
      <c r="U755" s="5"/>
      <c r="V755" s="5"/>
      <c r="W755" s="5"/>
      <c r="X755" s="5"/>
    </row>
    <row r="756" spans="1:24" s="6" customFormat="1" ht="15" customHeight="1">
      <c r="A756" s="55">
        <v>737</v>
      </c>
      <c r="B756" s="44"/>
      <c r="C756" s="44"/>
      <c r="D756" s="52"/>
      <c r="E756" s="48"/>
      <c r="F756" s="45"/>
      <c r="G756" s="45"/>
      <c r="H756" s="53" t="str">
        <f>IFERROR(VLOOKUP(G756,IRIS_CODE_LOOKUP!$A$3:$C$425,2,0)," ")</f>
        <v xml:space="preserve"> </v>
      </c>
      <c r="I756" s="53" t="str">
        <f>IFERROR(VLOOKUP(G756,IRIS_CODE_LOOKUP!$A$3:$C$425,3,0)," ")</f>
        <v xml:space="preserve"> </v>
      </c>
      <c r="J756" s="45"/>
      <c r="K756" s="46"/>
      <c r="L756" s="46"/>
      <c r="M756" s="45"/>
      <c r="N756" s="45"/>
      <c r="O756" s="72">
        <f t="shared" si="11"/>
        <v>0</v>
      </c>
      <c r="P756" s="5"/>
      <c r="Q756" s="5"/>
      <c r="R756" s="5"/>
      <c r="S756" s="5"/>
      <c r="T756" s="5"/>
      <c r="U756" s="5"/>
      <c r="V756" s="5"/>
      <c r="W756" s="5"/>
      <c r="X756" s="5"/>
    </row>
    <row r="757" spans="1:24" s="6" customFormat="1" ht="15" customHeight="1">
      <c r="A757" s="55">
        <v>738</v>
      </c>
      <c r="B757" s="44"/>
      <c r="C757" s="44"/>
      <c r="D757" s="52"/>
      <c r="E757" s="48"/>
      <c r="F757" s="45"/>
      <c r="G757" s="45"/>
      <c r="H757" s="53" t="str">
        <f>IFERROR(VLOOKUP(G757,IRIS_CODE_LOOKUP!$A$3:$C$425,2,0)," ")</f>
        <v xml:space="preserve"> </v>
      </c>
      <c r="I757" s="53" t="str">
        <f>IFERROR(VLOOKUP(G757,IRIS_CODE_LOOKUP!$A$3:$C$425,3,0)," ")</f>
        <v xml:space="preserve"> </v>
      </c>
      <c r="J757" s="45"/>
      <c r="K757" s="46"/>
      <c r="L757" s="46"/>
      <c r="M757" s="45"/>
      <c r="N757" s="45"/>
      <c r="O757" s="72">
        <f t="shared" si="11"/>
        <v>0</v>
      </c>
      <c r="P757" s="5"/>
      <c r="Q757" s="5"/>
      <c r="R757" s="5"/>
      <c r="S757" s="5"/>
      <c r="T757" s="5"/>
      <c r="U757" s="5"/>
      <c r="V757" s="5"/>
      <c r="W757" s="5"/>
      <c r="X757" s="5"/>
    </row>
    <row r="758" spans="1:24" s="6" customFormat="1" ht="15" customHeight="1">
      <c r="A758" s="55">
        <v>739</v>
      </c>
      <c r="B758" s="44"/>
      <c r="C758" s="44"/>
      <c r="D758" s="52"/>
      <c r="E758" s="48"/>
      <c r="F758" s="45"/>
      <c r="G758" s="45"/>
      <c r="H758" s="53" t="str">
        <f>IFERROR(VLOOKUP(G758,IRIS_CODE_LOOKUP!$A$3:$C$425,2,0)," ")</f>
        <v xml:space="preserve"> </v>
      </c>
      <c r="I758" s="53" t="str">
        <f>IFERROR(VLOOKUP(G758,IRIS_CODE_LOOKUP!$A$3:$C$425,3,0)," ")</f>
        <v xml:space="preserve"> </v>
      </c>
      <c r="J758" s="45"/>
      <c r="K758" s="46"/>
      <c r="L758" s="46"/>
      <c r="M758" s="45"/>
      <c r="N758" s="45"/>
      <c r="O758" s="72">
        <f t="shared" si="11"/>
        <v>0</v>
      </c>
      <c r="P758" s="5"/>
      <c r="Q758" s="5"/>
      <c r="R758" s="5"/>
      <c r="S758" s="5"/>
      <c r="T758" s="5"/>
      <c r="U758" s="5"/>
      <c r="V758" s="5"/>
      <c r="W758" s="5"/>
      <c r="X758" s="5"/>
    </row>
    <row r="759" spans="1:24" s="6" customFormat="1" ht="15" customHeight="1">
      <c r="A759" s="55">
        <v>740</v>
      </c>
      <c r="B759" s="44"/>
      <c r="C759" s="44"/>
      <c r="D759" s="52"/>
      <c r="E759" s="48"/>
      <c r="F759" s="45"/>
      <c r="G759" s="45"/>
      <c r="H759" s="53" t="str">
        <f>IFERROR(VLOOKUP(G759,IRIS_CODE_LOOKUP!$A$3:$C$425,2,0)," ")</f>
        <v xml:space="preserve"> </v>
      </c>
      <c r="I759" s="53" t="str">
        <f>IFERROR(VLOOKUP(G759,IRIS_CODE_LOOKUP!$A$3:$C$425,3,0)," ")</f>
        <v xml:space="preserve"> </v>
      </c>
      <c r="J759" s="45"/>
      <c r="K759" s="46"/>
      <c r="L759" s="46"/>
      <c r="M759" s="45"/>
      <c r="N759" s="45"/>
      <c r="O759" s="72">
        <f t="shared" si="11"/>
        <v>0</v>
      </c>
      <c r="P759" s="5"/>
      <c r="Q759" s="5"/>
      <c r="R759" s="5"/>
      <c r="S759" s="5"/>
      <c r="T759" s="5"/>
      <c r="U759" s="5"/>
      <c r="V759" s="5"/>
      <c r="W759" s="5"/>
      <c r="X759" s="5"/>
    </row>
    <row r="760" spans="1:24" s="6" customFormat="1" ht="15" customHeight="1">
      <c r="A760" s="55">
        <v>741</v>
      </c>
      <c r="B760" s="44"/>
      <c r="C760" s="44"/>
      <c r="D760" s="52"/>
      <c r="E760" s="48"/>
      <c r="F760" s="45"/>
      <c r="G760" s="45"/>
      <c r="H760" s="53" t="str">
        <f>IFERROR(VLOOKUP(G760,IRIS_CODE_LOOKUP!$A$3:$C$425,2,0)," ")</f>
        <v xml:space="preserve"> </v>
      </c>
      <c r="I760" s="53" t="str">
        <f>IFERROR(VLOOKUP(G760,IRIS_CODE_LOOKUP!$A$3:$C$425,3,0)," ")</f>
        <v xml:space="preserve"> </v>
      </c>
      <c r="J760" s="45"/>
      <c r="K760" s="46"/>
      <c r="L760" s="46"/>
      <c r="M760" s="45"/>
      <c r="N760" s="45"/>
      <c r="O760" s="72">
        <f t="shared" si="11"/>
        <v>0</v>
      </c>
      <c r="P760" s="5"/>
      <c r="Q760" s="5"/>
      <c r="R760" s="5"/>
      <c r="S760" s="5"/>
      <c r="T760" s="5"/>
      <c r="U760" s="5"/>
      <c r="V760" s="5"/>
      <c r="W760" s="5"/>
      <c r="X760" s="5"/>
    </row>
    <row r="761" spans="1:24" s="6" customFormat="1" ht="15" customHeight="1">
      <c r="A761" s="55">
        <v>742</v>
      </c>
      <c r="B761" s="44"/>
      <c r="C761" s="44"/>
      <c r="D761" s="52"/>
      <c r="E761" s="48"/>
      <c r="F761" s="45"/>
      <c r="G761" s="45"/>
      <c r="H761" s="53" t="str">
        <f>IFERROR(VLOOKUP(G761,IRIS_CODE_LOOKUP!$A$3:$C$425,2,0)," ")</f>
        <v xml:space="preserve"> </v>
      </c>
      <c r="I761" s="53" t="str">
        <f>IFERROR(VLOOKUP(G761,IRIS_CODE_LOOKUP!$A$3:$C$425,3,0)," ")</f>
        <v xml:space="preserve"> </v>
      </c>
      <c r="J761" s="45"/>
      <c r="K761" s="46"/>
      <c r="L761" s="46"/>
      <c r="M761" s="45"/>
      <c r="N761" s="45"/>
      <c r="O761" s="72">
        <f t="shared" si="11"/>
        <v>0</v>
      </c>
      <c r="P761" s="5"/>
      <c r="Q761" s="5"/>
      <c r="R761" s="5"/>
      <c r="S761" s="5"/>
      <c r="T761" s="5"/>
      <c r="U761" s="5"/>
      <c r="V761" s="5"/>
      <c r="W761" s="5"/>
      <c r="X761" s="5"/>
    </row>
    <row r="762" spans="1:24" s="6" customFormat="1" ht="15" customHeight="1">
      <c r="A762" s="55">
        <v>743</v>
      </c>
      <c r="B762" s="44"/>
      <c r="C762" s="44"/>
      <c r="D762" s="52"/>
      <c r="E762" s="48"/>
      <c r="F762" s="45"/>
      <c r="G762" s="45"/>
      <c r="H762" s="53" t="str">
        <f>IFERROR(VLOOKUP(G762,IRIS_CODE_LOOKUP!$A$3:$C$425,2,0)," ")</f>
        <v xml:space="preserve"> </v>
      </c>
      <c r="I762" s="53" t="str">
        <f>IFERROR(VLOOKUP(G762,IRIS_CODE_LOOKUP!$A$3:$C$425,3,0)," ")</f>
        <v xml:space="preserve"> </v>
      </c>
      <c r="J762" s="45"/>
      <c r="K762" s="46"/>
      <c r="L762" s="46"/>
      <c r="M762" s="45"/>
      <c r="N762" s="45"/>
      <c r="O762" s="72">
        <f t="shared" si="11"/>
        <v>0</v>
      </c>
      <c r="P762" s="5"/>
      <c r="Q762" s="5"/>
      <c r="R762" s="5"/>
      <c r="S762" s="5"/>
      <c r="T762" s="5"/>
      <c r="U762" s="5"/>
      <c r="V762" s="5"/>
      <c r="W762" s="5"/>
      <c r="X762" s="5"/>
    </row>
    <row r="763" spans="1:24" s="6" customFormat="1" ht="15" customHeight="1">
      <c r="A763" s="55">
        <v>744</v>
      </c>
      <c r="B763" s="44"/>
      <c r="C763" s="44"/>
      <c r="D763" s="52"/>
      <c r="E763" s="48"/>
      <c r="F763" s="45"/>
      <c r="G763" s="45"/>
      <c r="H763" s="53" t="str">
        <f>IFERROR(VLOOKUP(G763,IRIS_CODE_LOOKUP!$A$3:$C$425,2,0)," ")</f>
        <v xml:space="preserve"> </v>
      </c>
      <c r="I763" s="53" t="str">
        <f>IFERROR(VLOOKUP(G763,IRIS_CODE_LOOKUP!$A$3:$C$425,3,0)," ")</f>
        <v xml:space="preserve"> </v>
      </c>
      <c r="J763" s="45"/>
      <c r="K763" s="46"/>
      <c r="L763" s="46"/>
      <c r="M763" s="45"/>
      <c r="N763" s="45"/>
      <c r="O763" s="72">
        <f t="shared" si="11"/>
        <v>0</v>
      </c>
      <c r="P763" s="5"/>
      <c r="Q763" s="5"/>
      <c r="R763" s="5"/>
      <c r="S763" s="5"/>
      <c r="T763" s="5"/>
      <c r="U763" s="5"/>
      <c r="V763" s="5"/>
      <c r="W763" s="5"/>
      <c r="X763" s="5"/>
    </row>
    <row r="764" spans="1:24" s="6" customFormat="1" ht="15" customHeight="1">
      <c r="A764" s="55">
        <v>745</v>
      </c>
      <c r="B764" s="44"/>
      <c r="C764" s="44"/>
      <c r="D764" s="52"/>
      <c r="E764" s="48"/>
      <c r="F764" s="45"/>
      <c r="G764" s="45"/>
      <c r="H764" s="53" t="str">
        <f>IFERROR(VLOOKUP(G764,IRIS_CODE_LOOKUP!$A$3:$C$425,2,0)," ")</f>
        <v xml:space="preserve"> </v>
      </c>
      <c r="I764" s="53" t="str">
        <f>IFERROR(VLOOKUP(G764,IRIS_CODE_LOOKUP!$A$3:$C$425,3,0)," ")</f>
        <v xml:space="preserve"> </v>
      </c>
      <c r="J764" s="45"/>
      <c r="K764" s="46"/>
      <c r="L764" s="46"/>
      <c r="M764" s="45"/>
      <c r="N764" s="45"/>
      <c r="O764" s="72">
        <f t="shared" si="11"/>
        <v>0</v>
      </c>
      <c r="P764" s="5"/>
      <c r="Q764" s="5"/>
      <c r="R764" s="5"/>
      <c r="S764" s="5"/>
      <c r="T764" s="5"/>
      <c r="U764" s="5"/>
      <c r="V764" s="5"/>
      <c r="W764" s="5"/>
      <c r="X764" s="5"/>
    </row>
    <row r="765" spans="1:24" s="6" customFormat="1" ht="15" customHeight="1">
      <c r="A765" s="55">
        <v>746</v>
      </c>
      <c r="B765" s="44"/>
      <c r="C765" s="44"/>
      <c r="D765" s="52"/>
      <c r="E765" s="48"/>
      <c r="F765" s="45"/>
      <c r="G765" s="45"/>
      <c r="H765" s="53" t="str">
        <f>IFERROR(VLOOKUP(G765,IRIS_CODE_LOOKUP!$A$3:$C$425,2,0)," ")</f>
        <v xml:space="preserve"> </v>
      </c>
      <c r="I765" s="53" t="str">
        <f>IFERROR(VLOOKUP(G765,IRIS_CODE_LOOKUP!$A$3:$C$425,3,0)," ")</f>
        <v xml:space="preserve"> </v>
      </c>
      <c r="J765" s="45"/>
      <c r="K765" s="46"/>
      <c r="L765" s="46"/>
      <c r="M765" s="45"/>
      <c r="N765" s="45"/>
      <c r="O765" s="72">
        <f t="shared" si="11"/>
        <v>0</v>
      </c>
      <c r="P765" s="5"/>
      <c r="Q765" s="5"/>
      <c r="R765" s="5"/>
      <c r="S765" s="5"/>
      <c r="T765" s="5"/>
      <c r="U765" s="5"/>
      <c r="V765" s="5"/>
      <c r="W765" s="5"/>
      <c r="X765" s="5"/>
    </row>
    <row r="766" spans="1:24" s="6" customFormat="1" ht="15" customHeight="1">
      <c r="A766" s="55">
        <v>747</v>
      </c>
      <c r="B766" s="44"/>
      <c r="C766" s="44"/>
      <c r="D766" s="52"/>
      <c r="E766" s="48"/>
      <c r="F766" s="45"/>
      <c r="G766" s="45"/>
      <c r="H766" s="53" t="str">
        <f>IFERROR(VLOOKUP(G766,IRIS_CODE_LOOKUP!$A$3:$C$425,2,0)," ")</f>
        <v xml:space="preserve"> </v>
      </c>
      <c r="I766" s="53" t="str">
        <f>IFERROR(VLOOKUP(G766,IRIS_CODE_LOOKUP!$A$3:$C$425,3,0)," ")</f>
        <v xml:space="preserve"> </v>
      </c>
      <c r="J766" s="45"/>
      <c r="K766" s="46"/>
      <c r="L766" s="46"/>
      <c r="M766" s="45"/>
      <c r="N766" s="45"/>
      <c r="O766" s="72">
        <f t="shared" si="11"/>
        <v>0</v>
      </c>
      <c r="P766" s="5"/>
      <c r="Q766" s="5"/>
      <c r="R766" s="5"/>
      <c r="S766" s="5"/>
      <c r="T766" s="5"/>
      <c r="U766" s="5"/>
      <c r="V766" s="5"/>
      <c r="W766" s="5"/>
      <c r="X766" s="5"/>
    </row>
    <row r="767" spans="1:24" s="6" customFormat="1" ht="15" customHeight="1">
      <c r="A767" s="55">
        <v>748</v>
      </c>
      <c r="B767" s="44"/>
      <c r="C767" s="44"/>
      <c r="D767" s="52"/>
      <c r="E767" s="48"/>
      <c r="F767" s="45"/>
      <c r="G767" s="45"/>
      <c r="H767" s="53" t="str">
        <f>IFERROR(VLOOKUP(G767,IRIS_CODE_LOOKUP!$A$3:$C$425,2,0)," ")</f>
        <v xml:space="preserve"> </v>
      </c>
      <c r="I767" s="53" t="str">
        <f>IFERROR(VLOOKUP(G767,IRIS_CODE_LOOKUP!$A$3:$C$425,3,0)," ")</f>
        <v xml:space="preserve"> </v>
      </c>
      <c r="J767" s="45"/>
      <c r="K767" s="46"/>
      <c r="L767" s="46"/>
      <c r="M767" s="45"/>
      <c r="N767" s="45"/>
      <c r="O767" s="72">
        <f t="shared" si="11"/>
        <v>0</v>
      </c>
      <c r="P767" s="5"/>
      <c r="Q767" s="5"/>
      <c r="R767" s="5"/>
      <c r="S767" s="5"/>
      <c r="T767" s="5"/>
      <c r="U767" s="5"/>
      <c r="V767" s="5"/>
      <c r="W767" s="5"/>
      <c r="X767" s="5"/>
    </row>
    <row r="768" spans="1:24" s="6" customFormat="1" ht="15" customHeight="1">
      <c r="A768" s="55">
        <v>749</v>
      </c>
      <c r="B768" s="44"/>
      <c r="C768" s="44"/>
      <c r="D768" s="52"/>
      <c r="E768" s="48"/>
      <c r="F768" s="45"/>
      <c r="G768" s="45"/>
      <c r="H768" s="53" t="str">
        <f>IFERROR(VLOOKUP(G768,IRIS_CODE_LOOKUP!$A$3:$C$425,2,0)," ")</f>
        <v xml:space="preserve"> </v>
      </c>
      <c r="I768" s="53" t="str">
        <f>IFERROR(VLOOKUP(G768,IRIS_CODE_LOOKUP!$A$3:$C$425,3,0)," ")</f>
        <v xml:space="preserve"> </v>
      </c>
      <c r="J768" s="45"/>
      <c r="K768" s="46"/>
      <c r="L768" s="46"/>
      <c r="M768" s="45"/>
      <c r="N768" s="45"/>
      <c r="O768" s="72">
        <f t="shared" si="11"/>
        <v>0</v>
      </c>
      <c r="P768" s="5"/>
      <c r="Q768" s="5"/>
      <c r="R768" s="5"/>
      <c r="S768" s="5"/>
      <c r="T768" s="5"/>
      <c r="U768" s="5"/>
      <c r="V768" s="5"/>
      <c r="W768" s="5"/>
      <c r="X768" s="5"/>
    </row>
    <row r="769" spans="1:24" s="6" customFormat="1" ht="15" customHeight="1">
      <c r="A769" s="55">
        <v>750</v>
      </c>
      <c r="B769" s="44"/>
      <c r="C769" s="44"/>
      <c r="D769" s="52"/>
      <c r="E769" s="48"/>
      <c r="F769" s="45"/>
      <c r="G769" s="45"/>
      <c r="H769" s="53" t="str">
        <f>IFERROR(VLOOKUP(G769,IRIS_CODE_LOOKUP!$A$3:$C$425,2,0)," ")</f>
        <v xml:space="preserve"> </v>
      </c>
      <c r="I769" s="53" t="str">
        <f>IFERROR(VLOOKUP(G769,IRIS_CODE_LOOKUP!$A$3:$C$425,3,0)," ")</f>
        <v xml:space="preserve"> </v>
      </c>
      <c r="J769" s="45"/>
      <c r="K769" s="46"/>
      <c r="L769" s="46"/>
      <c r="M769" s="45"/>
      <c r="N769" s="45"/>
      <c r="O769" s="72">
        <f t="shared" si="11"/>
        <v>0</v>
      </c>
      <c r="P769" s="5"/>
      <c r="Q769" s="5"/>
      <c r="R769" s="5"/>
      <c r="S769" s="5"/>
      <c r="T769" s="5"/>
      <c r="U769" s="5"/>
      <c r="V769" s="5"/>
      <c r="W769" s="5"/>
      <c r="X769" s="5"/>
    </row>
    <row r="770" spans="1:24" s="6" customFormat="1" ht="15" customHeight="1">
      <c r="A770" s="55">
        <v>751</v>
      </c>
      <c r="B770" s="44"/>
      <c r="C770" s="44"/>
      <c r="D770" s="52"/>
      <c r="E770" s="48"/>
      <c r="F770" s="45"/>
      <c r="G770" s="45"/>
      <c r="H770" s="53" t="str">
        <f>IFERROR(VLOOKUP(G770,IRIS_CODE_LOOKUP!$A$3:$C$425,2,0)," ")</f>
        <v xml:space="preserve"> </v>
      </c>
      <c r="I770" s="53" t="str">
        <f>IFERROR(VLOOKUP(G770,IRIS_CODE_LOOKUP!$A$3:$C$425,3,0)," ")</f>
        <v xml:space="preserve"> </v>
      </c>
      <c r="J770" s="45"/>
      <c r="K770" s="46"/>
      <c r="L770" s="46"/>
      <c r="M770" s="45"/>
      <c r="N770" s="45"/>
      <c r="O770" s="72">
        <f t="shared" si="11"/>
        <v>0</v>
      </c>
      <c r="P770" s="5"/>
      <c r="Q770" s="5"/>
      <c r="R770" s="5"/>
      <c r="S770" s="5"/>
      <c r="T770" s="5"/>
      <c r="U770" s="5"/>
      <c r="V770" s="5"/>
      <c r="W770" s="5"/>
      <c r="X770" s="5"/>
    </row>
    <row r="771" spans="1:24" s="6" customFormat="1" ht="15" customHeight="1">
      <c r="A771" s="55">
        <v>752</v>
      </c>
      <c r="B771" s="44"/>
      <c r="C771" s="44"/>
      <c r="D771" s="52"/>
      <c r="E771" s="48"/>
      <c r="F771" s="45"/>
      <c r="G771" s="45"/>
      <c r="H771" s="53" t="str">
        <f>IFERROR(VLOOKUP(G771,IRIS_CODE_LOOKUP!$A$3:$C$425,2,0)," ")</f>
        <v xml:space="preserve"> </v>
      </c>
      <c r="I771" s="53" t="str">
        <f>IFERROR(VLOOKUP(G771,IRIS_CODE_LOOKUP!$A$3:$C$425,3,0)," ")</f>
        <v xml:space="preserve"> </v>
      </c>
      <c r="J771" s="45"/>
      <c r="K771" s="46"/>
      <c r="L771" s="46"/>
      <c r="M771" s="45"/>
      <c r="N771" s="45"/>
      <c r="O771" s="72">
        <f t="shared" si="11"/>
        <v>0</v>
      </c>
      <c r="P771" s="5"/>
      <c r="Q771" s="5"/>
      <c r="R771" s="5"/>
      <c r="S771" s="5"/>
      <c r="T771" s="5"/>
      <c r="U771" s="5"/>
      <c r="V771" s="5"/>
      <c r="W771" s="5"/>
      <c r="X771" s="5"/>
    </row>
    <row r="772" spans="1:24" s="6" customFormat="1" ht="15" customHeight="1">
      <c r="A772" s="55">
        <v>753</v>
      </c>
      <c r="B772" s="44"/>
      <c r="C772" s="44"/>
      <c r="D772" s="52"/>
      <c r="E772" s="48"/>
      <c r="F772" s="45"/>
      <c r="G772" s="45"/>
      <c r="H772" s="53" t="str">
        <f>IFERROR(VLOOKUP(G772,IRIS_CODE_LOOKUP!$A$3:$C$425,2,0)," ")</f>
        <v xml:space="preserve"> </v>
      </c>
      <c r="I772" s="53" t="str">
        <f>IFERROR(VLOOKUP(G772,IRIS_CODE_LOOKUP!$A$3:$C$425,3,0)," ")</f>
        <v xml:space="preserve"> </v>
      </c>
      <c r="J772" s="45"/>
      <c r="K772" s="46"/>
      <c r="L772" s="46"/>
      <c r="M772" s="45"/>
      <c r="N772" s="45"/>
      <c r="O772" s="72">
        <f t="shared" si="11"/>
        <v>0</v>
      </c>
      <c r="P772" s="5"/>
      <c r="Q772" s="5"/>
      <c r="R772" s="5"/>
      <c r="S772" s="5"/>
      <c r="T772" s="5"/>
      <c r="U772" s="5"/>
      <c r="V772" s="5"/>
      <c r="W772" s="5"/>
      <c r="X772" s="5"/>
    </row>
    <row r="773" spans="1:24" s="6" customFormat="1" ht="15" customHeight="1">
      <c r="A773" s="55">
        <v>754</v>
      </c>
      <c r="B773" s="44"/>
      <c r="C773" s="44"/>
      <c r="D773" s="52"/>
      <c r="E773" s="48"/>
      <c r="F773" s="45"/>
      <c r="G773" s="45"/>
      <c r="H773" s="53" t="str">
        <f>IFERROR(VLOOKUP(G773,IRIS_CODE_LOOKUP!$A$3:$C$425,2,0)," ")</f>
        <v xml:space="preserve"> </v>
      </c>
      <c r="I773" s="53" t="str">
        <f>IFERROR(VLOOKUP(G773,IRIS_CODE_LOOKUP!$A$3:$C$425,3,0)," ")</f>
        <v xml:space="preserve"> </v>
      </c>
      <c r="J773" s="45"/>
      <c r="K773" s="46"/>
      <c r="L773" s="46"/>
      <c r="M773" s="45"/>
      <c r="N773" s="45"/>
      <c r="O773" s="72">
        <f t="shared" si="11"/>
        <v>0</v>
      </c>
      <c r="P773" s="5"/>
      <c r="Q773" s="5"/>
      <c r="R773" s="5"/>
      <c r="S773" s="5"/>
      <c r="T773" s="5"/>
      <c r="U773" s="5"/>
      <c r="V773" s="5"/>
      <c r="W773" s="5"/>
      <c r="X773" s="5"/>
    </row>
    <row r="774" spans="1:24" s="6" customFormat="1" ht="15" customHeight="1">
      <c r="A774" s="55">
        <v>755</v>
      </c>
      <c r="B774" s="44"/>
      <c r="C774" s="44"/>
      <c r="D774" s="52"/>
      <c r="E774" s="48"/>
      <c r="F774" s="45"/>
      <c r="G774" s="45"/>
      <c r="H774" s="53" t="str">
        <f>IFERROR(VLOOKUP(G774,IRIS_CODE_LOOKUP!$A$3:$C$425,2,0)," ")</f>
        <v xml:space="preserve"> </v>
      </c>
      <c r="I774" s="53" t="str">
        <f>IFERROR(VLOOKUP(G774,IRIS_CODE_LOOKUP!$A$3:$C$425,3,0)," ")</f>
        <v xml:space="preserve"> </v>
      </c>
      <c r="J774" s="45"/>
      <c r="K774" s="46"/>
      <c r="L774" s="46"/>
      <c r="M774" s="45"/>
      <c r="N774" s="45"/>
      <c r="O774" s="72">
        <f t="shared" si="11"/>
        <v>0</v>
      </c>
      <c r="P774" s="5"/>
      <c r="Q774" s="5"/>
      <c r="R774" s="5"/>
      <c r="S774" s="5"/>
      <c r="T774" s="5"/>
      <c r="U774" s="5"/>
      <c r="V774" s="5"/>
      <c r="W774" s="5"/>
      <c r="X774" s="5"/>
    </row>
    <row r="775" spans="1:24" s="6" customFormat="1" ht="15" customHeight="1">
      <c r="A775" s="55">
        <v>756</v>
      </c>
      <c r="B775" s="44"/>
      <c r="C775" s="44"/>
      <c r="D775" s="52"/>
      <c r="E775" s="48"/>
      <c r="F775" s="45"/>
      <c r="G775" s="45"/>
      <c r="H775" s="53" t="str">
        <f>IFERROR(VLOOKUP(G775,IRIS_CODE_LOOKUP!$A$3:$C$425,2,0)," ")</f>
        <v xml:space="preserve"> </v>
      </c>
      <c r="I775" s="53" t="str">
        <f>IFERROR(VLOOKUP(G775,IRIS_CODE_LOOKUP!$A$3:$C$425,3,0)," ")</f>
        <v xml:space="preserve"> </v>
      </c>
      <c r="J775" s="45"/>
      <c r="K775" s="46"/>
      <c r="L775" s="46"/>
      <c r="M775" s="45"/>
      <c r="N775" s="45"/>
      <c r="O775" s="72">
        <f t="shared" si="11"/>
        <v>0</v>
      </c>
      <c r="P775" s="5"/>
      <c r="Q775" s="5"/>
      <c r="R775" s="5"/>
      <c r="S775" s="5"/>
      <c r="T775" s="5"/>
      <c r="U775" s="5"/>
      <c r="V775" s="5"/>
      <c r="W775" s="5"/>
      <c r="X775" s="5"/>
    </row>
    <row r="776" spans="1:24" s="6" customFormat="1" ht="15" customHeight="1">
      <c r="A776" s="55">
        <v>757</v>
      </c>
      <c r="B776" s="44"/>
      <c r="C776" s="44"/>
      <c r="D776" s="52"/>
      <c r="E776" s="48"/>
      <c r="F776" s="45"/>
      <c r="G776" s="45"/>
      <c r="H776" s="53" t="str">
        <f>IFERROR(VLOOKUP(G776,IRIS_CODE_LOOKUP!$A$3:$C$425,2,0)," ")</f>
        <v xml:space="preserve"> </v>
      </c>
      <c r="I776" s="53" t="str">
        <f>IFERROR(VLOOKUP(G776,IRIS_CODE_LOOKUP!$A$3:$C$425,3,0)," ")</f>
        <v xml:space="preserve"> </v>
      </c>
      <c r="J776" s="45"/>
      <c r="K776" s="46"/>
      <c r="L776" s="46"/>
      <c r="M776" s="45"/>
      <c r="N776" s="45"/>
      <c r="O776" s="72">
        <f t="shared" si="11"/>
        <v>0</v>
      </c>
      <c r="P776" s="5"/>
      <c r="Q776" s="5"/>
      <c r="R776" s="5"/>
      <c r="S776" s="5"/>
      <c r="T776" s="5"/>
      <c r="U776" s="5"/>
      <c r="V776" s="5"/>
      <c r="W776" s="5"/>
      <c r="X776" s="5"/>
    </row>
    <row r="777" spans="1:24" s="6" customFormat="1" ht="15" customHeight="1">
      <c r="A777" s="55">
        <v>758</v>
      </c>
      <c r="B777" s="44"/>
      <c r="C777" s="44"/>
      <c r="D777" s="52"/>
      <c r="E777" s="48"/>
      <c r="F777" s="45"/>
      <c r="G777" s="45"/>
      <c r="H777" s="53" t="str">
        <f>IFERROR(VLOOKUP(G777,IRIS_CODE_LOOKUP!$A$3:$C$425,2,0)," ")</f>
        <v xml:space="preserve"> </v>
      </c>
      <c r="I777" s="53" t="str">
        <f>IFERROR(VLOOKUP(G777,IRIS_CODE_LOOKUP!$A$3:$C$425,3,0)," ")</f>
        <v xml:space="preserve"> </v>
      </c>
      <c r="J777" s="45"/>
      <c r="K777" s="46"/>
      <c r="L777" s="46"/>
      <c r="M777" s="45"/>
      <c r="N777" s="45"/>
      <c r="O777" s="72">
        <f t="shared" si="11"/>
        <v>0</v>
      </c>
      <c r="P777" s="5"/>
      <c r="Q777" s="5"/>
      <c r="R777" s="5"/>
      <c r="S777" s="5"/>
      <c r="T777" s="5"/>
      <c r="U777" s="5"/>
      <c r="V777" s="5"/>
      <c r="W777" s="5"/>
      <c r="X777" s="5"/>
    </row>
    <row r="778" spans="1:24" s="6" customFormat="1" ht="15" customHeight="1">
      <c r="A778" s="55">
        <v>759</v>
      </c>
      <c r="B778" s="44"/>
      <c r="C778" s="44"/>
      <c r="D778" s="52"/>
      <c r="E778" s="48"/>
      <c r="F778" s="45"/>
      <c r="G778" s="45"/>
      <c r="H778" s="53" t="str">
        <f>IFERROR(VLOOKUP(G778,IRIS_CODE_LOOKUP!$A$3:$C$425,2,0)," ")</f>
        <v xml:space="preserve"> </v>
      </c>
      <c r="I778" s="53" t="str">
        <f>IFERROR(VLOOKUP(G778,IRIS_CODE_LOOKUP!$A$3:$C$425,3,0)," ")</f>
        <v xml:space="preserve"> </v>
      </c>
      <c r="J778" s="45"/>
      <c r="K778" s="46"/>
      <c r="L778" s="46"/>
      <c r="M778" s="45"/>
      <c r="N778" s="45"/>
      <c r="O778" s="72">
        <f t="shared" ref="O778:O841" si="12">IF(AND(M778="YES",N778="YES"),IF(SUM(L778*2)&gt;1,"FTE Cannot EXCEED 1",L778*2),L778)</f>
        <v>0</v>
      </c>
      <c r="P778" s="5"/>
      <c r="Q778" s="5"/>
      <c r="R778" s="5"/>
      <c r="S778" s="5"/>
      <c r="T778" s="5"/>
      <c r="U778" s="5"/>
      <c r="V778" s="5"/>
      <c r="W778" s="5"/>
      <c r="X778" s="5"/>
    </row>
    <row r="779" spans="1:24" s="6" customFormat="1" ht="15" customHeight="1">
      <c r="A779" s="55">
        <v>760</v>
      </c>
      <c r="B779" s="44"/>
      <c r="C779" s="44"/>
      <c r="D779" s="52"/>
      <c r="E779" s="48"/>
      <c r="F779" s="45"/>
      <c r="G779" s="45"/>
      <c r="H779" s="53" t="str">
        <f>IFERROR(VLOOKUP(G779,IRIS_CODE_LOOKUP!$A$3:$C$425,2,0)," ")</f>
        <v xml:space="preserve"> </v>
      </c>
      <c r="I779" s="53" t="str">
        <f>IFERROR(VLOOKUP(G779,IRIS_CODE_LOOKUP!$A$3:$C$425,3,0)," ")</f>
        <v xml:space="preserve"> </v>
      </c>
      <c r="J779" s="45"/>
      <c r="K779" s="46"/>
      <c r="L779" s="46"/>
      <c r="M779" s="45"/>
      <c r="N779" s="45"/>
      <c r="O779" s="72">
        <f t="shared" si="12"/>
        <v>0</v>
      </c>
      <c r="P779" s="5"/>
      <c r="Q779" s="5"/>
      <c r="R779" s="5"/>
      <c r="S779" s="5"/>
      <c r="T779" s="5"/>
      <c r="U779" s="5"/>
      <c r="V779" s="5"/>
      <c r="W779" s="5"/>
      <c r="X779" s="5"/>
    </row>
    <row r="780" spans="1:24" s="6" customFormat="1" ht="15" customHeight="1">
      <c r="A780" s="55">
        <v>761</v>
      </c>
      <c r="B780" s="44"/>
      <c r="C780" s="44"/>
      <c r="D780" s="52"/>
      <c r="E780" s="48"/>
      <c r="F780" s="45"/>
      <c r="G780" s="45"/>
      <c r="H780" s="53" t="str">
        <f>IFERROR(VLOOKUP(G780,IRIS_CODE_LOOKUP!$A$3:$C$425,2,0)," ")</f>
        <v xml:space="preserve"> </v>
      </c>
      <c r="I780" s="53" t="str">
        <f>IFERROR(VLOOKUP(G780,IRIS_CODE_LOOKUP!$A$3:$C$425,3,0)," ")</f>
        <v xml:space="preserve"> </v>
      </c>
      <c r="J780" s="45"/>
      <c r="K780" s="46"/>
      <c r="L780" s="46"/>
      <c r="M780" s="45"/>
      <c r="N780" s="45"/>
      <c r="O780" s="72">
        <f t="shared" si="12"/>
        <v>0</v>
      </c>
      <c r="P780" s="5"/>
      <c r="Q780" s="5"/>
      <c r="R780" s="5"/>
      <c r="S780" s="5"/>
      <c r="T780" s="5"/>
      <c r="U780" s="5"/>
      <c r="V780" s="5"/>
      <c r="W780" s="5"/>
      <c r="X780" s="5"/>
    </row>
    <row r="781" spans="1:24" s="6" customFormat="1" ht="15" customHeight="1">
      <c r="A781" s="55">
        <v>762</v>
      </c>
      <c r="B781" s="44"/>
      <c r="C781" s="44"/>
      <c r="D781" s="52"/>
      <c r="E781" s="48"/>
      <c r="F781" s="45"/>
      <c r="G781" s="45"/>
      <c r="H781" s="53" t="str">
        <f>IFERROR(VLOOKUP(G781,IRIS_CODE_LOOKUP!$A$3:$C$425,2,0)," ")</f>
        <v xml:space="preserve"> </v>
      </c>
      <c r="I781" s="53" t="str">
        <f>IFERROR(VLOOKUP(G781,IRIS_CODE_LOOKUP!$A$3:$C$425,3,0)," ")</f>
        <v xml:space="preserve"> </v>
      </c>
      <c r="J781" s="45"/>
      <c r="K781" s="46"/>
      <c r="L781" s="46"/>
      <c r="M781" s="45"/>
      <c r="N781" s="45"/>
      <c r="O781" s="72">
        <f t="shared" si="12"/>
        <v>0</v>
      </c>
      <c r="P781" s="5"/>
      <c r="Q781" s="5"/>
      <c r="R781" s="5"/>
      <c r="S781" s="5"/>
      <c r="T781" s="5"/>
      <c r="U781" s="5"/>
      <c r="V781" s="5"/>
      <c r="W781" s="5"/>
      <c r="X781" s="5"/>
    </row>
    <row r="782" spans="1:24" s="6" customFormat="1" ht="15" customHeight="1">
      <c r="A782" s="55">
        <v>763</v>
      </c>
      <c r="B782" s="44"/>
      <c r="C782" s="44"/>
      <c r="D782" s="52"/>
      <c r="E782" s="48"/>
      <c r="F782" s="45"/>
      <c r="G782" s="45"/>
      <c r="H782" s="53" t="str">
        <f>IFERROR(VLOOKUP(G782,IRIS_CODE_LOOKUP!$A$3:$C$425,2,0)," ")</f>
        <v xml:space="preserve"> </v>
      </c>
      <c r="I782" s="53" t="str">
        <f>IFERROR(VLOOKUP(G782,IRIS_CODE_LOOKUP!$A$3:$C$425,3,0)," ")</f>
        <v xml:space="preserve"> </v>
      </c>
      <c r="J782" s="45"/>
      <c r="K782" s="46"/>
      <c r="L782" s="46"/>
      <c r="M782" s="45"/>
      <c r="N782" s="45"/>
      <c r="O782" s="72">
        <f t="shared" si="12"/>
        <v>0</v>
      </c>
      <c r="P782" s="5"/>
      <c r="Q782" s="5"/>
      <c r="R782" s="5"/>
      <c r="S782" s="5"/>
      <c r="T782" s="5"/>
      <c r="U782" s="5"/>
      <c r="V782" s="5"/>
      <c r="W782" s="5"/>
      <c r="X782" s="5"/>
    </row>
    <row r="783" spans="1:24" s="6" customFormat="1" ht="15" customHeight="1">
      <c r="A783" s="55">
        <v>764</v>
      </c>
      <c r="B783" s="44"/>
      <c r="C783" s="44"/>
      <c r="D783" s="52"/>
      <c r="E783" s="48"/>
      <c r="F783" s="45"/>
      <c r="G783" s="45"/>
      <c r="H783" s="53" t="str">
        <f>IFERROR(VLOOKUP(G783,IRIS_CODE_LOOKUP!$A$3:$C$425,2,0)," ")</f>
        <v xml:space="preserve"> </v>
      </c>
      <c r="I783" s="53" t="str">
        <f>IFERROR(VLOOKUP(G783,IRIS_CODE_LOOKUP!$A$3:$C$425,3,0)," ")</f>
        <v xml:space="preserve"> </v>
      </c>
      <c r="J783" s="45"/>
      <c r="K783" s="46"/>
      <c r="L783" s="46"/>
      <c r="M783" s="45"/>
      <c r="N783" s="45"/>
      <c r="O783" s="72">
        <f t="shared" si="12"/>
        <v>0</v>
      </c>
      <c r="P783" s="5"/>
      <c r="Q783" s="5"/>
      <c r="R783" s="5"/>
      <c r="S783" s="5"/>
      <c r="T783" s="5"/>
      <c r="U783" s="5"/>
      <c r="V783" s="5"/>
      <c r="W783" s="5"/>
      <c r="X783" s="5"/>
    </row>
    <row r="784" spans="1:24" s="6" customFormat="1" ht="15" customHeight="1">
      <c r="A784" s="55">
        <v>765</v>
      </c>
      <c r="B784" s="44"/>
      <c r="C784" s="44"/>
      <c r="D784" s="52"/>
      <c r="E784" s="48"/>
      <c r="F784" s="45"/>
      <c r="G784" s="45"/>
      <c r="H784" s="53" t="str">
        <f>IFERROR(VLOOKUP(G784,IRIS_CODE_LOOKUP!$A$3:$C$425,2,0)," ")</f>
        <v xml:space="preserve"> </v>
      </c>
      <c r="I784" s="53" t="str">
        <f>IFERROR(VLOOKUP(G784,IRIS_CODE_LOOKUP!$A$3:$C$425,3,0)," ")</f>
        <v xml:space="preserve"> </v>
      </c>
      <c r="J784" s="45"/>
      <c r="K784" s="46"/>
      <c r="L784" s="46"/>
      <c r="M784" s="45"/>
      <c r="N784" s="45"/>
      <c r="O784" s="72">
        <f t="shared" si="12"/>
        <v>0</v>
      </c>
      <c r="P784" s="5"/>
      <c r="Q784" s="5"/>
      <c r="R784" s="5"/>
      <c r="S784" s="5"/>
      <c r="T784" s="5"/>
      <c r="U784" s="5"/>
      <c r="V784" s="5"/>
      <c r="W784" s="5"/>
      <c r="X784" s="5"/>
    </row>
    <row r="785" spans="1:24" s="6" customFormat="1" ht="15" customHeight="1">
      <c r="A785" s="55">
        <v>766</v>
      </c>
      <c r="B785" s="44"/>
      <c r="C785" s="44"/>
      <c r="D785" s="52"/>
      <c r="E785" s="48"/>
      <c r="F785" s="45"/>
      <c r="G785" s="45"/>
      <c r="H785" s="53" t="str">
        <f>IFERROR(VLOOKUP(G785,IRIS_CODE_LOOKUP!$A$3:$C$425,2,0)," ")</f>
        <v xml:space="preserve"> </v>
      </c>
      <c r="I785" s="53" t="str">
        <f>IFERROR(VLOOKUP(G785,IRIS_CODE_LOOKUP!$A$3:$C$425,3,0)," ")</f>
        <v xml:space="preserve"> </v>
      </c>
      <c r="J785" s="45"/>
      <c r="K785" s="46"/>
      <c r="L785" s="46"/>
      <c r="M785" s="45"/>
      <c r="N785" s="45"/>
      <c r="O785" s="72">
        <f t="shared" si="12"/>
        <v>0</v>
      </c>
      <c r="P785" s="5"/>
      <c r="Q785" s="5"/>
      <c r="R785" s="5"/>
      <c r="S785" s="5"/>
      <c r="T785" s="5"/>
      <c r="U785" s="5"/>
      <c r="V785" s="5"/>
      <c r="W785" s="5"/>
      <c r="X785" s="5"/>
    </row>
    <row r="786" spans="1:24" s="6" customFormat="1" ht="15" customHeight="1">
      <c r="A786" s="55">
        <v>767</v>
      </c>
      <c r="B786" s="44"/>
      <c r="C786" s="44"/>
      <c r="D786" s="52"/>
      <c r="E786" s="48"/>
      <c r="F786" s="45"/>
      <c r="G786" s="45"/>
      <c r="H786" s="53" t="str">
        <f>IFERROR(VLOOKUP(G786,IRIS_CODE_LOOKUP!$A$3:$C$425,2,0)," ")</f>
        <v xml:space="preserve"> </v>
      </c>
      <c r="I786" s="53" t="str">
        <f>IFERROR(VLOOKUP(G786,IRIS_CODE_LOOKUP!$A$3:$C$425,3,0)," ")</f>
        <v xml:space="preserve"> </v>
      </c>
      <c r="J786" s="45"/>
      <c r="K786" s="46"/>
      <c r="L786" s="46"/>
      <c r="M786" s="45"/>
      <c r="N786" s="45"/>
      <c r="O786" s="72">
        <f t="shared" si="12"/>
        <v>0</v>
      </c>
      <c r="P786" s="5"/>
      <c r="Q786" s="5"/>
      <c r="R786" s="5"/>
      <c r="S786" s="5"/>
      <c r="T786" s="5"/>
      <c r="U786" s="5"/>
      <c r="V786" s="5"/>
      <c r="W786" s="5"/>
      <c r="X786" s="5"/>
    </row>
    <row r="787" spans="1:24" s="6" customFormat="1" ht="15" customHeight="1">
      <c r="A787" s="55">
        <v>768</v>
      </c>
      <c r="B787" s="44"/>
      <c r="C787" s="44"/>
      <c r="D787" s="52"/>
      <c r="E787" s="48"/>
      <c r="F787" s="45"/>
      <c r="G787" s="45"/>
      <c r="H787" s="53" t="str">
        <f>IFERROR(VLOOKUP(G787,IRIS_CODE_LOOKUP!$A$3:$C$425,2,0)," ")</f>
        <v xml:space="preserve"> </v>
      </c>
      <c r="I787" s="53" t="str">
        <f>IFERROR(VLOOKUP(G787,IRIS_CODE_LOOKUP!$A$3:$C$425,3,0)," ")</f>
        <v xml:space="preserve"> </v>
      </c>
      <c r="J787" s="45"/>
      <c r="K787" s="46"/>
      <c r="L787" s="46"/>
      <c r="M787" s="45"/>
      <c r="N787" s="45"/>
      <c r="O787" s="72">
        <f t="shared" si="12"/>
        <v>0</v>
      </c>
      <c r="P787" s="5"/>
      <c r="Q787" s="5"/>
      <c r="R787" s="5"/>
      <c r="S787" s="5"/>
      <c r="T787" s="5"/>
      <c r="U787" s="5"/>
      <c r="V787" s="5"/>
      <c r="W787" s="5"/>
      <c r="X787" s="5"/>
    </row>
    <row r="788" spans="1:24" s="6" customFormat="1" ht="15" customHeight="1">
      <c r="A788" s="55">
        <v>769</v>
      </c>
      <c r="B788" s="44"/>
      <c r="C788" s="44"/>
      <c r="D788" s="52"/>
      <c r="E788" s="48"/>
      <c r="F788" s="45"/>
      <c r="G788" s="45"/>
      <c r="H788" s="53" t="str">
        <f>IFERROR(VLOOKUP(G788,IRIS_CODE_LOOKUP!$A$3:$C$425,2,0)," ")</f>
        <v xml:space="preserve"> </v>
      </c>
      <c r="I788" s="53" t="str">
        <f>IFERROR(VLOOKUP(G788,IRIS_CODE_LOOKUP!$A$3:$C$425,3,0)," ")</f>
        <v xml:space="preserve"> </v>
      </c>
      <c r="J788" s="45"/>
      <c r="K788" s="46"/>
      <c r="L788" s="46"/>
      <c r="M788" s="45"/>
      <c r="N788" s="45"/>
      <c r="O788" s="72">
        <f t="shared" si="12"/>
        <v>0</v>
      </c>
      <c r="P788" s="5"/>
      <c r="Q788" s="5"/>
      <c r="R788" s="5"/>
      <c r="S788" s="5"/>
      <c r="T788" s="5"/>
      <c r="U788" s="5"/>
      <c r="V788" s="5"/>
      <c r="W788" s="5"/>
      <c r="X788" s="5"/>
    </row>
    <row r="789" spans="1:24" s="6" customFormat="1" ht="15" customHeight="1">
      <c r="A789" s="55">
        <v>770</v>
      </c>
      <c r="B789" s="44"/>
      <c r="C789" s="44"/>
      <c r="D789" s="52"/>
      <c r="E789" s="48"/>
      <c r="F789" s="45"/>
      <c r="G789" s="45"/>
      <c r="H789" s="53" t="str">
        <f>IFERROR(VLOOKUP(G789,IRIS_CODE_LOOKUP!$A$3:$C$425,2,0)," ")</f>
        <v xml:space="preserve"> </v>
      </c>
      <c r="I789" s="53" t="str">
        <f>IFERROR(VLOOKUP(G789,IRIS_CODE_LOOKUP!$A$3:$C$425,3,0)," ")</f>
        <v xml:space="preserve"> </v>
      </c>
      <c r="J789" s="45"/>
      <c r="K789" s="46"/>
      <c r="L789" s="46"/>
      <c r="M789" s="45"/>
      <c r="N789" s="45"/>
      <c r="O789" s="72">
        <f t="shared" si="12"/>
        <v>0</v>
      </c>
      <c r="P789" s="5"/>
      <c r="Q789" s="5"/>
      <c r="R789" s="5"/>
      <c r="S789" s="5"/>
      <c r="T789" s="5"/>
      <c r="U789" s="5"/>
      <c r="V789" s="5"/>
      <c r="W789" s="5"/>
      <c r="X789" s="5"/>
    </row>
    <row r="790" spans="1:24" s="6" customFormat="1" ht="15" customHeight="1">
      <c r="A790" s="55">
        <v>771</v>
      </c>
      <c r="B790" s="44"/>
      <c r="C790" s="44"/>
      <c r="D790" s="52"/>
      <c r="E790" s="48"/>
      <c r="F790" s="45"/>
      <c r="G790" s="45"/>
      <c r="H790" s="53" t="str">
        <f>IFERROR(VLOOKUP(G790,IRIS_CODE_LOOKUP!$A$3:$C$425,2,0)," ")</f>
        <v xml:space="preserve"> </v>
      </c>
      <c r="I790" s="53" t="str">
        <f>IFERROR(VLOOKUP(G790,IRIS_CODE_LOOKUP!$A$3:$C$425,3,0)," ")</f>
        <v xml:space="preserve"> </v>
      </c>
      <c r="J790" s="45"/>
      <c r="K790" s="46"/>
      <c r="L790" s="46"/>
      <c r="M790" s="45"/>
      <c r="N790" s="45"/>
      <c r="O790" s="72">
        <f t="shared" si="12"/>
        <v>0</v>
      </c>
      <c r="P790" s="5"/>
      <c r="Q790" s="5"/>
      <c r="R790" s="5"/>
      <c r="S790" s="5"/>
      <c r="T790" s="5"/>
      <c r="U790" s="5"/>
      <c r="V790" s="5"/>
      <c r="W790" s="5"/>
      <c r="X790" s="5"/>
    </row>
    <row r="791" spans="1:24" s="6" customFormat="1" ht="15" customHeight="1">
      <c r="A791" s="55">
        <v>772</v>
      </c>
      <c r="B791" s="44"/>
      <c r="C791" s="44"/>
      <c r="D791" s="52"/>
      <c r="E791" s="48"/>
      <c r="F791" s="45"/>
      <c r="G791" s="45"/>
      <c r="H791" s="53" t="str">
        <f>IFERROR(VLOOKUP(G791,IRIS_CODE_LOOKUP!$A$3:$C$425,2,0)," ")</f>
        <v xml:space="preserve"> </v>
      </c>
      <c r="I791" s="53" t="str">
        <f>IFERROR(VLOOKUP(G791,IRIS_CODE_LOOKUP!$A$3:$C$425,3,0)," ")</f>
        <v xml:space="preserve"> </v>
      </c>
      <c r="J791" s="45"/>
      <c r="K791" s="46"/>
      <c r="L791" s="46"/>
      <c r="M791" s="45"/>
      <c r="N791" s="45"/>
      <c r="O791" s="72">
        <f t="shared" si="12"/>
        <v>0</v>
      </c>
      <c r="P791" s="5"/>
      <c r="Q791" s="5"/>
      <c r="R791" s="5"/>
      <c r="S791" s="5"/>
      <c r="T791" s="5"/>
      <c r="U791" s="5"/>
      <c r="V791" s="5"/>
      <c r="W791" s="5"/>
      <c r="X791" s="5"/>
    </row>
    <row r="792" spans="1:24" s="6" customFormat="1" ht="15" customHeight="1">
      <c r="A792" s="55">
        <v>773</v>
      </c>
      <c r="B792" s="44"/>
      <c r="C792" s="44"/>
      <c r="D792" s="52"/>
      <c r="E792" s="48"/>
      <c r="F792" s="45"/>
      <c r="G792" s="45"/>
      <c r="H792" s="53" t="str">
        <f>IFERROR(VLOOKUP(G792,IRIS_CODE_LOOKUP!$A$3:$C$425,2,0)," ")</f>
        <v xml:space="preserve"> </v>
      </c>
      <c r="I792" s="53" t="str">
        <f>IFERROR(VLOOKUP(G792,IRIS_CODE_LOOKUP!$A$3:$C$425,3,0)," ")</f>
        <v xml:space="preserve"> </v>
      </c>
      <c r="J792" s="45"/>
      <c r="K792" s="46"/>
      <c r="L792" s="46"/>
      <c r="M792" s="45"/>
      <c r="N792" s="45"/>
      <c r="O792" s="72">
        <f t="shared" si="12"/>
        <v>0</v>
      </c>
      <c r="P792" s="5"/>
      <c r="Q792" s="5"/>
      <c r="R792" s="5"/>
      <c r="S792" s="5"/>
      <c r="T792" s="5"/>
      <c r="U792" s="5"/>
      <c r="V792" s="5"/>
      <c r="W792" s="5"/>
      <c r="X792" s="5"/>
    </row>
    <row r="793" spans="1:24" s="6" customFormat="1" ht="15" customHeight="1">
      <c r="A793" s="55">
        <v>774</v>
      </c>
      <c r="B793" s="44"/>
      <c r="C793" s="44"/>
      <c r="D793" s="52"/>
      <c r="E793" s="48"/>
      <c r="F793" s="45"/>
      <c r="G793" s="45"/>
      <c r="H793" s="53" t="str">
        <f>IFERROR(VLOOKUP(G793,IRIS_CODE_LOOKUP!$A$3:$C$425,2,0)," ")</f>
        <v xml:space="preserve"> </v>
      </c>
      <c r="I793" s="53" t="str">
        <f>IFERROR(VLOOKUP(G793,IRIS_CODE_LOOKUP!$A$3:$C$425,3,0)," ")</f>
        <v xml:space="preserve"> </v>
      </c>
      <c r="J793" s="45"/>
      <c r="K793" s="46"/>
      <c r="L793" s="46"/>
      <c r="M793" s="45"/>
      <c r="N793" s="45"/>
      <c r="O793" s="72">
        <f t="shared" si="12"/>
        <v>0</v>
      </c>
      <c r="P793" s="5"/>
      <c r="Q793" s="5"/>
      <c r="R793" s="5"/>
      <c r="S793" s="5"/>
      <c r="T793" s="5"/>
      <c r="U793" s="5"/>
      <c r="V793" s="5"/>
      <c r="W793" s="5"/>
      <c r="X793" s="5"/>
    </row>
    <row r="794" spans="1:24" s="6" customFormat="1" ht="15" customHeight="1">
      <c r="A794" s="55">
        <v>775</v>
      </c>
      <c r="B794" s="44"/>
      <c r="C794" s="44"/>
      <c r="D794" s="52"/>
      <c r="E794" s="48"/>
      <c r="F794" s="45"/>
      <c r="G794" s="45"/>
      <c r="H794" s="53" t="str">
        <f>IFERROR(VLOOKUP(G794,IRIS_CODE_LOOKUP!$A$3:$C$425,2,0)," ")</f>
        <v xml:space="preserve"> </v>
      </c>
      <c r="I794" s="53" t="str">
        <f>IFERROR(VLOOKUP(G794,IRIS_CODE_LOOKUP!$A$3:$C$425,3,0)," ")</f>
        <v xml:space="preserve"> </v>
      </c>
      <c r="J794" s="45"/>
      <c r="K794" s="46"/>
      <c r="L794" s="46"/>
      <c r="M794" s="45"/>
      <c r="N794" s="45"/>
      <c r="O794" s="72">
        <f t="shared" si="12"/>
        <v>0</v>
      </c>
      <c r="P794" s="5"/>
      <c r="Q794" s="5"/>
      <c r="R794" s="5"/>
      <c r="S794" s="5"/>
      <c r="T794" s="5"/>
      <c r="U794" s="5"/>
      <c r="V794" s="5"/>
      <c r="W794" s="5"/>
      <c r="X794" s="5"/>
    </row>
    <row r="795" spans="1:24" s="6" customFormat="1" ht="15" customHeight="1">
      <c r="A795" s="55">
        <v>776</v>
      </c>
      <c r="B795" s="44"/>
      <c r="C795" s="44"/>
      <c r="D795" s="52"/>
      <c r="E795" s="48"/>
      <c r="F795" s="45"/>
      <c r="G795" s="45"/>
      <c r="H795" s="53" t="str">
        <f>IFERROR(VLOOKUP(G795,IRIS_CODE_LOOKUP!$A$3:$C$425,2,0)," ")</f>
        <v xml:space="preserve"> </v>
      </c>
      <c r="I795" s="53" t="str">
        <f>IFERROR(VLOOKUP(G795,IRIS_CODE_LOOKUP!$A$3:$C$425,3,0)," ")</f>
        <v xml:space="preserve"> </v>
      </c>
      <c r="J795" s="45"/>
      <c r="K795" s="46"/>
      <c r="L795" s="46"/>
      <c r="M795" s="45"/>
      <c r="N795" s="45"/>
      <c r="O795" s="72">
        <f t="shared" si="12"/>
        <v>0</v>
      </c>
      <c r="P795" s="5"/>
      <c r="Q795" s="5"/>
      <c r="R795" s="5"/>
      <c r="S795" s="5"/>
      <c r="T795" s="5"/>
      <c r="U795" s="5"/>
      <c r="V795" s="5"/>
      <c r="W795" s="5"/>
      <c r="X795" s="5"/>
    </row>
    <row r="796" spans="1:24" s="6" customFormat="1" ht="15" customHeight="1">
      <c r="A796" s="55">
        <v>777</v>
      </c>
      <c r="B796" s="44"/>
      <c r="C796" s="44"/>
      <c r="D796" s="52"/>
      <c r="E796" s="48"/>
      <c r="F796" s="45"/>
      <c r="G796" s="45"/>
      <c r="H796" s="53" t="str">
        <f>IFERROR(VLOOKUP(G796,IRIS_CODE_LOOKUP!$A$3:$C$425,2,0)," ")</f>
        <v xml:space="preserve"> </v>
      </c>
      <c r="I796" s="53" t="str">
        <f>IFERROR(VLOOKUP(G796,IRIS_CODE_LOOKUP!$A$3:$C$425,3,0)," ")</f>
        <v xml:space="preserve"> </v>
      </c>
      <c r="J796" s="45"/>
      <c r="K796" s="46"/>
      <c r="L796" s="46"/>
      <c r="M796" s="45"/>
      <c r="N796" s="45"/>
      <c r="O796" s="72">
        <f t="shared" si="12"/>
        <v>0</v>
      </c>
      <c r="P796" s="5"/>
      <c r="Q796" s="5"/>
      <c r="R796" s="5"/>
      <c r="S796" s="5"/>
      <c r="T796" s="5"/>
      <c r="U796" s="5"/>
      <c r="V796" s="5"/>
      <c r="W796" s="5"/>
      <c r="X796" s="5"/>
    </row>
    <row r="797" spans="1:24" s="6" customFormat="1" ht="15" customHeight="1">
      <c r="A797" s="55">
        <v>778</v>
      </c>
      <c r="B797" s="44"/>
      <c r="C797" s="44"/>
      <c r="D797" s="52"/>
      <c r="E797" s="48"/>
      <c r="F797" s="45"/>
      <c r="G797" s="45"/>
      <c r="H797" s="53" t="str">
        <f>IFERROR(VLOOKUP(G797,IRIS_CODE_LOOKUP!$A$3:$C$425,2,0)," ")</f>
        <v xml:space="preserve"> </v>
      </c>
      <c r="I797" s="53" t="str">
        <f>IFERROR(VLOOKUP(G797,IRIS_CODE_LOOKUP!$A$3:$C$425,3,0)," ")</f>
        <v xml:space="preserve"> </v>
      </c>
      <c r="J797" s="45"/>
      <c r="K797" s="46"/>
      <c r="L797" s="46"/>
      <c r="M797" s="45"/>
      <c r="N797" s="45"/>
      <c r="O797" s="72">
        <f t="shared" si="12"/>
        <v>0</v>
      </c>
      <c r="P797" s="5"/>
      <c r="Q797" s="5"/>
      <c r="R797" s="5"/>
      <c r="S797" s="5"/>
      <c r="T797" s="5"/>
      <c r="U797" s="5"/>
      <c r="V797" s="5"/>
      <c r="W797" s="5"/>
      <c r="X797" s="5"/>
    </row>
    <row r="798" spans="1:24" s="6" customFormat="1" ht="15" customHeight="1">
      <c r="A798" s="55">
        <v>779</v>
      </c>
      <c r="B798" s="44"/>
      <c r="C798" s="44"/>
      <c r="D798" s="52"/>
      <c r="E798" s="48"/>
      <c r="F798" s="45"/>
      <c r="G798" s="45"/>
      <c r="H798" s="53" t="str">
        <f>IFERROR(VLOOKUP(G798,IRIS_CODE_LOOKUP!$A$3:$C$425,2,0)," ")</f>
        <v xml:space="preserve"> </v>
      </c>
      <c r="I798" s="53" t="str">
        <f>IFERROR(VLOOKUP(G798,IRIS_CODE_LOOKUP!$A$3:$C$425,3,0)," ")</f>
        <v xml:space="preserve"> </v>
      </c>
      <c r="J798" s="45"/>
      <c r="K798" s="46"/>
      <c r="L798" s="46"/>
      <c r="M798" s="45"/>
      <c r="N798" s="45"/>
      <c r="O798" s="72">
        <f t="shared" si="12"/>
        <v>0</v>
      </c>
      <c r="P798" s="5"/>
      <c r="Q798" s="5"/>
      <c r="R798" s="5"/>
      <c r="S798" s="5"/>
      <c r="T798" s="5"/>
      <c r="U798" s="5"/>
      <c r="V798" s="5"/>
      <c r="W798" s="5"/>
      <c r="X798" s="5"/>
    </row>
    <row r="799" spans="1:24" s="6" customFormat="1" ht="15" customHeight="1">
      <c r="A799" s="55">
        <v>780</v>
      </c>
      <c r="B799" s="44"/>
      <c r="C799" s="44"/>
      <c r="D799" s="52"/>
      <c r="E799" s="48"/>
      <c r="F799" s="45"/>
      <c r="G799" s="45"/>
      <c r="H799" s="53" t="str">
        <f>IFERROR(VLOOKUP(G799,IRIS_CODE_LOOKUP!$A$3:$C$425,2,0)," ")</f>
        <v xml:space="preserve"> </v>
      </c>
      <c r="I799" s="53" t="str">
        <f>IFERROR(VLOOKUP(G799,IRIS_CODE_LOOKUP!$A$3:$C$425,3,0)," ")</f>
        <v xml:space="preserve"> </v>
      </c>
      <c r="J799" s="45"/>
      <c r="K799" s="46"/>
      <c r="L799" s="46"/>
      <c r="M799" s="45"/>
      <c r="N799" s="45"/>
      <c r="O799" s="72">
        <f t="shared" si="12"/>
        <v>0</v>
      </c>
      <c r="P799" s="5"/>
      <c r="Q799" s="5"/>
      <c r="R799" s="5"/>
      <c r="S799" s="5"/>
      <c r="T799" s="5"/>
      <c r="U799" s="5"/>
      <c r="V799" s="5"/>
      <c r="W799" s="5"/>
      <c r="X799" s="5"/>
    </row>
    <row r="800" spans="1:24" s="6" customFormat="1" ht="15" customHeight="1">
      <c r="A800" s="55">
        <v>781</v>
      </c>
      <c r="B800" s="44"/>
      <c r="C800" s="44"/>
      <c r="D800" s="52"/>
      <c r="E800" s="48"/>
      <c r="F800" s="45"/>
      <c r="G800" s="45"/>
      <c r="H800" s="53" t="str">
        <f>IFERROR(VLOOKUP(G800,IRIS_CODE_LOOKUP!$A$3:$C$425,2,0)," ")</f>
        <v xml:space="preserve"> </v>
      </c>
      <c r="I800" s="53" t="str">
        <f>IFERROR(VLOOKUP(G800,IRIS_CODE_LOOKUP!$A$3:$C$425,3,0)," ")</f>
        <v xml:space="preserve"> </v>
      </c>
      <c r="J800" s="45"/>
      <c r="K800" s="46"/>
      <c r="L800" s="46"/>
      <c r="M800" s="45"/>
      <c r="N800" s="45"/>
      <c r="O800" s="72">
        <f t="shared" si="12"/>
        <v>0</v>
      </c>
      <c r="P800" s="5"/>
      <c r="Q800" s="5"/>
      <c r="R800" s="5"/>
      <c r="S800" s="5"/>
      <c r="T800" s="5"/>
      <c r="U800" s="5"/>
      <c r="V800" s="5"/>
      <c r="W800" s="5"/>
      <c r="X800" s="5"/>
    </row>
    <row r="801" spans="1:24" s="6" customFormat="1" ht="15" customHeight="1">
      <c r="A801" s="55">
        <v>782</v>
      </c>
      <c r="B801" s="44"/>
      <c r="C801" s="44"/>
      <c r="D801" s="52"/>
      <c r="E801" s="48"/>
      <c r="F801" s="45"/>
      <c r="G801" s="45"/>
      <c r="H801" s="53" t="str">
        <f>IFERROR(VLOOKUP(G801,IRIS_CODE_LOOKUP!$A$3:$C$425,2,0)," ")</f>
        <v xml:space="preserve"> </v>
      </c>
      <c r="I801" s="53" t="str">
        <f>IFERROR(VLOOKUP(G801,IRIS_CODE_LOOKUP!$A$3:$C$425,3,0)," ")</f>
        <v xml:space="preserve"> </v>
      </c>
      <c r="J801" s="45"/>
      <c r="K801" s="46"/>
      <c r="L801" s="46"/>
      <c r="M801" s="45"/>
      <c r="N801" s="45"/>
      <c r="O801" s="72">
        <f t="shared" si="12"/>
        <v>0</v>
      </c>
      <c r="P801" s="5"/>
      <c r="Q801" s="5"/>
      <c r="R801" s="5"/>
      <c r="S801" s="5"/>
      <c r="T801" s="5"/>
      <c r="U801" s="5"/>
      <c r="V801" s="5"/>
      <c r="W801" s="5"/>
      <c r="X801" s="5"/>
    </row>
    <row r="802" spans="1:24" s="6" customFormat="1" ht="15" customHeight="1">
      <c r="A802" s="55">
        <v>783</v>
      </c>
      <c r="B802" s="44"/>
      <c r="C802" s="44"/>
      <c r="D802" s="52"/>
      <c r="E802" s="48"/>
      <c r="F802" s="45"/>
      <c r="G802" s="45"/>
      <c r="H802" s="53" t="str">
        <f>IFERROR(VLOOKUP(G802,IRIS_CODE_LOOKUP!$A$3:$C$425,2,0)," ")</f>
        <v xml:space="preserve"> </v>
      </c>
      <c r="I802" s="53" t="str">
        <f>IFERROR(VLOOKUP(G802,IRIS_CODE_LOOKUP!$A$3:$C$425,3,0)," ")</f>
        <v xml:space="preserve"> </v>
      </c>
      <c r="J802" s="45"/>
      <c r="K802" s="46"/>
      <c r="L802" s="46"/>
      <c r="M802" s="45"/>
      <c r="N802" s="45"/>
      <c r="O802" s="72">
        <f t="shared" si="12"/>
        <v>0</v>
      </c>
      <c r="P802" s="5"/>
      <c r="Q802" s="5"/>
      <c r="R802" s="5"/>
      <c r="S802" s="5"/>
      <c r="T802" s="5"/>
      <c r="U802" s="5"/>
      <c r="V802" s="5"/>
      <c r="W802" s="5"/>
      <c r="X802" s="5"/>
    </row>
    <row r="803" spans="1:24" s="6" customFormat="1" ht="15" customHeight="1">
      <c r="A803" s="55">
        <v>784</v>
      </c>
      <c r="B803" s="44"/>
      <c r="C803" s="44"/>
      <c r="D803" s="52"/>
      <c r="E803" s="48"/>
      <c r="F803" s="45"/>
      <c r="G803" s="45"/>
      <c r="H803" s="53" t="str">
        <f>IFERROR(VLOOKUP(G803,IRIS_CODE_LOOKUP!$A$3:$C$425,2,0)," ")</f>
        <v xml:space="preserve"> </v>
      </c>
      <c r="I803" s="53" t="str">
        <f>IFERROR(VLOOKUP(G803,IRIS_CODE_LOOKUP!$A$3:$C$425,3,0)," ")</f>
        <v xml:space="preserve"> </v>
      </c>
      <c r="J803" s="45"/>
      <c r="K803" s="46"/>
      <c r="L803" s="46"/>
      <c r="M803" s="45"/>
      <c r="N803" s="45"/>
      <c r="O803" s="72">
        <f t="shared" si="12"/>
        <v>0</v>
      </c>
      <c r="P803" s="5"/>
      <c r="Q803" s="5"/>
      <c r="R803" s="5"/>
      <c r="S803" s="5"/>
      <c r="T803" s="5"/>
      <c r="U803" s="5"/>
      <c r="V803" s="5"/>
      <c r="W803" s="5"/>
      <c r="X803" s="5"/>
    </row>
    <row r="804" spans="1:24" s="6" customFormat="1" ht="15" customHeight="1">
      <c r="A804" s="55">
        <v>785</v>
      </c>
      <c r="B804" s="44"/>
      <c r="C804" s="44"/>
      <c r="D804" s="52"/>
      <c r="E804" s="48"/>
      <c r="F804" s="45"/>
      <c r="G804" s="45"/>
      <c r="H804" s="53" t="str">
        <f>IFERROR(VLOOKUP(G804,IRIS_CODE_LOOKUP!$A$3:$C$425,2,0)," ")</f>
        <v xml:space="preserve"> </v>
      </c>
      <c r="I804" s="53" t="str">
        <f>IFERROR(VLOOKUP(G804,IRIS_CODE_LOOKUP!$A$3:$C$425,3,0)," ")</f>
        <v xml:space="preserve"> </v>
      </c>
      <c r="J804" s="45"/>
      <c r="K804" s="46"/>
      <c r="L804" s="46"/>
      <c r="M804" s="45"/>
      <c r="N804" s="45"/>
      <c r="O804" s="72">
        <f t="shared" si="12"/>
        <v>0</v>
      </c>
      <c r="P804" s="5"/>
      <c r="Q804" s="5"/>
      <c r="R804" s="5"/>
      <c r="S804" s="5"/>
      <c r="T804" s="5"/>
      <c r="U804" s="5"/>
      <c r="V804" s="5"/>
      <c r="W804" s="5"/>
      <c r="X804" s="5"/>
    </row>
    <row r="805" spans="1:24" s="6" customFormat="1" ht="15" customHeight="1">
      <c r="A805" s="55">
        <v>786</v>
      </c>
      <c r="B805" s="44"/>
      <c r="C805" s="44"/>
      <c r="D805" s="52"/>
      <c r="E805" s="48"/>
      <c r="F805" s="45"/>
      <c r="G805" s="45"/>
      <c r="H805" s="53" t="str">
        <f>IFERROR(VLOOKUP(G805,IRIS_CODE_LOOKUP!$A$3:$C$425,2,0)," ")</f>
        <v xml:space="preserve"> </v>
      </c>
      <c r="I805" s="53" t="str">
        <f>IFERROR(VLOOKUP(G805,IRIS_CODE_LOOKUP!$A$3:$C$425,3,0)," ")</f>
        <v xml:space="preserve"> </v>
      </c>
      <c r="J805" s="45"/>
      <c r="K805" s="46"/>
      <c r="L805" s="46"/>
      <c r="M805" s="45"/>
      <c r="N805" s="45"/>
      <c r="O805" s="72">
        <f t="shared" si="12"/>
        <v>0</v>
      </c>
      <c r="P805" s="5"/>
      <c r="Q805" s="5"/>
      <c r="R805" s="5"/>
      <c r="S805" s="5"/>
      <c r="T805" s="5"/>
      <c r="U805" s="5"/>
      <c r="V805" s="5"/>
      <c r="W805" s="5"/>
      <c r="X805" s="5"/>
    </row>
    <row r="806" spans="1:24" s="6" customFormat="1" ht="15" customHeight="1">
      <c r="A806" s="55">
        <v>787</v>
      </c>
      <c r="B806" s="44"/>
      <c r="C806" s="44"/>
      <c r="D806" s="52"/>
      <c r="E806" s="48"/>
      <c r="F806" s="45"/>
      <c r="G806" s="45"/>
      <c r="H806" s="53" t="str">
        <f>IFERROR(VLOOKUP(G806,IRIS_CODE_LOOKUP!$A$3:$C$425,2,0)," ")</f>
        <v xml:space="preserve"> </v>
      </c>
      <c r="I806" s="53" t="str">
        <f>IFERROR(VLOOKUP(G806,IRIS_CODE_LOOKUP!$A$3:$C$425,3,0)," ")</f>
        <v xml:space="preserve"> </v>
      </c>
      <c r="J806" s="45"/>
      <c r="K806" s="46"/>
      <c r="L806" s="46"/>
      <c r="M806" s="45"/>
      <c r="N806" s="45"/>
      <c r="O806" s="72">
        <f t="shared" si="12"/>
        <v>0</v>
      </c>
      <c r="P806" s="5"/>
      <c r="Q806" s="5"/>
      <c r="R806" s="5"/>
      <c r="S806" s="5"/>
      <c r="T806" s="5"/>
      <c r="U806" s="5"/>
      <c r="V806" s="5"/>
      <c r="W806" s="5"/>
      <c r="X806" s="5"/>
    </row>
    <row r="807" spans="1:24" s="6" customFormat="1" ht="15" customHeight="1">
      <c r="A807" s="55">
        <v>788</v>
      </c>
      <c r="B807" s="44"/>
      <c r="C807" s="44"/>
      <c r="D807" s="52"/>
      <c r="E807" s="48"/>
      <c r="F807" s="45"/>
      <c r="G807" s="45"/>
      <c r="H807" s="53" t="str">
        <f>IFERROR(VLOOKUP(G807,IRIS_CODE_LOOKUP!$A$3:$C$425,2,0)," ")</f>
        <v xml:space="preserve"> </v>
      </c>
      <c r="I807" s="53" t="str">
        <f>IFERROR(VLOOKUP(G807,IRIS_CODE_LOOKUP!$A$3:$C$425,3,0)," ")</f>
        <v xml:space="preserve"> </v>
      </c>
      <c r="J807" s="45"/>
      <c r="K807" s="46"/>
      <c r="L807" s="46"/>
      <c r="M807" s="45"/>
      <c r="N807" s="45"/>
      <c r="O807" s="72">
        <f t="shared" si="12"/>
        <v>0</v>
      </c>
      <c r="P807" s="5"/>
      <c r="Q807" s="5"/>
      <c r="R807" s="5"/>
      <c r="S807" s="5"/>
      <c r="T807" s="5"/>
      <c r="U807" s="5"/>
      <c r="V807" s="5"/>
      <c r="W807" s="5"/>
      <c r="X807" s="5"/>
    </row>
    <row r="808" spans="1:24" s="6" customFormat="1" ht="15" customHeight="1">
      <c r="A808" s="55">
        <v>789</v>
      </c>
      <c r="B808" s="44"/>
      <c r="C808" s="44"/>
      <c r="D808" s="52"/>
      <c r="E808" s="48"/>
      <c r="F808" s="45"/>
      <c r="G808" s="45"/>
      <c r="H808" s="53" t="str">
        <f>IFERROR(VLOOKUP(G808,IRIS_CODE_LOOKUP!$A$3:$C$425,2,0)," ")</f>
        <v xml:space="preserve"> </v>
      </c>
      <c r="I808" s="53" t="str">
        <f>IFERROR(VLOOKUP(G808,IRIS_CODE_LOOKUP!$A$3:$C$425,3,0)," ")</f>
        <v xml:space="preserve"> </v>
      </c>
      <c r="J808" s="45"/>
      <c r="K808" s="46"/>
      <c r="L808" s="46"/>
      <c r="M808" s="45"/>
      <c r="N808" s="45"/>
      <c r="O808" s="72">
        <f t="shared" si="12"/>
        <v>0</v>
      </c>
      <c r="P808" s="5"/>
      <c r="Q808" s="5"/>
      <c r="R808" s="5"/>
      <c r="S808" s="5"/>
      <c r="T808" s="5"/>
      <c r="U808" s="5"/>
      <c r="V808" s="5"/>
      <c r="W808" s="5"/>
      <c r="X808" s="5"/>
    </row>
    <row r="809" spans="1:24" s="6" customFormat="1" ht="15" customHeight="1">
      <c r="A809" s="55">
        <v>790</v>
      </c>
      <c r="B809" s="44"/>
      <c r="C809" s="44"/>
      <c r="D809" s="52"/>
      <c r="E809" s="48"/>
      <c r="F809" s="45"/>
      <c r="G809" s="45"/>
      <c r="H809" s="53" t="str">
        <f>IFERROR(VLOOKUP(G809,IRIS_CODE_LOOKUP!$A$3:$C$425,2,0)," ")</f>
        <v xml:space="preserve"> </v>
      </c>
      <c r="I809" s="53" t="str">
        <f>IFERROR(VLOOKUP(G809,IRIS_CODE_LOOKUP!$A$3:$C$425,3,0)," ")</f>
        <v xml:space="preserve"> </v>
      </c>
      <c r="J809" s="45"/>
      <c r="K809" s="46"/>
      <c r="L809" s="46"/>
      <c r="M809" s="45"/>
      <c r="N809" s="45"/>
      <c r="O809" s="72">
        <f t="shared" si="12"/>
        <v>0</v>
      </c>
      <c r="P809" s="5"/>
      <c r="Q809" s="5"/>
      <c r="R809" s="5"/>
      <c r="S809" s="5"/>
      <c r="T809" s="5"/>
      <c r="U809" s="5"/>
      <c r="V809" s="5"/>
      <c r="W809" s="5"/>
      <c r="X809" s="5"/>
    </row>
    <row r="810" spans="1:24" s="6" customFormat="1" ht="15" customHeight="1">
      <c r="A810" s="55">
        <v>791</v>
      </c>
      <c r="B810" s="44"/>
      <c r="C810" s="44"/>
      <c r="D810" s="52"/>
      <c r="E810" s="48"/>
      <c r="F810" s="45"/>
      <c r="G810" s="45"/>
      <c r="H810" s="53" t="str">
        <f>IFERROR(VLOOKUP(G810,IRIS_CODE_LOOKUP!$A$3:$C$425,2,0)," ")</f>
        <v xml:space="preserve"> </v>
      </c>
      <c r="I810" s="53" t="str">
        <f>IFERROR(VLOOKUP(G810,IRIS_CODE_LOOKUP!$A$3:$C$425,3,0)," ")</f>
        <v xml:space="preserve"> </v>
      </c>
      <c r="J810" s="45"/>
      <c r="K810" s="46"/>
      <c r="L810" s="46"/>
      <c r="M810" s="45"/>
      <c r="N810" s="45"/>
      <c r="O810" s="72">
        <f t="shared" si="12"/>
        <v>0</v>
      </c>
      <c r="P810" s="5"/>
      <c r="Q810" s="5"/>
      <c r="R810" s="5"/>
      <c r="S810" s="5"/>
      <c r="T810" s="5"/>
      <c r="U810" s="5"/>
      <c r="V810" s="5"/>
      <c r="W810" s="5"/>
      <c r="X810" s="5"/>
    </row>
    <row r="811" spans="1:24" s="6" customFormat="1" ht="15" customHeight="1">
      <c r="A811" s="55">
        <v>792</v>
      </c>
      <c r="B811" s="44"/>
      <c r="C811" s="44"/>
      <c r="D811" s="52"/>
      <c r="E811" s="48"/>
      <c r="F811" s="45"/>
      <c r="G811" s="45"/>
      <c r="H811" s="53" t="str">
        <f>IFERROR(VLOOKUP(G811,IRIS_CODE_LOOKUP!$A$3:$C$425,2,0)," ")</f>
        <v xml:space="preserve"> </v>
      </c>
      <c r="I811" s="53" t="str">
        <f>IFERROR(VLOOKUP(G811,IRIS_CODE_LOOKUP!$A$3:$C$425,3,0)," ")</f>
        <v xml:space="preserve"> </v>
      </c>
      <c r="J811" s="45"/>
      <c r="K811" s="46"/>
      <c r="L811" s="46"/>
      <c r="M811" s="45"/>
      <c r="N811" s="45"/>
      <c r="O811" s="72">
        <f t="shared" si="12"/>
        <v>0</v>
      </c>
      <c r="P811" s="5"/>
      <c r="Q811" s="5"/>
      <c r="R811" s="5"/>
      <c r="S811" s="5"/>
      <c r="T811" s="5"/>
      <c r="U811" s="5"/>
      <c r="V811" s="5"/>
      <c r="W811" s="5"/>
      <c r="X811" s="5"/>
    </row>
    <row r="812" spans="1:24" s="6" customFormat="1" ht="15" customHeight="1">
      <c r="A812" s="55">
        <v>793</v>
      </c>
      <c r="B812" s="44"/>
      <c r="C812" s="44"/>
      <c r="D812" s="52"/>
      <c r="E812" s="48"/>
      <c r="F812" s="45"/>
      <c r="G812" s="45"/>
      <c r="H812" s="53" t="str">
        <f>IFERROR(VLOOKUP(G812,IRIS_CODE_LOOKUP!$A$3:$C$425,2,0)," ")</f>
        <v xml:space="preserve"> </v>
      </c>
      <c r="I812" s="53" t="str">
        <f>IFERROR(VLOOKUP(G812,IRIS_CODE_LOOKUP!$A$3:$C$425,3,0)," ")</f>
        <v xml:space="preserve"> </v>
      </c>
      <c r="J812" s="45"/>
      <c r="K812" s="46"/>
      <c r="L812" s="46"/>
      <c r="M812" s="45"/>
      <c r="N812" s="45"/>
      <c r="O812" s="72">
        <f t="shared" si="12"/>
        <v>0</v>
      </c>
      <c r="P812" s="5"/>
      <c r="Q812" s="5"/>
      <c r="R812" s="5"/>
      <c r="S812" s="5"/>
      <c r="T812" s="5"/>
      <c r="U812" s="5"/>
      <c r="V812" s="5"/>
      <c r="W812" s="5"/>
      <c r="X812" s="5"/>
    </row>
    <row r="813" spans="1:24" s="6" customFormat="1" ht="15" customHeight="1">
      <c r="A813" s="55">
        <v>794</v>
      </c>
      <c r="B813" s="44"/>
      <c r="C813" s="44"/>
      <c r="D813" s="52"/>
      <c r="E813" s="48"/>
      <c r="F813" s="45"/>
      <c r="G813" s="45"/>
      <c r="H813" s="53" t="str">
        <f>IFERROR(VLOOKUP(G813,IRIS_CODE_LOOKUP!$A$3:$C$425,2,0)," ")</f>
        <v xml:space="preserve"> </v>
      </c>
      <c r="I813" s="53" t="str">
        <f>IFERROR(VLOOKUP(G813,IRIS_CODE_LOOKUP!$A$3:$C$425,3,0)," ")</f>
        <v xml:space="preserve"> </v>
      </c>
      <c r="J813" s="45"/>
      <c r="K813" s="46"/>
      <c r="L813" s="46"/>
      <c r="M813" s="45"/>
      <c r="N813" s="45"/>
      <c r="O813" s="72">
        <f t="shared" si="12"/>
        <v>0</v>
      </c>
      <c r="P813" s="5"/>
      <c r="Q813" s="5"/>
      <c r="R813" s="5"/>
      <c r="S813" s="5"/>
      <c r="T813" s="5"/>
      <c r="U813" s="5"/>
      <c r="V813" s="5"/>
      <c r="W813" s="5"/>
      <c r="X813" s="5"/>
    </row>
    <row r="814" spans="1:24" s="6" customFormat="1" ht="15" customHeight="1">
      <c r="A814" s="55">
        <v>795</v>
      </c>
      <c r="B814" s="44"/>
      <c r="C814" s="44"/>
      <c r="D814" s="52"/>
      <c r="E814" s="48"/>
      <c r="F814" s="45"/>
      <c r="G814" s="45"/>
      <c r="H814" s="53" t="str">
        <f>IFERROR(VLOOKUP(G814,IRIS_CODE_LOOKUP!$A$3:$C$425,2,0)," ")</f>
        <v xml:space="preserve"> </v>
      </c>
      <c r="I814" s="53" t="str">
        <f>IFERROR(VLOOKUP(G814,IRIS_CODE_LOOKUP!$A$3:$C$425,3,0)," ")</f>
        <v xml:space="preserve"> </v>
      </c>
      <c r="J814" s="45"/>
      <c r="K814" s="46"/>
      <c r="L814" s="46"/>
      <c r="M814" s="45"/>
      <c r="N814" s="45"/>
      <c r="O814" s="72">
        <f t="shared" si="12"/>
        <v>0</v>
      </c>
      <c r="P814" s="5"/>
      <c r="Q814" s="5"/>
      <c r="R814" s="5"/>
      <c r="S814" s="5"/>
      <c r="T814" s="5"/>
      <c r="U814" s="5"/>
      <c r="V814" s="5"/>
      <c r="W814" s="5"/>
      <c r="X814" s="5"/>
    </row>
    <row r="815" spans="1:24" s="6" customFormat="1" ht="15" customHeight="1">
      <c r="A815" s="55">
        <v>796</v>
      </c>
      <c r="B815" s="44"/>
      <c r="C815" s="44"/>
      <c r="D815" s="52"/>
      <c r="E815" s="48"/>
      <c r="F815" s="45"/>
      <c r="G815" s="45"/>
      <c r="H815" s="53" t="str">
        <f>IFERROR(VLOOKUP(G815,IRIS_CODE_LOOKUP!$A$3:$C$425,2,0)," ")</f>
        <v xml:space="preserve"> </v>
      </c>
      <c r="I815" s="53" t="str">
        <f>IFERROR(VLOOKUP(G815,IRIS_CODE_LOOKUP!$A$3:$C$425,3,0)," ")</f>
        <v xml:space="preserve"> </v>
      </c>
      <c r="J815" s="45"/>
      <c r="K815" s="46"/>
      <c r="L815" s="46"/>
      <c r="M815" s="45"/>
      <c r="N815" s="45"/>
      <c r="O815" s="72">
        <f t="shared" si="12"/>
        <v>0</v>
      </c>
      <c r="P815" s="5"/>
      <c r="Q815" s="5"/>
      <c r="R815" s="5"/>
      <c r="S815" s="5"/>
      <c r="T815" s="5"/>
      <c r="U815" s="5"/>
      <c r="V815" s="5"/>
      <c r="W815" s="5"/>
      <c r="X815" s="5"/>
    </row>
    <row r="816" spans="1:24" s="6" customFormat="1" ht="15" customHeight="1">
      <c r="A816" s="55">
        <v>797</v>
      </c>
      <c r="B816" s="44"/>
      <c r="C816" s="44"/>
      <c r="D816" s="52"/>
      <c r="E816" s="48"/>
      <c r="F816" s="45"/>
      <c r="G816" s="45"/>
      <c r="H816" s="53" t="str">
        <f>IFERROR(VLOOKUP(G816,IRIS_CODE_LOOKUP!$A$3:$C$425,2,0)," ")</f>
        <v xml:space="preserve"> </v>
      </c>
      <c r="I816" s="53" t="str">
        <f>IFERROR(VLOOKUP(G816,IRIS_CODE_LOOKUP!$A$3:$C$425,3,0)," ")</f>
        <v xml:space="preserve"> </v>
      </c>
      <c r="J816" s="45"/>
      <c r="K816" s="46"/>
      <c r="L816" s="46"/>
      <c r="M816" s="45"/>
      <c r="N816" s="45"/>
      <c r="O816" s="72">
        <f t="shared" si="12"/>
        <v>0</v>
      </c>
      <c r="P816" s="5"/>
      <c r="Q816" s="5"/>
      <c r="R816" s="5"/>
      <c r="S816" s="5"/>
      <c r="T816" s="5"/>
      <c r="U816" s="5"/>
      <c r="V816" s="5"/>
      <c r="W816" s="5"/>
      <c r="X816" s="5"/>
    </row>
    <row r="817" spans="1:24" s="6" customFormat="1" ht="15" customHeight="1">
      <c r="A817" s="55">
        <v>798</v>
      </c>
      <c r="B817" s="44"/>
      <c r="C817" s="44"/>
      <c r="D817" s="52"/>
      <c r="E817" s="48"/>
      <c r="F817" s="45"/>
      <c r="G817" s="45"/>
      <c r="H817" s="53" t="str">
        <f>IFERROR(VLOOKUP(G817,IRIS_CODE_LOOKUP!$A$3:$C$425,2,0)," ")</f>
        <v xml:space="preserve"> </v>
      </c>
      <c r="I817" s="53" t="str">
        <f>IFERROR(VLOOKUP(G817,IRIS_CODE_LOOKUP!$A$3:$C$425,3,0)," ")</f>
        <v xml:space="preserve"> </v>
      </c>
      <c r="J817" s="45"/>
      <c r="K817" s="46"/>
      <c r="L817" s="46"/>
      <c r="M817" s="45"/>
      <c r="N817" s="45"/>
      <c r="O817" s="72">
        <f t="shared" si="12"/>
        <v>0</v>
      </c>
      <c r="P817" s="5"/>
      <c r="Q817" s="5"/>
      <c r="R817" s="5"/>
      <c r="S817" s="5"/>
      <c r="T817" s="5"/>
      <c r="U817" s="5"/>
      <c r="V817" s="5"/>
      <c r="W817" s="5"/>
      <c r="X817" s="5"/>
    </row>
    <row r="818" spans="1:24" s="6" customFormat="1" ht="15" customHeight="1">
      <c r="A818" s="55">
        <v>799</v>
      </c>
      <c r="B818" s="44"/>
      <c r="C818" s="44"/>
      <c r="D818" s="52"/>
      <c r="E818" s="48"/>
      <c r="F818" s="45"/>
      <c r="G818" s="45"/>
      <c r="H818" s="53" t="str">
        <f>IFERROR(VLOOKUP(G818,IRIS_CODE_LOOKUP!$A$3:$C$425,2,0)," ")</f>
        <v xml:space="preserve"> </v>
      </c>
      <c r="I818" s="53" t="str">
        <f>IFERROR(VLOOKUP(G818,IRIS_CODE_LOOKUP!$A$3:$C$425,3,0)," ")</f>
        <v xml:space="preserve"> </v>
      </c>
      <c r="J818" s="45"/>
      <c r="K818" s="46"/>
      <c r="L818" s="46"/>
      <c r="M818" s="45"/>
      <c r="N818" s="45"/>
      <c r="O818" s="72">
        <f t="shared" si="12"/>
        <v>0</v>
      </c>
      <c r="P818" s="5"/>
      <c r="Q818" s="5"/>
      <c r="R818" s="5"/>
      <c r="S818" s="5"/>
      <c r="T818" s="5"/>
      <c r="U818" s="5"/>
      <c r="V818" s="5"/>
      <c r="W818" s="5"/>
      <c r="X818" s="5"/>
    </row>
    <row r="819" spans="1:24" s="6" customFormat="1" ht="15" customHeight="1">
      <c r="A819" s="55">
        <v>800</v>
      </c>
      <c r="B819" s="44"/>
      <c r="C819" s="44"/>
      <c r="D819" s="52"/>
      <c r="E819" s="48"/>
      <c r="F819" s="45"/>
      <c r="G819" s="45"/>
      <c r="H819" s="53" t="str">
        <f>IFERROR(VLOOKUP(G819,IRIS_CODE_LOOKUP!$A$3:$C$425,2,0)," ")</f>
        <v xml:space="preserve"> </v>
      </c>
      <c r="I819" s="53" t="str">
        <f>IFERROR(VLOOKUP(G819,IRIS_CODE_LOOKUP!$A$3:$C$425,3,0)," ")</f>
        <v xml:space="preserve"> </v>
      </c>
      <c r="J819" s="45"/>
      <c r="K819" s="46"/>
      <c r="L819" s="46"/>
      <c r="M819" s="45"/>
      <c r="N819" s="45"/>
      <c r="O819" s="72">
        <f t="shared" si="12"/>
        <v>0</v>
      </c>
      <c r="P819" s="5"/>
      <c r="Q819" s="5"/>
      <c r="R819" s="5"/>
      <c r="S819" s="5"/>
      <c r="T819" s="5"/>
      <c r="U819" s="5"/>
      <c r="V819" s="5"/>
      <c r="W819" s="5"/>
      <c r="X819" s="5"/>
    </row>
    <row r="820" spans="1:24" s="6" customFormat="1" ht="15" customHeight="1">
      <c r="A820" s="55">
        <v>801</v>
      </c>
      <c r="B820" s="44"/>
      <c r="C820" s="44"/>
      <c r="D820" s="52"/>
      <c r="E820" s="48"/>
      <c r="F820" s="45"/>
      <c r="G820" s="45"/>
      <c r="H820" s="53" t="str">
        <f>IFERROR(VLOOKUP(G820,IRIS_CODE_LOOKUP!$A$3:$C$425,2,0)," ")</f>
        <v xml:space="preserve"> </v>
      </c>
      <c r="I820" s="53" t="str">
        <f>IFERROR(VLOOKUP(G820,IRIS_CODE_LOOKUP!$A$3:$C$425,3,0)," ")</f>
        <v xml:space="preserve"> </v>
      </c>
      <c r="J820" s="45"/>
      <c r="K820" s="46"/>
      <c r="L820" s="46"/>
      <c r="M820" s="45"/>
      <c r="N820" s="45"/>
      <c r="O820" s="72">
        <f t="shared" si="12"/>
        <v>0</v>
      </c>
      <c r="P820" s="5"/>
      <c r="Q820" s="5"/>
      <c r="R820" s="5"/>
      <c r="S820" s="5"/>
      <c r="T820" s="5"/>
      <c r="U820" s="5"/>
      <c r="V820" s="5"/>
      <c r="W820" s="5"/>
      <c r="X820" s="5"/>
    </row>
    <row r="821" spans="1:24" s="6" customFormat="1" ht="15" customHeight="1">
      <c r="A821" s="55">
        <v>802</v>
      </c>
      <c r="B821" s="44"/>
      <c r="C821" s="44"/>
      <c r="D821" s="52"/>
      <c r="E821" s="48"/>
      <c r="F821" s="45"/>
      <c r="G821" s="45"/>
      <c r="H821" s="53" t="str">
        <f>IFERROR(VLOOKUP(G821,IRIS_CODE_LOOKUP!$A$3:$C$425,2,0)," ")</f>
        <v xml:space="preserve"> </v>
      </c>
      <c r="I821" s="53" t="str">
        <f>IFERROR(VLOOKUP(G821,IRIS_CODE_LOOKUP!$A$3:$C$425,3,0)," ")</f>
        <v xml:space="preserve"> </v>
      </c>
      <c r="J821" s="45"/>
      <c r="K821" s="46"/>
      <c r="L821" s="46"/>
      <c r="M821" s="45"/>
      <c r="N821" s="45"/>
      <c r="O821" s="72">
        <f t="shared" si="12"/>
        <v>0</v>
      </c>
      <c r="P821" s="5"/>
      <c r="Q821" s="5"/>
      <c r="R821" s="5"/>
      <c r="S821" s="5"/>
      <c r="T821" s="5"/>
      <c r="U821" s="5"/>
      <c r="V821" s="5"/>
      <c r="W821" s="5"/>
      <c r="X821" s="5"/>
    </row>
    <row r="822" spans="1:24" s="6" customFormat="1" ht="15" customHeight="1">
      <c r="A822" s="55">
        <v>803</v>
      </c>
      <c r="B822" s="44"/>
      <c r="C822" s="44"/>
      <c r="D822" s="52"/>
      <c r="E822" s="48"/>
      <c r="F822" s="45"/>
      <c r="G822" s="45"/>
      <c r="H822" s="53" t="str">
        <f>IFERROR(VLOOKUP(G822,IRIS_CODE_LOOKUP!$A$3:$C$425,2,0)," ")</f>
        <v xml:space="preserve"> </v>
      </c>
      <c r="I822" s="53" t="str">
        <f>IFERROR(VLOOKUP(G822,IRIS_CODE_LOOKUP!$A$3:$C$425,3,0)," ")</f>
        <v xml:space="preserve"> </v>
      </c>
      <c r="J822" s="45"/>
      <c r="K822" s="46"/>
      <c r="L822" s="46"/>
      <c r="M822" s="45"/>
      <c r="N822" s="45"/>
      <c r="O822" s="72">
        <f t="shared" si="12"/>
        <v>0</v>
      </c>
      <c r="P822" s="5"/>
      <c r="Q822" s="5"/>
      <c r="R822" s="5"/>
      <c r="S822" s="5"/>
      <c r="T822" s="5"/>
      <c r="U822" s="5"/>
      <c r="V822" s="5"/>
      <c r="W822" s="5"/>
      <c r="X822" s="5"/>
    </row>
    <row r="823" spans="1:24" s="6" customFormat="1" ht="15" customHeight="1">
      <c r="A823" s="55">
        <v>804</v>
      </c>
      <c r="B823" s="44"/>
      <c r="C823" s="44"/>
      <c r="D823" s="52"/>
      <c r="E823" s="48"/>
      <c r="F823" s="45"/>
      <c r="G823" s="45"/>
      <c r="H823" s="53" t="str">
        <f>IFERROR(VLOOKUP(G823,IRIS_CODE_LOOKUP!$A$3:$C$425,2,0)," ")</f>
        <v xml:space="preserve"> </v>
      </c>
      <c r="I823" s="53" t="str">
        <f>IFERROR(VLOOKUP(G823,IRIS_CODE_LOOKUP!$A$3:$C$425,3,0)," ")</f>
        <v xml:space="preserve"> </v>
      </c>
      <c r="J823" s="45"/>
      <c r="K823" s="46"/>
      <c r="L823" s="46"/>
      <c r="M823" s="45"/>
      <c r="N823" s="45"/>
      <c r="O823" s="72">
        <f t="shared" si="12"/>
        <v>0</v>
      </c>
      <c r="P823" s="5"/>
      <c r="Q823" s="5"/>
      <c r="R823" s="5"/>
      <c r="S823" s="5"/>
      <c r="T823" s="5"/>
      <c r="U823" s="5"/>
      <c r="V823" s="5"/>
      <c r="W823" s="5"/>
      <c r="X823" s="5"/>
    </row>
    <row r="824" spans="1:24" s="6" customFormat="1" ht="15" customHeight="1">
      <c r="A824" s="55">
        <v>805</v>
      </c>
      <c r="B824" s="44"/>
      <c r="C824" s="44"/>
      <c r="D824" s="52"/>
      <c r="E824" s="48"/>
      <c r="F824" s="45"/>
      <c r="G824" s="45"/>
      <c r="H824" s="53" t="str">
        <f>IFERROR(VLOOKUP(G824,IRIS_CODE_LOOKUP!$A$3:$C$425,2,0)," ")</f>
        <v xml:space="preserve"> </v>
      </c>
      <c r="I824" s="53" t="str">
        <f>IFERROR(VLOOKUP(G824,IRIS_CODE_LOOKUP!$A$3:$C$425,3,0)," ")</f>
        <v xml:space="preserve"> </v>
      </c>
      <c r="J824" s="45"/>
      <c r="K824" s="46"/>
      <c r="L824" s="46"/>
      <c r="M824" s="45"/>
      <c r="N824" s="45"/>
      <c r="O824" s="72">
        <f t="shared" si="12"/>
        <v>0</v>
      </c>
      <c r="P824" s="5"/>
      <c r="Q824" s="5"/>
      <c r="R824" s="5"/>
      <c r="S824" s="5"/>
      <c r="T824" s="5"/>
      <c r="U824" s="5"/>
      <c r="V824" s="5"/>
      <c r="W824" s="5"/>
      <c r="X824" s="5"/>
    </row>
    <row r="825" spans="1:24" s="6" customFormat="1" ht="15" customHeight="1">
      <c r="A825" s="55">
        <v>806</v>
      </c>
      <c r="B825" s="44"/>
      <c r="C825" s="44"/>
      <c r="D825" s="52"/>
      <c r="E825" s="48"/>
      <c r="F825" s="45"/>
      <c r="G825" s="45"/>
      <c r="H825" s="53" t="str">
        <f>IFERROR(VLOOKUP(G825,IRIS_CODE_LOOKUP!$A$3:$C$425,2,0)," ")</f>
        <v xml:space="preserve"> </v>
      </c>
      <c r="I825" s="53" t="str">
        <f>IFERROR(VLOOKUP(G825,IRIS_CODE_LOOKUP!$A$3:$C$425,3,0)," ")</f>
        <v xml:space="preserve"> </v>
      </c>
      <c r="J825" s="45"/>
      <c r="K825" s="46"/>
      <c r="L825" s="46"/>
      <c r="M825" s="45"/>
      <c r="N825" s="45"/>
      <c r="O825" s="72">
        <f t="shared" si="12"/>
        <v>0</v>
      </c>
      <c r="P825" s="5"/>
      <c r="Q825" s="5"/>
      <c r="R825" s="5"/>
      <c r="S825" s="5"/>
      <c r="T825" s="5"/>
      <c r="U825" s="5"/>
      <c r="V825" s="5"/>
      <c r="W825" s="5"/>
      <c r="X825" s="5"/>
    </row>
    <row r="826" spans="1:24" s="6" customFormat="1" ht="15" customHeight="1">
      <c r="A826" s="55">
        <v>807</v>
      </c>
      <c r="B826" s="44"/>
      <c r="C826" s="44"/>
      <c r="D826" s="52"/>
      <c r="E826" s="48"/>
      <c r="F826" s="45"/>
      <c r="G826" s="45"/>
      <c r="H826" s="53" t="str">
        <f>IFERROR(VLOOKUP(G826,IRIS_CODE_LOOKUP!$A$3:$C$425,2,0)," ")</f>
        <v xml:space="preserve"> </v>
      </c>
      <c r="I826" s="53" t="str">
        <f>IFERROR(VLOOKUP(G826,IRIS_CODE_LOOKUP!$A$3:$C$425,3,0)," ")</f>
        <v xml:space="preserve"> </v>
      </c>
      <c r="J826" s="45"/>
      <c r="K826" s="46"/>
      <c r="L826" s="46"/>
      <c r="M826" s="45"/>
      <c r="N826" s="45"/>
      <c r="O826" s="72">
        <f t="shared" si="12"/>
        <v>0</v>
      </c>
      <c r="P826" s="5"/>
      <c r="Q826" s="5"/>
      <c r="R826" s="5"/>
      <c r="S826" s="5"/>
      <c r="T826" s="5"/>
      <c r="U826" s="5"/>
      <c r="V826" s="5"/>
      <c r="W826" s="5"/>
      <c r="X826" s="5"/>
    </row>
    <row r="827" spans="1:24" s="6" customFormat="1" ht="15" customHeight="1">
      <c r="A827" s="55">
        <v>808</v>
      </c>
      <c r="B827" s="44"/>
      <c r="C827" s="44"/>
      <c r="D827" s="52"/>
      <c r="E827" s="48"/>
      <c r="F827" s="45"/>
      <c r="G827" s="45"/>
      <c r="H827" s="53" t="str">
        <f>IFERROR(VLOOKUP(G827,IRIS_CODE_LOOKUP!$A$3:$C$425,2,0)," ")</f>
        <v xml:space="preserve"> </v>
      </c>
      <c r="I827" s="53" t="str">
        <f>IFERROR(VLOOKUP(G827,IRIS_CODE_LOOKUP!$A$3:$C$425,3,0)," ")</f>
        <v xml:space="preserve"> </v>
      </c>
      <c r="J827" s="45"/>
      <c r="K827" s="46"/>
      <c r="L827" s="46"/>
      <c r="M827" s="45"/>
      <c r="N827" s="45"/>
      <c r="O827" s="72">
        <f t="shared" si="12"/>
        <v>0</v>
      </c>
      <c r="P827" s="5"/>
      <c r="Q827" s="5"/>
      <c r="R827" s="5"/>
      <c r="S827" s="5"/>
      <c r="T827" s="5"/>
      <c r="U827" s="5"/>
      <c r="V827" s="5"/>
      <c r="W827" s="5"/>
      <c r="X827" s="5"/>
    </row>
    <row r="828" spans="1:24" s="6" customFormat="1" ht="15" customHeight="1">
      <c r="A828" s="55">
        <v>809</v>
      </c>
      <c r="B828" s="44"/>
      <c r="C828" s="44"/>
      <c r="D828" s="52"/>
      <c r="E828" s="48"/>
      <c r="F828" s="45"/>
      <c r="G828" s="45"/>
      <c r="H828" s="53" t="str">
        <f>IFERROR(VLOOKUP(G828,IRIS_CODE_LOOKUP!$A$3:$C$425,2,0)," ")</f>
        <v xml:space="preserve"> </v>
      </c>
      <c r="I828" s="53" t="str">
        <f>IFERROR(VLOOKUP(G828,IRIS_CODE_LOOKUP!$A$3:$C$425,3,0)," ")</f>
        <v xml:space="preserve"> </v>
      </c>
      <c r="J828" s="45"/>
      <c r="K828" s="46"/>
      <c r="L828" s="46"/>
      <c r="M828" s="45"/>
      <c r="N828" s="45"/>
      <c r="O828" s="72">
        <f t="shared" si="12"/>
        <v>0</v>
      </c>
      <c r="P828" s="5"/>
      <c r="Q828" s="5"/>
      <c r="R828" s="5"/>
      <c r="S828" s="5"/>
      <c r="T828" s="5"/>
      <c r="U828" s="5"/>
      <c r="V828" s="5"/>
      <c r="W828" s="5"/>
      <c r="X828" s="5"/>
    </row>
    <row r="829" spans="1:24" s="6" customFormat="1" ht="15" customHeight="1">
      <c r="A829" s="55">
        <v>810</v>
      </c>
      <c r="B829" s="44"/>
      <c r="C829" s="44"/>
      <c r="D829" s="52"/>
      <c r="E829" s="48"/>
      <c r="F829" s="45"/>
      <c r="G829" s="45"/>
      <c r="H829" s="53" t="str">
        <f>IFERROR(VLOOKUP(G829,IRIS_CODE_LOOKUP!$A$3:$C$425,2,0)," ")</f>
        <v xml:space="preserve"> </v>
      </c>
      <c r="I829" s="53" t="str">
        <f>IFERROR(VLOOKUP(G829,IRIS_CODE_LOOKUP!$A$3:$C$425,3,0)," ")</f>
        <v xml:space="preserve"> </v>
      </c>
      <c r="J829" s="45"/>
      <c r="K829" s="46"/>
      <c r="L829" s="46"/>
      <c r="M829" s="45"/>
      <c r="N829" s="45"/>
      <c r="O829" s="72">
        <f t="shared" si="12"/>
        <v>0</v>
      </c>
      <c r="P829" s="5"/>
      <c r="Q829" s="5"/>
      <c r="R829" s="5"/>
      <c r="S829" s="5"/>
      <c r="T829" s="5"/>
      <c r="U829" s="5"/>
      <c r="V829" s="5"/>
      <c r="W829" s="5"/>
      <c r="X829" s="5"/>
    </row>
    <row r="830" spans="1:24" s="6" customFormat="1" ht="15" customHeight="1">
      <c r="A830" s="55">
        <v>811</v>
      </c>
      <c r="B830" s="44"/>
      <c r="C830" s="44"/>
      <c r="D830" s="52"/>
      <c r="E830" s="48"/>
      <c r="F830" s="45"/>
      <c r="G830" s="45"/>
      <c r="H830" s="53" t="str">
        <f>IFERROR(VLOOKUP(G830,IRIS_CODE_LOOKUP!$A$3:$C$425,2,0)," ")</f>
        <v xml:space="preserve"> </v>
      </c>
      <c r="I830" s="53" t="str">
        <f>IFERROR(VLOOKUP(G830,IRIS_CODE_LOOKUP!$A$3:$C$425,3,0)," ")</f>
        <v xml:space="preserve"> </v>
      </c>
      <c r="J830" s="45"/>
      <c r="K830" s="46"/>
      <c r="L830" s="46"/>
      <c r="M830" s="45"/>
      <c r="N830" s="45"/>
      <c r="O830" s="72">
        <f t="shared" si="12"/>
        <v>0</v>
      </c>
      <c r="P830" s="5"/>
      <c r="Q830" s="5"/>
      <c r="R830" s="5"/>
      <c r="S830" s="5"/>
      <c r="T830" s="5"/>
      <c r="U830" s="5"/>
      <c r="V830" s="5"/>
      <c r="W830" s="5"/>
      <c r="X830" s="5"/>
    </row>
    <row r="831" spans="1:24" s="6" customFormat="1" ht="15" customHeight="1">
      <c r="A831" s="55">
        <v>812</v>
      </c>
      <c r="B831" s="44"/>
      <c r="C831" s="44"/>
      <c r="D831" s="52"/>
      <c r="E831" s="48"/>
      <c r="F831" s="45"/>
      <c r="G831" s="45"/>
      <c r="H831" s="53" t="str">
        <f>IFERROR(VLOOKUP(G831,IRIS_CODE_LOOKUP!$A$3:$C$425,2,0)," ")</f>
        <v xml:space="preserve"> </v>
      </c>
      <c r="I831" s="53" t="str">
        <f>IFERROR(VLOOKUP(G831,IRIS_CODE_LOOKUP!$A$3:$C$425,3,0)," ")</f>
        <v xml:space="preserve"> </v>
      </c>
      <c r="J831" s="45"/>
      <c r="K831" s="46"/>
      <c r="L831" s="46"/>
      <c r="M831" s="45"/>
      <c r="N831" s="45"/>
      <c r="O831" s="72">
        <f t="shared" si="12"/>
        <v>0</v>
      </c>
      <c r="P831" s="5"/>
      <c r="Q831" s="5"/>
      <c r="R831" s="5"/>
      <c r="S831" s="5"/>
      <c r="T831" s="5"/>
      <c r="U831" s="5"/>
      <c r="V831" s="5"/>
      <c r="W831" s="5"/>
      <c r="X831" s="5"/>
    </row>
    <row r="832" spans="1:24" s="6" customFormat="1" ht="15" customHeight="1">
      <c r="A832" s="55">
        <v>813</v>
      </c>
      <c r="B832" s="44"/>
      <c r="C832" s="44"/>
      <c r="D832" s="52"/>
      <c r="E832" s="48"/>
      <c r="F832" s="45"/>
      <c r="G832" s="45"/>
      <c r="H832" s="53" t="str">
        <f>IFERROR(VLOOKUP(G832,IRIS_CODE_LOOKUP!$A$3:$C$425,2,0)," ")</f>
        <v xml:space="preserve"> </v>
      </c>
      <c r="I832" s="53" t="str">
        <f>IFERROR(VLOOKUP(G832,IRIS_CODE_LOOKUP!$A$3:$C$425,3,0)," ")</f>
        <v xml:space="preserve"> </v>
      </c>
      <c r="J832" s="45"/>
      <c r="K832" s="46"/>
      <c r="L832" s="46"/>
      <c r="M832" s="45"/>
      <c r="N832" s="45"/>
      <c r="O832" s="72">
        <f t="shared" si="12"/>
        <v>0</v>
      </c>
      <c r="P832" s="5"/>
      <c r="Q832" s="5"/>
      <c r="R832" s="5"/>
      <c r="S832" s="5"/>
      <c r="T832" s="5"/>
      <c r="U832" s="5"/>
      <c r="V832" s="5"/>
      <c r="W832" s="5"/>
      <c r="X832" s="5"/>
    </row>
    <row r="833" spans="1:24" s="6" customFormat="1" ht="15" customHeight="1">
      <c r="A833" s="55">
        <v>814</v>
      </c>
      <c r="B833" s="44"/>
      <c r="C833" s="44"/>
      <c r="D833" s="52"/>
      <c r="E833" s="48"/>
      <c r="F833" s="45"/>
      <c r="G833" s="45"/>
      <c r="H833" s="53" t="str">
        <f>IFERROR(VLOOKUP(G833,IRIS_CODE_LOOKUP!$A$3:$C$425,2,0)," ")</f>
        <v xml:space="preserve"> </v>
      </c>
      <c r="I833" s="53" t="str">
        <f>IFERROR(VLOOKUP(G833,IRIS_CODE_LOOKUP!$A$3:$C$425,3,0)," ")</f>
        <v xml:space="preserve"> </v>
      </c>
      <c r="J833" s="45"/>
      <c r="K833" s="46"/>
      <c r="L833" s="46"/>
      <c r="M833" s="45"/>
      <c r="N833" s="45"/>
      <c r="O833" s="72">
        <f t="shared" si="12"/>
        <v>0</v>
      </c>
      <c r="P833" s="5"/>
      <c r="Q833" s="5"/>
      <c r="R833" s="5"/>
      <c r="S833" s="5"/>
      <c r="T833" s="5"/>
      <c r="U833" s="5"/>
      <c r="V833" s="5"/>
      <c r="W833" s="5"/>
      <c r="X833" s="5"/>
    </row>
    <row r="834" spans="1:24" s="6" customFormat="1" ht="15" customHeight="1">
      <c r="A834" s="55">
        <v>815</v>
      </c>
      <c r="B834" s="44"/>
      <c r="C834" s="44"/>
      <c r="D834" s="52"/>
      <c r="E834" s="48"/>
      <c r="F834" s="45"/>
      <c r="G834" s="45"/>
      <c r="H834" s="53" t="str">
        <f>IFERROR(VLOOKUP(G834,IRIS_CODE_LOOKUP!$A$3:$C$425,2,0)," ")</f>
        <v xml:space="preserve"> </v>
      </c>
      <c r="I834" s="53" t="str">
        <f>IFERROR(VLOOKUP(G834,IRIS_CODE_LOOKUP!$A$3:$C$425,3,0)," ")</f>
        <v xml:space="preserve"> </v>
      </c>
      <c r="J834" s="45"/>
      <c r="K834" s="46"/>
      <c r="L834" s="46"/>
      <c r="M834" s="45"/>
      <c r="N834" s="45"/>
      <c r="O834" s="72">
        <f t="shared" si="12"/>
        <v>0</v>
      </c>
      <c r="P834" s="5"/>
      <c r="Q834" s="5"/>
      <c r="R834" s="5"/>
      <c r="S834" s="5"/>
      <c r="T834" s="5"/>
      <c r="U834" s="5"/>
      <c r="V834" s="5"/>
      <c r="W834" s="5"/>
      <c r="X834" s="5"/>
    </row>
    <row r="835" spans="1:24" s="6" customFormat="1" ht="15" customHeight="1">
      <c r="A835" s="55">
        <v>816</v>
      </c>
      <c r="B835" s="44"/>
      <c r="C835" s="44"/>
      <c r="D835" s="52"/>
      <c r="E835" s="48"/>
      <c r="F835" s="45"/>
      <c r="G835" s="45"/>
      <c r="H835" s="53" t="str">
        <f>IFERROR(VLOOKUP(G835,IRIS_CODE_LOOKUP!$A$3:$C$425,2,0)," ")</f>
        <v xml:space="preserve"> </v>
      </c>
      <c r="I835" s="53" t="str">
        <f>IFERROR(VLOOKUP(G835,IRIS_CODE_LOOKUP!$A$3:$C$425,3,0)," ")</f>
        <v xml:space="preserve"> </v>
      </c>
      <c r="J835" s="45"/>
      <c r="K835" s="46"/>
      <c r="L835" s="46"/>
      <c r="M835" s="45"/>
      <c r="N835" s="45"/>
      <c r="O835" s="72">
        <f t="shared" si="12"/>
        <v>0</v>
      </c>
      <c r="P835" s="5"/>
      <c r="Q835" s="5"/>
      <c r="R835" s="5"/>
      <c r="S835" s="5"/>
      <c r="T835" s="5"/>
      <c r="U835" s="5"/>
      <c r="V835" s="5"/>
      <c r="W835" s="5"/>
      <c r="X835" s="5"/>
    </row>
    <row r="836" spans="1:24" s="6" customFormat="1" ht="15" customHeight="1">
      <c r="A836" s="55">
        <v>817</v>
      </c>
      <c r="B836" s="44"/>
      <c r="C836" s="44"/>
      <c r="D836" s="52"/>
      <c r="E836" s="48"/>
      <c r="F836" s="45"/>
      <c r="G836" s="45"/>
      <c r="H836" s="53" t="str">
        <f>IFERROR(VLOOKUP(G836,IRIS_CODE_LOOKUP!$A$3:$C$425,2,0)," ")</f>
        <v xml:space="preserve"> </v>
      </c>
      <c r="I836" s="53" t="str">
        <f>IFERROR(VLOOKUP(G836,IRIS_CODE_LOOKUP!$A$3:$C$425,3,0)," ")</f>
        <v xml:space="preserve"> </v>
      </c>
      <c r="J836" s="45"/>
      <c r="K836" s="46"/>
      <c r="L836" s="46"/>
      <c r="M836" s="45"/>
      <c r="N836" s="45"/>
      <c r="O836" s="72">
        <f t="shared" si="12"/>
        <v>0</v>
      </c>
      <c r="P836" s="5"/>
      <c r="Q836" s="5"/>
      <c r="R836" s="5"/>
      <c r="S836" s="5"/>
      <c r="T836" s="5"/>
      <c r="U836" s="5"/>
      <c r="V836" s="5"/>
      <c r="W836" s="5"/>
      <c r="X836" s="5"/>
    </row>
    <row r="837" spans="1:24" s="6" customFormat="1" ht="15" customHeight="1">
      <c r="A837" s="55">
        <v>818</v>
      </c>
      <c r="B837" s="44"/>
      <c r="C837" s="44"/>
      <c r="D837" s="52"/>
      <c r="E837" s="48"/>
      <c r="F837" s="45"/>
      <c r="G837" s="45"/>
      <c r="H837" s="53" t="str">
        <f>IFERROR(VLOOKUP(G837,IRIS_CODE_LOOKUP!$A$3:$C$425,2,0)," ")</f>
        <v xml:space="preserve"> </v>
      </c>
      <c r="I837" s="53" t="str">
        <f>IFERROR(VLOOKUP(G837,IRIS_CODE_LOOKUP!$A$3:$C$425,3,0)," ")</f>
        <v xml:space="preserve"> </v>
      </c>
      <c r="J837" s="45"/>
      <c r="K837" s="46"/>
      <c r="L837" s="46"/>
      <c r="M837" s="45"/>
      <c r="N837" s="45"/>
      <c r="O837" s="72">
        <f t="shared" si="12"/>
        <v>0</v>
      </c>
      <c r="P837" s="5"/>
      <c r="Q837" s="5"/>
      <c r="R837" s="5"/>
      <c r="S837" s="5"/>
      <c r="T837" s="5"/>
      <c r="U837" s="5"/>
      <c r="V837" s="5"/>
      <c r="W837" s="5"/>
      <c r="X837" s="5"/>
    </row>
    <row r="838" spans="1:24" s="6" customFormat="1" ht="15" customHeight="1">
      <c r="A838" s="55">
        <v>819</v>
      </c>
      <c r="B838" s="44"/>
      <c r="C838" s="44"/>
      <c r="D838" s="52"/>
      <c r="E838" s="48"/>
      <c r="F838" s="45"/>
      <c r="G838" s="45"/>
      <c r="H838" s="53" t="str">
        <f>IFERROR(VLOOKUP(G838,IRIS_CODE_LOOKUP!$A$3:$C$425,2,0)," ")</f>
        <v xml:space="preserve"> </v>
      </c>
      <c r="I838" s="53" t="str">
        <f>IFERROR(VLOOKUP(G838,IRIS_CODE_LOOKUP!$A$3:$C$425,3,0)," ")</f>
        <v xml:space="preserve"> </v>
      </c>
      <c r="J838" s="45"/>
      <c r="K838" s="46"/>
      <c r="L838" s="46"/>
      <c r="M838" s="45"/>
      <c r="N838" s="45"/>
      <c r="O838" s="72">
        <f t="shared" si="12"/>
        <v>0</v>
      </c>
      <c r="P838" s="5"/>
      <c r="Q838" s="5"/>
      <c r="R838" s="5"/>
      <c r="S838" s="5"/>
      <c r="T838" s="5"/>
      <c r="U838" s="5"/>
      <c r="V838" s="5"/>
      <c r="W838" s="5"/>
      <c r="X838" s="5"/>
    </row>
    <row r="839" spans="1:24" s="6" customFormat="1" ht="15" customHeight="1">
      <c r="A839" s="55">
        <v>820</v>
      </c>
      <c r="B839" s="44"/>
      <c r="C839" s="44"/>
      <c r="D839" s="52"/>
      <c r="E839" s="48"/>
      <c r="F839" s="45"/>
      <c r="G839" s="45"/>
      <c r="H839" s="53" t="str">
        <f>IFERROR(VLOOKUP(G839,IRIS_CODE_LOOKUP!$A$3:$C$425,2,0)," ")</f>
        <v xml:space="preserve"> </v>
      </c>
      <c r="I839" s="53" t="str">
        <f>IFERROR(VLOOKUP(G839,IRIS_CODE_LOOKUP!$A$3:$C$425,3,0)," ")</f>
        <v xml:space="preserve"> </v>
      </c>
      <c r="J839" s="45"/>
      <c r="K839" s="46"/>
      <c r="L839" s="46"/>
      <c r="M839" s="45"/>
      <c r="N839" s="45"/>
      <c r="O839" s="72">
        <f t="shared" si="12"/>
        <v>0</v>
      </c>
      <c r="P839" s="5"/>
      <c r="Q839" s="5"/>
      <c r="R839" s="5"/>
      <c r="S839" s="5"/>
      <c r="T839" s="5"/>
      <c r="U839" s="5"/>
      <c r="V839" s="5"/>
      <c r="W839" s="5"/>
      <c r="X839" s="5"/>
    </row>
    <row r="840" spans="1:24" s="6" customFormat="1" ht="15" customHeight="1">
      <c r="A840" s="55">
        <v>821</v>
      </c>
      <c r="B840" s="44"/>
      <c r="C840" s="44"/>
      <c r="D840" s="52"/>
      <c r="E840" s="48"/>
      <c r="F840" s="45"/>
      <c r="G840" s="45"/>
      <c r="H840" s="53" t="str">
        <f>IFERROR(VLOOKUP(G840,IRIS_CODE_LOOKUP!$A$3:$C$425,2,0)," ")</f>
        <v xml:space="preserve"> </v>
      </c>
      <c r="I840" s="53" t="str">
        <f>IFERROR(VLOOKUP(G840,IRIS_CODE_LOOKUP!$A$3:$C$425,3,0)," ")</f>
        <v xml:space="preserve"> </v>
      </c>
      <c r="J840" s="45"/>
      <c r="K840" s="46"/>
      <c r="L840" s="46"/>
      <c r="M840" s="45"/>
      <c r="N840" s="45"/>
      <c r="O840" s="72">
        <f t="shared" si="12"/>
        <v>0</v>
      </c>
      <c r="P840" s="5"/>
      <c r="Q840" s="5"/>
      <c r="R840" s="5"/>
      <c r="S840" s="5"/>
      <c r="T840" s="5"/>
      <c r="U840" s="5"/>
      <c r="V840" s="5"/>
      <c r="W840" s="5"/>
      <c r="X840" s="5"/>
    </row>
    <row r="841" spans="1:24" s="6" customFormat="1" ht="15" customHeight="1">
      <c r="A841" s="55">
        <v>822</v>
      </c>
      <c r="B841" s="44"/>
      <c r="C841" s="44"/>
      <c r="D841" s="52"/>
      <c r="E841" s="48"/>
      <c r="F841" s="45"/>
      <c r="G841" s="45"/>
      <c r="H841" s="53" t="str">
        <f>IFERROR(VLOOKUP(G841,IRIS_CODE_LOOKUP!$A$3:$C$425,2,0)," ")</f>
        <v xml:space="preserve"> </v>
      </c>
      <c r="I841" s="53" t="str">
        <f>IFERROR(VLOOKUP(G841,IRIS_CODE_LOOKUP!$A$3:$C$425,3,0)," ")</f>
        <v xml:space="preserve"> </v>
      </c>
      <c r="J841" s="45"/>
      <c r="K841" s="46"/>
      <c r="L841" s="46"/>
      <c r="M841" s="45"/>
      <c r="N841" s="45"/>
      <c r="O841" s="72">
        <f t="shared" si="12"/>
        <v>0</v>
      </c>
      <c r="P841" s="5"/>
      <c r="Q841" s="5"/>
      <c r="R841" s="5"/>
      <c r="S841" s="5"/>
      <c r="T841" s="5"/>
      <c r="U841" s="5"/>
      <c r="V841" s="5"/>
      <c r="W841" s="5"/>
      <c r="X841" s="5"/>
    </row>
    <row r="842" spans="1:24" s="6" customFormat="1" ht="15" customHeight="1">
      <c r="A842" s="55">
        <v>823</v>
      </c>
      <c r="B842" s="44"/>
      <c r="C842" s="44"/>
      <c r="D842" s="52"/>
      <c r="E842" s="48"/>
      <c r="F842" s="45"/>
      <c r="G842" s="48" t="s">
        <v>379</v>
      </c>
      <c r="H842" s="53" t="str">
        <f>IFERROR(VLOOKUP(G842,IRIS_CODE_LOOKUP!$A$3:$C$425,2,0)," ")</f>
        <v xml:space="preserve"> </v>
      </c>
      <c r="I842" s="53" t="str">
        <f>IFERROR(VLOOKUP(G842,IRIS_CODE_LOOKUP!$A$3:$C$425,3,0)," ")</f>
        <v xml:space="preserve"> </v>
      </c>
      <c r="J842" s="45"/>
      <c r="K842" s="46"/>
      <c r="L842" s="46"/>
      <c r="M842" s="45"/>
      <c r="N842" s="45"/>
      <c r="O842" s="72">
        <f t="shared" ref="O842:O905" si="13">IF(AND(M842="YES",N842="YES"),IF(SUM(L842*2)&gt;1,"FTE Cannot EXCEED 1",L842*2),L842)</f>
        <v>0</v>
      </c>
      <c r="P842" s="5"/>
      <c r="Q842" s="5"/>
      <c r="R842" s="5"/>
      <c r="S842" s="5"/>
      <c r="T842" s="5"/>
      <c r="U842" s="5"/>
      <c r="V842" s="5"/>
      <c r="W842" s="5"/>
      <c r="X842" s="5"/>
    </row>
    <row r="843" spans="1:24" s="6" customFormat="1" ht="15" customHeight="1">
      <c r="A843" s="55">
        <v>824</v>
      </c>
      <c r="B843" s="44"/>
      <c r="C843" s="44"/>
      <c r="D843" s="52"/>
      <c r="E843" s="48"/>
      <c r="F843" s="45"/>
      <c r="G843" s="45"/>
      <c r="H843" s="53" t="str">
        <f>IFERROR(VLOOKUP(G843,IRIS_CODE_LOOKUP!$A$3:$C$425,2,0)," ")</f>
        <v xml:space="preserve"> </v>
      </c>
      <c r="I843" s="53" t="str">
        <f>IFERROR(VLOOKUP(G843,IRIS_CODE_LOOKUP!$A$3:$C$425,3,0)," ")</f>
        <v xml:space="preserve"> </v>
      </c>
      <c r="J843" s="45"/>
      <c r="K843" s="46"/>
      <c r="L843" s="46"/>
      <c r="M843" s="45"/>
      <c r="N843" s="45"/>
      <c r="O843" s="72">
        <f t="shared" si="13"/>
        <v>0</v>
      </c>
      <c r="P843" s="5"/>
      <c r="Q843" s="5"/>
      <c r="R843" s="5"/>
      <c r="S843" s="5"/>
      <c r="T843" s="5"/>
      <c r="U843" s="5"/>
      <c r="V843" s="5"/>
      <c r="W843" s="5"/>
      <c r="X843" s="5"/>
    </row>
    <row r="844" spans="1:24" s="6" customFormat="1" ht="15" customHeight="1">
      <c r="A844" s="55">
        <v>825</v>
      </c>
      <c r="B844" s="44"/>
      <c r="C844" s="44"/>
      <c r="D844" s="52"/>
      <c r="E844" s="48"/>
      <c r="F844" s="45"/>
      <c r="G844" s="45"/>
      <c r="H844" s="53" t="str">
        <f>IFERROR(VLOOKUP(G844,IRIS_CODE_LOOKUP!$A$3:$C$425,2,0)," ")</f>
        <v xml:space="preserve"> </v>
      </c>
      <c r="I844" s="53" t="str">
        <f>IFERROR(VLOOKUP(G844,IRIS_CODE_LOOKUP!$A$3:$C$425,3,0)," ")</f>
        <v xml:space="preserve"> </v>
      </c>
      <c r="J844" s="45"/>
      <c r="K844" s="46"/>
      <c r="L844" s="46"/>
      <c r="M844" s="45"/>
      <c r="N844" s="45"/>
      <c r="O844" s="72">
        <f t="shared" si="13"/>
        <v>0</v>
      </c>
      <c r="P844" s="5"/>
      <c r="Q844" s="5"/>
      <c r="R844" s="5"/>
      <c r="S844" s="5"/>
      <c r="T844" s="5"/>
      <c r="U844" s="5"/>
      <c r="V844" s="5"/>
      <c r="W844" s="5"/>
      <c r="X844" s="5"/>
    </row>
    <row r="845" spans="1:24" s="6" customFormat="1" ht="15" customHeight="1">
      <c r="A845" s="55">
        <v>826</v>
      </c>
      <c r="B845" s="44"/>
      <c r="C845" s="44"/>
      <c r="D845" s="52"/>
      <c r="E845" s="48"/>
      <c r="F845" s="45"/>
      <c r="G845" s="45"/>
      <c r="H845" s="53" t="str">
        <f>IFERROR(VLOOKUP(G845,IRIS_CODE_LOOKUP!$A$3:$C$425,2,0)," ")</f>
        <v xml:space="preserve"> </v>
      </c>
      <c r="I845" s="53" t="str">
        <f>IFERROR(VLOOKUP(G845,IRIS_CODE_LOOKUP!$A$3:$C$425,3,0)," ")</f>
        <v xml:space="preserve"> </v>
      </c>
      <c r="J845" s="45"/>
      <c r="K845" s="46"/>
      <c r="L845" s="46"/>
      <c r="M845" s="45"/>
      <c r="N845" s="45"/>
      <c r="O845" s="72">
        <f t="shared" si="13"/>
        <v>0</v>
      </c>
      <c r="P845" s="5"/>
      <c r="Q845" s="5"/>
      <c r="R845" s="5"/>
      <c r="S845" s="5"/>
      <c r="T845" s="5"/>
      <c r="U845" s="5"/>
      <c r="V845" s="5"/>
      <c r="W845" s="5"/>
      <c r="X845" s="5"/>
    </row>
    <row r="846" spans="1:24" s="6" customFormat="1" ht="15" customHeight="1">
      <c r="A846" s="55">
        <v>827</v>
      </c>
      <c r="B846" s="44"/>
      <c r="C846" s="44"/>
      <c r="D846" s="52"/>
      <c r="E846" s="48"/>
      <c r="F846" s="45"/>
      <c r="G846" s="45"/>
      <c r="H846" s="53" t="str">
        <f>IFERROR(VLOOKUP(G846,IRIS_CODE_LOOKUP!$A$3:$C$425,2,0)," ")</f>
        <v xml:space="preserve"> </v>
      </c>
      <c r="I846" s="53" t="str">
        <f>IFERROR(VLOOKUP(G846,IRIS_CODE_LOOKUP!$A$3:$C$425,3,0)," ")</f>
        <v xml:space="preserve"> </v>
      </c>
      <c r="J846" s="45"/>
      <c r="K846" s="46"/>
      <c r="L846" s="46"/>
      <c r="M846" s="45"/>
      <c r="N846" s="45"/>
      <c r="O846" s="72">
        <f t="shared" si="13"/>
        <v>0</v>
      </c>
      <c r="P846" s="5"/>
      <c r="Q846" s="5"/>
      <c r="R846" s="5"/>
      <c r="S846" s="5"/>
      <c r="T846" s="5"/>
      <c r="U846" s="5"/>
      <c r="V846" s="5"/>
      <c r="W846" s="5"/>
      <c r="X846" s="5"/>
    </row>
    <row r="847" spans="1:24" s="6" customFormat="1" ht="15" customHeight="1">
      <c r="A847" s="55">
        <v>828</v>
      </c>
      <c r="B847" s="44"/>
      <c r="C847" s="44"/>
      <c r="D847" s="52"/>
      <c r="E847" s="48"/>
      <c r="F847" s="45"/>
      <c r="G847" s="45"/>
      <c r="H847" s="53" t="str">
        <f>IFERROR(VLOOKUP(G847,IRIS_CODE_LOOKUP!$A$3:$C$425,2,0)," ")</f>
        <v xml:space="preserve"> </v>
      </c>
      <c r="I847" s="53" t="str">
        <f>IFERROR(VLOOKUP(G847,IRIS_CODE_LOOKUP!$A$3:$C$425,3,0)," ")</f>
        <v xml:space="preserve"> </v>
      </c>
      <c r="J847" s="45"/>
      <c r="K847" s="46"/>
      <c r="L847" s="46"/>
      <c r="M847" s="45"/>
      <c r="N847" s="45"/>
      <c r="O847" s="72">
        <f t="shared" si="13"/>
        <v>0</v>
      </c>
      <c r="P847" s="5"/>
      <c r="Q847" s="5"/>
      <c r="R847" s="5"/>
      <c r="S847" s="5"/>
      <c r="T847" s="5"/>
      <c r="U847" s="5"/>
      <c r="V847" s="5"/>
      <c r="W847" s="5"/>
      <c r="X847" s="5"/>
    </row>
    <row r="848" spans="1:24" s="6" customFormat="1" ht="15" customHeight="1">
      <c r="A848" s="55">
        <v>829</v>
      </c>
      <c r="B848" s="44"/>
      <c r="C848" s="44"/>
      <c r="D848" s="52"/>
      <c r="E848" s="48"/>
      <c r="F848" s="45"/>
      <c r="G848" s="45"/>
      <c r="H848" s="53" t="str">
        <f>IFERROR(VLOOKUP(G848,IRIS_CODE_LOOKUP!$A$3:$C$425,2,0)," ")</f>
        <v xml:space="preserve"> </v>
      </c>
      <c r="I848" s="53" t="str">
        <f>IFERROR(VLOOKUP(G848,IRIS_CODE_LOOKUP!$A$3:$C$425,3,0)," ")</f>
        <v xml:space="preserve"> </v>
      </c>
      <c r="J848" s="45"/>
      <c r="K848" s="46"/>
      <c r="L848" s="46"/>
      <c r="M848" s="45"/>
      <c r="N848" s="45"/>
      <c r="O848" s="72">
        <f t="shared" si="13"/>
        <v>0</v>
      </c>
      <c r="P848" s="5"/>
      <c r="Q848" s="5"/>
      <c r="R848" s="5"/>
      <c r="S848" s="5"/>
      <c r="T848" s="5"/>
      <c r="U848" s="5"/>
      <c r="V848" s="5"/>
      <c r="W848" s="5"/>
      <c r="X848" s="5"/>
    </row>
    <row r="849" spans="1:24" s="6" customFormat="1" ht="15" customHeight="1">
      <c r="A849" s="55">
        <v>830</v>
      </c>
      <c r="B849" s="44"/>
      <c r="C849" s="44"/>
      <c r="D849" s="52"/>
      <c r="E849" s="48"/>
      <c r="F849" s="45"/>
      <c r="G849" s="45"/>
      <c r="H849" s="53" t="str">
        <f>IFERROR(VLOOKUP(G849,IRIS_CODE_LOOKUP!$A$3:$C$425,2,0)," ")</f>
        <v xml:space="preserve"> </v>
      </c>
      <c r="I849" s="53" t="str">
        <f>IFERROR(VLOOKUP(G849,IRIS_CODE_LOOKUP!$A$3:$C$425,3,0)," ")</f>
        <v xml:space="preserve"> </v>
      </c>
      <c r="J849" s="45"/>
      <c r="K849" s="46"/>
      <c r="L849" s="46"/>
      <c r="M849" s="45"/>
      <c r="N849" s="45"/>
      <c r="O849" s="72">
        <f t="shared" si="13"/>
        <v>0</v>
      </c>
      <c r="P849" s="5"/>
      <c r="Q849" s="5"/>
      <c r="R849" s="5"/>
      <c r="S849" s="5"/>
      <c r="T849" s="5"/>
      <c r="U849" s="5"/>
      <c r="V849" s="5"/>
      <c r="W849" s="5"/>
      <c r="X849" s="5"/>
    </row>
    <row r="850" spans="1:24" s="6" customFormat="1" ht="15" customHeight="1">
      <c r="A850" s="55">
        <v>831</v>
      </c>
      <c r="B850" s="44"/>
      <c r="C850" s="44"/>
      <c r="D850" s="52"/>
      <c r="E850" s="48"/>
      <c r="F850" s="45"/>
      <c r="G850" s="45"/>
      <c r="H850" s="53" t="str">
        <f>IFERROR(VLOOKUP(G850,IRIS_CODE_LOOKUP!$A$3:$C$425,2,0)," ")</f>
        <v xml:space="preserve"> </v>
      </c>
      <c r="I850" s="53" t="str">
        <f>IFERROR(VLOOKUP(G850,IRIS_CODE_LOOKUP!$A$3:$C$425,3,0)," ")</f>
        <v xml:space="preserve"> </v>
      </c>
      <c r="J850" s="45"/>
      <c r="K850" s="46"/>
      <c r="L850" s="46"/>
      <c r="M850" s="45"/>
      <c r="N850" s="45"/>
      <c r="O850" s="72">
        <f t="shared" si="13"/>
        <v>0</v>
      </c>
      <c r="P850" s="5"/>
      <c r="Q850" s="5"/>
      <c r="R850" s="5"/>
      <c r="S850" s="5"/>
      <c r="T850" s="5"/>
      <c r="U850" s="5"/>
      <c r="V850" s="5"/>
      <c r="W850" s="5"/>
      <c r="X850" s="5"/>
    </row>
    <row r="851" spans="1:24" s="6" customFormat="1" ht="15" customHeight="1">
      <c r="A851" s="55">
        <v>832</v>
      </c>
      <c r="B851" s="44"/>
      <c r="C851" s="44"/>
      <c r="D851" s="52"/>
      <c r="E851" s="48"/>
      <c r="F851" s="45"/>
      <c r="G851" s="45"/>
      <c r="H851" s="53" t="str">
        <f>IFERROR(VLOOKUP(G851,IRIS_CODE_LOOKUP!$A$3:$C$425,2,0)," ")</f>
        <v xml:space="preserve"> </v>
      </c>
      <c r="I851" s="53" t="str">
        <f>IFERROR(VLOOKUP(G851,IRIS_CODE_LOOKUP!$A$3:$C$425,3,0)," ")</f>
        <v xml:space="preserve"> </v>
      </c>
      <c r="J851" s="45"/>
      <c r="K851" s="46"/>
      <c r="L851" s="46"/>
      <c r="M851" s="45"/>
      <c r="N851" s="45"/>
      <c r="O851" s="72">
        <f t="shared" si="13"/>
        <v>0</v>
      </c>
      <c r="P851" s="5"/>
      <c r="Q851" s="5"/>
      <c r="R851" s="5"/>
      <c r="S851" s="5"/>
      <c r="T851" s="5"/>
      <c r="U851" s="5"/>
      <c r="V851" s="5"/>
      <c r="W851" s="5"/>
      <c r="X851" s="5"/>
    </row>
    <row r="852" spans="1:24" s="6" customFormat="1" ht="15" customHeight="1">
      <c r="A852" s="55">
        <v>833</v>
      </c>
      <c r="B852" s="44"/>
      <c r="C852" s="44"/>
      <c r="D852" s="52"/>
      <c r="E852" s="48"/>
      <c r="F852" s="45"/>
      <c r="G852" s="45"/>
      <c r="H852" s="53" t="str">
        <f>IFERROR(VLOOKUP(G852,IRIS_CODE_LOOKUP!$A$3:$C$425,2,0)," ")</f>
        <v xml:space="preserve"> </v>
      </c>
      <c r="I852" s="53" t="str">
        <f>IFERROR(VLOOKUP(G852,IRIS_CODE_LOOKUP!$A$3:$C$425,3,0)," ")</f>
        <v xml:space="preserve"> </v>
      </c>
      <c r="J852" s="45"/>
      <c r="K852" s="46"/>
      <c r="L852" s="46"/>
      <c r="M852" s="45"/>
      <c r="N852" s="45"/>
      <c r="O852" s="72">
        <f t="shared" si="13"/>
        <v>0</v>
      </c>
      <c r="P852" s="5"/>
      <c r="Q852" s="5"/>
      <c r="R852" s="5"/>
      <c r="S852" s="5"/>
      <c r="T852" s="5"/>
      <c r="U852" s="5"/>
      <c r="V852" s="5"/>
      <c r="W852" s="5"/>
      <c r="X852" s="5"/>
    </row>
    <row r="853" spans="1:24" s="6" customFormat="1" ht="15" customHeight="1">
      <c r="A853" s="55">
        <v>834</v>
      </c>
      <c r="B853" s="44"/>
      <c r="C853" s="44"/>
      <c r="D853" s="52"/>
      <c r="E853" s="48"/>
      <c r="F853" s="45"/>
      <c r="G853" s="45"/>
      <c r="H853" s="53" t="str">
        <f>IFERROR(VLOOKUP(G853,IRIS_CODE_LOOKUP!$A$3:$C$425,2,0)," ")</f>
        <v xml:space="preserve"> </v>
      </c>
      <c r="I853" s="53" t="str">
        <f>IFERROR(VLOOKUP(G853,IRIS_CODE_LOOKUP!$A$3:$C$425,3,0)," ")</f>
        <v xml:space="preserve"> </v>
      </c>
      <c r="J853" s="45"/>
      <c r="K853" s="46"/>
      <c r="L853" s="46"/>
      <c r="M853" s="45"/>
      <c r="N853" s="45"/>
      <c r="O853" s="72">
        <f t="shared" si="13"/>
        <v>0</v>
      </c>
      <c r="P853" s="5"/>
      <c r="Q853" s="5"/>
      <c r="R853" s="5"/>
      <c r="S853" s="5"/>
      <c r="T853" s="5"/>
      <c r="U853" s="5"/>
      <c r="V853" s="5"/>
      <c r="W853" s="5"/>
      <c r="X853" s="5"/>
    </row>
    <row r="854" spans="1:24" s="6" customFormat="1" ht="15" customHeight="1">
      <c r="A854" s="55">
        <v>835</v>
      </c>
      <c r="B854" s="44"/>
      <c r="C854" s="44"/>
      <c r="D854" s="52"/>
      <c r="E854" s="48"/>
      <c r="F854" s="45"/>
      <c r="G854" s="45"/>
      <c r="H854" s="53" t="str">
        <f>IFERROR(VLOOKUP(G854,IRIS_CODE_LOOKUP!$A$3:$C$425,2,0)," ")</f>
        <v xml:space="preserve"> </v>
      </c>
      <c r="I854" s="53" t="str">
        <f>IFERROR(VLOOKUP(G854,IRIS_CODE_LOOKUP!$A$3:$C$425,3,0)," ")</f>
        <v xml:space="preserve"> </v>
      </c>
      <c r="J854" s="45"/>
      <c r="K854" s="46"/>
      <c r="L854" s="46"/>
      <c r="M854" s="45"/>
      <c r="N854" s="45"/>
      <c r="O854" s="72">
        <f t="shared" si="13"/>
        <v>0</v>
      </c>
      <c r="P854" s="5"/>
      <c r="Q854" s="5"/>
      <c r="R854" s="5"/>
      <c r="S854" s="5"/>
      <c r="T854" s="5"/>
      <c r="U854" s="5"/>
      <c r="V854" s="5"/>
      <c r="W854" s="5"/>
      <c r="X854" s="5"/>
    </row>
    <row r="855" spans="1:24" s="6" customFormat="1" ht="15" customHeight="1">
      <c r="A855" s="55">
        <v>836</v>
      </c>
      <c r="B855" s="44"/>
      <c r="C855" s="44"/>
      <c r="D855" s="52"/>
      <c r="E855" s="48"/>
      <c r="F855" s="45"/>
      <c r="G855" s="45"/>
      <c r="H855" s="53" t="str">
        <f>IFERROR(VLOOKUP(G855,IRIS_CODE_LOOKUP!$A$3:$C$425,2,0)," ")</f>
        <v xml:space="preserve"> </v>
      </c>
      <c r="I855" s="53" t="str">
        <f>IFERROR(VLOOKUP(G855,IRIS_CODE_LOOKUP!$A$3:$C$425,3,0)," ")</f>
        <v xml:space="preserve"> </v>
      </c>
      <c r="J855" s="45"/>
      <c r="K855" s="46"/>
      <c r="L855" s="46"/>
      <c r="M855" s="45"/>
      <c r="N855" s="45"/>
      <c r="O855" s="72">
        <f t="shared" si="13"/>
        <v>0</v>
      </c>
      <c r="P855" s="5"/>
      <c r="Q855" s="5"/>
      <c r="R855" s="5"/>
      <c r="S855" s="5"/>
      <c r="T855" s="5"/>
      <c r="U855" s="5"/>
      <c r="V855" s="5"/>
      <c r="W855" s="5"/>
      <c r="X855" s="5"/>
    </row>
    <row r="856" spans="1:24" s="6" customFormat="1" ht="15" customHeight="1">
      <c r="A856" s="55">
        <v>837</v>
      </c>
      <c r="B856" s="44"/>
      <c r="C856" s="44"/>
      <c r="D856" s="52"/>
      <c r="E856" s="48"/>
      <c r="F856" s="45"/>
      <c r="G856" s="45"/>
      <c r="H856" s="53" t="str">
        <f>IFERROR(VLOOKUP(G856,IRIS_CODE_LOOKUP!$A$3:$C$425,2,0)," ")</f>
        <v xml:space="preserve"> </v>
      </c>
      <c r="I856" s="53" t="str">
        <f>IFERROR(VLOOKUP(G856,IRIS_CODE_LOOKUP!$A$3:$C$425,3,0)," ")</f>
        <v xml:space="preserve"> </v>
      </c>
      <c r="J856" s="45"/>
      <c r="K856" s="46"/>
      <c r="L856" s="46"/>
      <c r="M856" s="45"/>
      <c r="N856" s="45"/>
      <c r="O856" s="72">
        <f t="shared" si="13"/>
        <v>0</v>
      </c>
      <c r="P856" s="5"/>
      <c r="Q856" s="5"/>
      <c r="R856" s="5"/>
      <c r="S856" s="5"/>
      <c r="T856" s="5"/>
      <c r="U856" s="5"/>
      <c r="V856" s="5"/>
      <c r="W856" s="5"/>
      <c r="X856" s="5"/>
    </row>
    <row r="857" spans="1:24" s="6" customFormat="1" ht="15" customHeight="1">
      <c r="A857" s="55">
        <v>838</v>
      </c>
      <c r="B857" s="44"/>
      <c r="C857" s="44"/>
      <c r="D857" s="52"/>
      <c r="E857" s="48"/>
      <c r="F857" s="45"/>
      <c r="G857" s="45"/>
      <c r="H857" s="53" t="str">
        <f>IFERROR(VLOOKUP(G857,IRIS_CODE_LOOKUP!$A$3:$C$425,2,0)," ")</f>
        <v xml:space="preserve"> </v>
      </c>
      <c r="I857" s="53" t="str">
        <f>IFERROR(VLOOKUP(G857,IRIS_CODE_LOOKUP!$A$3:$C$425,3,0)," ")</f>
        <v xml:space="preserve"> </v>
      </c>
      <c r="J857" s="45"/>
      <c r="K857" s="46"/>
      <c r="L857" s="46"/>
      <c r="M857" s="45"/>
      <c r="N857" s="45"/>
      <c r="O857" s="72">
        <f t="shared" si="13"/>
        <v>0</v>
      </c>
      <c r="P857" s="5"/>
      <c r="Q857" s="5"/>
      <c r="R857" s="5"/>
      <c r="S857" s="5"/>
      <c r="T857" s="5"/>
      <c r="U857" s="5"/>
      <c r="V857" s="5"/>
      <c r="W857" s="5"/>
      <c r="X857" s="5"/>
    </row>
    <row r="858" spans="1:24" s="6" customFormat="1" ht="15" customHeight="1">
      <c r="A858" s="55">
        <v>839</v>
      </c>
      <c r="B858" s="44"/>
      <c r="C858" s="44"/>
      <c r="D858" s="52"/>
      <c r="E858" s="48"/>
      <c r="F858" s="45"/>
      <c r="G858" s="45"/>
      <c r="H858" s="53" t="str">
        <f>IFERROR(VLOOKUP(G858,IRIS_CODE_LOOKUP!$A$3:$C$425,2,0)," ")</f>
        <v xml:space="preserve"> </v>
      </c>
      <c r="I858" s="53" t="str">
        <f>IFERROR(VLOOKUP(G858,IRIS_CODE_LOOKUP!$A$3:$C$425,3,0)," ")</f>
        <v xml:space="preserve"> </v>
      </c>
      <c r="J858" s="45"/>
      <c r="K858" s="46"/>
      <c r="L858" s="46"/>
      <c r="M858" s="45"/>
      <c r="N858" s="45"/>
      <c r="O858" s="72">
        <f t="shared" si="13"/>
        <v>0</v>
      </c>
      <c r="P858" s="5"/>
      <c r="Q858" s="5"/>
      <c r="R858" s="5"/>
      <c r="S858" s="5"/>
      <c r="T858" s="5"/>
      <c r="U858" s="5"/>
      <c r="V858" s="5"/>
      <c r="W858" s="5"/>
      <c r="X858" s="5"/>
    </row>
    <row r="859" spans="1:24" s="6" customFormat="1" ht="15" customHeight="1">
      <c r="A859" s="55">
        <v>840</v>
      </c>
      <c r="B859" s="44"/>
      <c r="C859" s="44"/>
      <c r="D859" s="52"/>
      <c r="E859" s="48"/>
      <c r="F859" s="45"/>
      <c r="G859" s="45"/>
      <c r="H859" s="53" t="str">
        <f>IFERROR(VLOOKUP(G859,IRIS_CODE_LOOKUP!$A$3:$C$425,2,0)," ")</f>
        <v xml:space="preserve"> </v>
      </c>
      <c r="I859" s="53" t="str">
        <f>IFERROR(VLOOKUP(G859,IRIS_CODE_LOOKUP!$A$3:$C$425,3,0)," ")</f>
        <v xml:space="preserve"> </v>
      </c>
      <c r="J859" s="45"/>
      <c r="K859" s="46"/>
      <c r="L859" s="46"/>
      <c r="M859" s="45"/>
      <c r="N859" s="45"/>
      <c r="O859" s="72">
        <f t="shared" si="13"/>
        <v>0</v>
      </c>
      <c r="P859" s="5"/>
      <c r="Q859" s="5"/>
      <c r="R859" s="5"/>
      <c r="S859" s="5"/>
      <c r="T859" s="5"/>
      <c r="U859" s="5"/>
      <c r="V859" s="5"/>
      <c r="W859" s="5"/>
      <c r="X859" s="5"/>
    </row>
    <row r="860" spans="1:24" s="6" customFormat="1" ht="15" customHeight="1">
      <c r="A860" s="55">
        <v>841</v>
      </c>
      <c r="B860" s="44"/>
      <c r="C860" s="44"/>
      <c r="D860" s="52"/>
      <c r="E860" s="48"/>
      <c r="F860" s="45"/>
      <c r="G860" s="45"/>
      <c r="H860" s="53" t="str">
        <f>IFERROR(VLOOKUP(G860,IRIS_CODE_LOOKUP!$A$3:$C$425,2,0)," ")</f>
        <v xml:space="preserve"> </v>
      </c>
      <c r="I860" s="53" t="str">
        <f>IFERROR(VLOOKUP(G860,IRIS_CODE_LOOKUP!$A$3:$C$425,3,0)," ")</f>
        <v xml:space="preserve"> </v>
      </c>
      <c r="J860" s="45"/>
      <c r="K860" s="46"/>
      <c r="L860" s="46"/>
      <c r="M860" s="45"/>
      <c r="N860" s="45"/>
      <c r="O860" s="72">
        <f t="shared" si="13"/>
        <v>0</v>
      </c>
      <c r="P860" s="5"/>
      <c r="Q860" s="5"/>
      <c r="R860" s="5"/>
      <c r="S860" s="5"/>
      <c r="T860" s="5"/>
      <c r="U860" s="5"/>
      <c r="V860" s="5"/>
      <c r="W860" s="5"/>
      <c r="X860" s="5"/>
    </row>
    <row r="861" spans="1:24" s="6" customFormat="1" ht="15" customHeight="1">
      <c r="A861" s="55">
        <v>842</v>
      </c>
      <c r="B861" s="44"/>
      <c r="C861" s="44"/>
      <c r="D861" s="52"/>
      <c r="E861" s="48"/>
      <c r="F861" s="45"/>
      <c r="G861" s="45"/>
      <c r="H861" s="53" t="str">
        <f>IFERROR(VLOOKUP(G861,IRIS_CODE_LOOKUP!$A$3:$C$425,2,0)," ")</f>
        <v xml:space="preserve"> </v>
      </c>
      <c r="I861" s="53" t="str">
        <f>IFERROR(VLOOKUP(G861,IRIS_CODE_LOOKUP!$A$3:$C$425,3,0)," ")</f>
        <v xml:space="preserve"> </v>
      </c>
      <c r="J861" s="45"/>
      <c r="K861" s="46"/>
      <c r="L861" s="46"/>
      <c r="M861" s="45"/>
      <c r="N861" s="45"/>
      <c r="O861" s="72">
        <f t="shared" si="13"/>
        <v>0</v>
      </c>
      <c r="P861" s="5"/>
      <c r="Q861" s="5"/>
      <c r="R861" s="5"/>
      <c r="S861" s="5"/>
      <c r="T861" s="5"/>
      <c r="U861" s="5"/>
      <c r="V861" s="5"/>
      <c r="W861" s="5"/>
      <c r="X861" s="5"/>
    </row>
    <row r="862" spans="1:24" s="6" customFormat="1" ht="15" customHeight="1">
      <c r="A862" s="55">
        <v>843</v>
      </c>
      <c r="B862" s="44"/>
      <c r="C862" s="44"/>
      <c r="D862" s="52"/>
      <c r="E862" s="48"/>
      <c r="F862" s="45"/>
      <c r="G862" s="45"/>
      <c r="H862" s="53" t="str">
        <f>IFERROR(VLOOKUP(G862,IRIS_CODE_LOOKUP!$A$3:$C$425,2,0)," ")</f>
        <v xml:space="preserve"> </v>
      </c>
      <c r="I862" s="53" t="str">
        <f>IFERROR(VLOOKUP(G862,IRIS_CODE_LOOKUP!$A$3:$C$425,3,0)," ")</f>
        <v xml:space="preserve"> </v>
      </c>
      <c r="J862" s="45"/>
      <c r="K862" s="46"/>
      <c r="L862" s="46"/>
      <c r="M862" s="45"/>
      <c r="N862" s="45"/>
      <c r="O862" s="72">
        <f t="shared" si="13"/>
        <v>0</v>
      </c>
      <c r="P862" s="5"/>
      <c r="Q862" s="5"/>
      <c r="R862" s="5"/>
      <c r="S862" s="5"/>
      <c r="T862" s="5"/>
      <c r="U862" s="5"/>
      <c r="V862" s="5"/>
      <c r="W862" s="5"/>
      <c r="X862" s="5"/>
    </row>
    <row r="863" spans="1:24" s="6" customFormat="1" ht="15" customHeight="1">
      <c r="A863" s="55">
        <v>844</v>
      </c>
      <c r="B863" s="44"/>
      <c r="C863" s="44"/>
      <c r="D863" s="52"/>
      <c r="E863" s="48"/>
      <c r="F863" s="45"/>
      <c r="G863" s="45"/>
      <c r="H863" s="53" t="str">
        <f>IFERROR(VLOOKUP(G863,IRIS_CODE_LOOKUP!$A$3:$C$425,2,0)," ")</f>
        <v xml:space="preserve"> </v>
      </c>
      <c r="I863" s="53" t="str">
        <f>IFERROR(VLOOKUP(G863,IRIS_CODE_LOOKUP!$A$3:$C$425,3,0)," ")</f>
        <v xml:space="preserve"> </v>
      </c>
      <c r="J863" s="45"/>
      <c r="K863" s="46"/>
      <c r="L863" s="46"/>
      <c r="M863" s="45"/>
      <c r="N863" s="45"/>
      <c r="O863" s="72">
        <f t="shared" si="13"/>
        <v>0</v>
      </c>
      <c r="P863" s="5"/>
      <c r="Q863" s="5"/>
      <c r="R863" s="5"/>
      <c r="S863" s="5"/>
      <c r="T863" s="5"/>
      <c r="U863" s="5"/>
      <c r="V863" s="5"/>
      <c r="W863" s="5"/>
      <c r="X863" s="5"/>
    </row>
    <row r="864" spans="1:24" s="6" customFormat="1" ht="15" customHeight="1">
      <c r="A864" s="55">
        <v>845</v>
      </c>
      <c r="B864" s="44"/>
      <c r="C864" s="44"/>
      <c r="D864" s="52"/>
      <c r="E864" s="48"/>
      <c r="F864" s="45"/>
      <c r="G864" s="45"/>
      <c r="H864" s="53" t="str">
        <f>IFERROR(VLOOKUP(G864,IRIS_CODE_LOOKUP!$A$3:$C$425,2,0)," ")</f>
        <v xml:space="preserve"> </v>
      </c>
      <c r="I864" s="53" t="str">
        <f>IFERROR(VLOOKUP(G864,IRIS_CODE_LOOKUP!$A$3:$C$425,3,0)," ")</f>
        <v xml:space="preserve"> </v>
      </c>
      <c r="J864" s="45"/>
      <c r="K864" s="46"/>
      <c r="L864" s="46"/>
      <c r="M864" s="45"/>
      <c r="N864" s="45"/>
      <c r="O864" s="72">
        <f t="shared" si="13"/>
        <v>0</v>
      </c>
      <c r="P864" s="5"/>
      <c r="Q864" s="5"/>
      <c r="R864" s="5"/>
      <c r="S864" s="5"/>
      <c r="T864" s="5"/>
      <c r="U864" s="5"/>
      <c r="V864" s="5"/>
      <c r="W864" s="5"/>
      <c r="X864" s="5"/>
    </row>
    <row r="865" spans="1:24" s="6" customFormat="1" ht="15" customHeight="1">
      <c r="A865" s="55">
        <v>846</v>
      </c>
      <c r="B865" s="44"/>
      <c r="C865" s="44"/>
      <c r="D865" s="52"/>
      <c r="E865" s="48"/>
      <c r="F865" s="45"/>
      <c r="G865" s="45"/>
      <c r="H865" s="53" t="str">
        <f>IFERROR(VLOOKUP(G865,IRIS_CODE_LOOKUP!$A$3:$C$425,2,0)," ")</f>
        <v xml:space="preserve"> </v>
      </c>
      <c r="I865" s="53" t="str">
        <f>IFERROR(VLOOKUP(G865,IRIS_CODE_LOOKUP!$A$3:$C$425,3,0)," ")</f>
        <v xml:space="preserve"> </v>
      </c>
      <c r="J865" s="45"/>
      <c r="K865" s="46"/>
      <c r="L865" s="46"/>
      <c r="M865" s="45"/>
      <c r="N865" s="45"/>
      <c r="O865" s="72">
        <f t="shared" si="13"/>
        <v>0</v>
      </c>
      <c r="P865" s="5"/>
      <c r="Q865" s="5"/>
      <c r="R865" s="5"/>
      <c r="S865" s="5"/>
      <c r="T865" s="5"/>
      <c r="U865" s="5"/>
      <c r="V865" s="5"/>
      <c r="W865" s="5"/>
      <c r="X865" s="5"/>
    </row>
    <row r="866" spans="1:24" s="6" customFormat="1" ht="15" customHeight="1">
      <c r="A866" s="55">
        <v>847</v>
      </c>
      <c r="B866" s="44"/>
      <c r="C866" s="44"/>
      <c r="D866" s="52"/>
      <c r="E866" s="48"/>
      <c r="F866" s="45"/>
      <c r="G866" s="45"/>
      <c r="H866" s="53" t="str">
        <f>IFERROR(VLOOKUP(G866,IRIS_CODE_LOOKUP!$A$3:$C$425,2,0)," ")</f>
        <v xml:space="preserve"> </v>
      </c>
      <c r="I866" s="53" t="str">
        <f>IFERROR(VLOOKUP(G866,IRIS_CODE_LOOKUP!$A$3:$C$425,3,0)," ")</f>
        <v xml:space="preserve"> </v>
      </c>
      <c r="J866" s="45"/>
      <c r="K866" s="46"/>
      <c r="L866" s="46"/>
      <c r="M866" s="45"/>
      <c r="N866" s="45"/>
      <c r="O866" s="72">
        <f t="shared" si="13"/>
        <v>0</v>
      </c>
      <c r="P866" s="5"/>
      <c r="Q866" s="5"/>
      <c r="R866" s="5"/>
      <c r="S866" s="5"/>
      <c r="T866" s="5"/>
      <c r="U866" s="5"/>
      <c r="V866" s="5"/>
      <c r="W866" s="5"/>
      <c r="X866" s="5"/>
    </row>
    <row r="867" spans="1:24" s="6" customFormat="1" ht="15" customHeight="1">
      <c r="A867" s="55">
        <v>848</v>
      </c>
      <c r="B867" s="44"/>
      <c r="C867" s="44"/>
      <c r="D867" s="52"/>
      <c r="E867" s="48"/>
      <c r="F867" s="45"/>
      <c r="G867" s="45"/>
      <c r="H867" s="53" t="str">
        <f>IFERROR(VLOOKUP(G867,IRIS_CODE_LOOKUP!$A$3:$C$425,2,0)," ")</f>
        <v xml:space="preserve"> </v>
      </c>
      <c r="I867" s="53" t="str">
        <f>IFERROR(VLOOKUP(G867,IRIS_CODE_LOOKUP!$A$3:$C$425,3,0)," ")</f>
        <v xml:space="preserve"> </v>
      </c>
      <c r="J867" s="45"/>
      <c r="K867" s="46"/>
      <c r="L867" s="46"/>
      <c r="M867" s="45"/>
      <c r="N867" s="45"/>
      <c r="O867" s="72">
        <f t="shared" si="13"/>
        <v>0</v>
      </c>
      <c r="P867" s="5"/>
      <c r="Q867" s="5"/>
      <c r="R867" s="5"/>
      <c r="S867" s="5"/>
      <c r="T867" s="5"/>
      <c r="U867" s="5"/>
      <c r="V867" s="5"/>
      <c r="W867" s="5"/>
      <c r="X867" s="5"/>
    </row>
    <row r="868" spans="1:24" s="6" customFormat="1" ht="15" customHeight="1">
      <c r="A868" s="55">
        <v>849</v>
      </c>
      <c r="B868" s="44"/>
      <c r="C868" s="44"/>
      <c r="D868" s="52"/>
      <c r="E868" s="48"/>
      <c r="F868" s="45"/>
      <c r="G868" s="45"/>
      <c r="H868" s="53" t="str">
        <f>IFERROR(VLOOKUP(G868,IRIS_CODE_LOOKUP!$A$3:$C$425,2,0)," ")</f>
        <v xml:space="preserve"> </v>
      </c>
      <c r="I868" s="53" t="str">
        <f>IFERROR(VLOOKUP(G868,IRIS_CODE_LOOKUP!$A$3:$C$425,3,0)," ")</f>
        <v xml:space="preserve"> </v>
      </c>
      <c r="J868" s="45"/>
      <c r="K868" s="46"/>
      <c r="L868" s="46"/>
      <c r="M868" s="45"/>
      <c r="N868" s="45"/>
      <c r="O868" s="72">
        <f t="shared" si="13"/>
        <v>0</v>
      </c>
      <c r="P868" s="5"/>
      <c r="Q868" s="5"/>
      <c r="R868" s="5"/>
      <c r="S868" s="5"/>
      <c r="T868" s="5"/>
      <c r="U868" s="5"/>
      <c r="V868" s="5"/>
      <c r="W868" s="5"/>
      <c r="X868" s="5"/>
    </row>
    <row r="869" spans="1:24" s="6" customFormat="1" ht="15" customHeight="1">
      <c r="A869" s="55">
        <v>850</v>
      </c>
      <c r="B869" s="44"/>
      <c r="C869" s="44"/>
      <c r="D869" s="52"/>
      <c r="E869" s="48"/>
      <c r="F869" s="45"/>
      <c r="G869" s="45"/>
      <c r="H869" s="53" t="str">
        <f>IFERROR(VLOOKUP(G869,IRIS_CODE_LOOKUP!$A$3:$C$425,2,0)," ")</f>
        <v xml:space="preserve"> </v>
      </c>
      <c r="I869" s="53" t="str">
        <f>IFERROR(VLOOKUP(G869,IRIS_CODE_LOOKUP!$A$3:$C$425,3,0)," ")</f>
        <v xml:space="preserve"> </v>
      </c>
      <c r="J869" s="45"/>
      <c r="K869" s="46"/>
      <c r="L869" s="46"/>
      <c r="M869" s="45"/>
      <c r="N869" s="45"/>
      <c r="O869" s="72">
        <f t="shared" si="13"/>
        <v>0</v>
      </c>
      <c r="P869" s="5"/>
      <c r="Q869" s="5"/>
      <c r="R869" s="5"/>
      <c r="S869" s="5"/>
      <c r="T869" s="5"/>
      <c r="U869" s="5"/>
      <c r="V869" s="5"/>
      <c r="W869" s="5"/>
      <c r="X869" s="5"/>
    </row>
    <row r="870" spans="1:24" s="6" customFormat="1" ht="15" customHeight="1">
      <c r="A870" s="55">
        <v>851</v>
      </c>
      <c r="B870" s="44"/>
      <c r="C870" s="44"/>
      <c r="D870" s="52"/>
      <c r="E870" s="48"/>
      <c r="F870" s="45"/>
      <c r="G870" s="45"/>
      <c r="H870" s="53" t="str">
        <f>IFERROR(VLOOKUP(G870,IRIS_CODE_LOOKUP!$A$3:$C$425,2,0)," ")</f>
        <v xml:space="preserve"> </v>
      </c>
      <c r="I870" s="53" t="str">
        <f>IFERROR(VLOOKUP(G870,IRIS_CODE_LOOKUP!$A$3:$C$425,3,0)," ")</f>
        <v xml:space="preserve"> </v>
      </c>
      <c r="J870" s="45"/>
      <c r="K870" s="46"/>
      <c r="L870" s="46"/>
      <c r="M870" s="45"/>
      <c r="N870" s="45"/>
      <c r="O870" s="72">
        <f t="shared" si="13"/>
        <v>0</v>
      </c>
      <c r="P870" s="5"/>
      <c r="Q870" s="5"/>
      <c r="R870" s="5"/>
      <c r="S870" s="5"/>
      <c r="T870" s="5"/>
      <c r="U870" s="5"/>
      <c r="V870" s="5"/>
      <c r="W870" s="5"/>
      <c r="X870" s="5"/>
    </row>
    <row r="871" spans="1:24" s="6" customFormat="1" ht="15" customHeight="1">
      <c r="A871" s="55">
        <v>852</v>
      </c>
      <c r="B871" s="44"/>
      <c r="C871" s="44"/>
      <c r="D871" s="52"/>
      <c r="E871" s="48"/>
      <c r="F871" s="45"/>
      <c r="G871" s="45"/>
      <c r="H871" s="53" t="str">
        <f>IFERROR(VLOOKUP(G871,IRIS_CODE_LOOKUP!$A$3:$C$425,2,0)," ")</f>
        <v xml:space="preserve"> </v>
      </c>
      <c r="I871" s="53" t="str">
        <f>IFERROR(VLOOKUP(G871,IRIS_CODE_LOOKUP!$A$3:$C$425,3,0)," ")</f>
        <v xml:space="preserve"> </v>
      </c>
      <c r="J871" s="45"/>
      <c r="K871" s="46"/>
      <c r="L871" s="46"/>
      <c r="M871" s="45"/>
      <c r="N871" s="45"/>
      <c r="O871" s="72">
        <f t="shared" si="13"/>
        <v>0</v>
      </c>
      <c r="P871" s="5"/>
      <c r="Q871" s="5"/>
      <c r="R871" s="5"/>
      <c r="S871" s="5"/>
      <c r="T871" s="5"/>
      <c r="U871" s="5"/>
      <c r="V871" s="5"/>
      <c r="W871" s="5"/>
      <c r="X871" s="5"/>
    </row>
    <row r="872" spans="1:24" s="6" customFormat="1" ht="15" customHeight="1">
      <c r="A872" s="55">
        <v>853</v>
      </c>
      <c r="B872" s="44"/>
      <c r="C872" s="44"/>
      <c r="D872" s="52"/>
      <c r="E872" s="48"/>
      <c r="F872" s="45"/>
      <c r="G872" s="45"/>
      <c r="H872" s="53" t="str">
        <f>IFERROR(VLOOKUP(G872,IRIS_CODE_LOOKUP!$A$3:$C$425,2,0)," ")</f>
        <v xml:space="preserve"> </v>
      </c>
      <c r="I872" s="53" t="str">
        <f>IFERROR(VLOOKUP(G872,IRIS_CODE_LOOKUP!$A$3:$C$425,3,0)," ")</f>
        <v xml:space="preserve"> </v>
      </c>
      <c r="J872" s="45"/>
      <c r="K872" s="46"/>
      <c r="L872" s="46"/>
      <c r="M872" s="45"/>
      <c r="N872" s="45"/>
      <c r="O872" s="72">
        <f t="shared" si="13"/>
        <v>0</v>
      </c>
      <c r="P872" s="5"/>
      <c r="Q872" s="5"/>
      <c r="R872" s="5"/>
      <c r="S872" s="5"/>
      <c r="T872" s="5"/>
      <c r="U872" s="5"/>
      <c r="V872" s="5"/>
      <c r="W872" s="5"/>
      <c r="X872" s="5"/>
    </row>
    <row r="873" spans="1:24" s="6" customFormat="1" ht="15" customHeight="1">
      <c r="A873" s="55">
        <v>854</v>
      </c>
      <c r="B873" s="44"/>
      <c r="C873" s="44"/>
      <c r="D873" s="52"/>
      <c r="E873" s="48"/>
      <c r="F873" s="45"/>
      <c r="G873" s="45"/>
      <c r="H873" s="53" t="str">
        <f>IFERROR(VLOOKUP(G873,IRIS_CODE_LOOKUP!$A$3:$C$425,2,0)," ")</f>
        <v xml:space="preserve"> </v>
      </c>
      <c r="I873" s="53" t="str">
        <f>IFERROR(VLOOKUP(G873,IRIS_CODE_LOOKUP!$A$3:$C$425,3,0)," ")</f>
        <v xml:space="preserve"> </v>
      </c>
      <c r="J873" s="45"/>
      <c r="K873" s="46"/>
      <c r="L873" s="46"/>
      <c r="M873" s="45"/>
      <c r="N873" s="45"/>
      <c r="O873" s="72">
        <f t="shared" si="13"/>
        <v>0</v>
      </c>
      <c r="P873" s="5"/>
      <c r="Q873" s="5"/>
      <c r="R873" s="5"/>
      <c r="S873" s="5"/>
      <c r="T873" s="5"/>
      <c r="U873" s="5"/>
      <c r="V873" s="5"/>
      <c r="W873" s="5"/>
      <c r="X873" s="5"/>
    </row>
    <row r="874" spans="1:24" s="6" customFormat="1" ht="15" customHeight="1">
      <c r="A874" s="55">
        <v>855</v>
      </c>
      <c r="B874" s="44"/>
      <c r="C874" s="44"/>
      <c r="D874" s="52"/>
      <c r="E874" s="48"/>
      <c r="F874" s="45"/>
      <c r="G874" s="45"/>
      <c r="H874" s="53" t="str">
        <f>IFERROR(VLOOKUP(G874,IRIS_CODE_LOOKUP!$A$3:$C$425,2,0)," ")</f>
        <v xml:space="preserve"> </v>
      </c>
      <c r="I874" s="53" t="str">
        <f>IFERROR(VLOOKUP(G874,IRIS_CODE_LOOKUP!$A$3:$C$425,3,0)," ")</f>
        <v xml:space="preserve"> </v>
      </c>
      <c r="J874" s="45"/>
      <c r="K874" s="46"/>
      <c r="L874" s="46"/>
      <c r="M874" s="45"/>
      <c r="N874" s="45"/>
      <c r="O874" s="72">
        <f t="shared" si="13"/>
        <v>0</v>
      </c>
      <c r="P874" s="5"/>
      <c r="Q874" s="5"/>
      <c r="R874" s="5"/>
      <c r="S874" s="5"/>
      <c r="T874" s="5"/>
      <c r="U874" s="5"/>
      <c r="V874" s="5"/>
      <c r="W874" s="5"/>
      <c r="X874" s="5"/>
    </row>
    <row r="875" spans="1:24" s="6" customFormat="1" ht="15" customHeight="1">
      <c r="A875" s="55">
        <v>856</v>
      </c>
      <c r="B875" s="44"/>
      <c r="C875" s="44"/>
      <c r="D875" s="52"/>
      <c r="E875" s="48"/>
      <c r="F875" s="45"/>
      <c r="G875" s="45"/>
      <c r="H875" s="53" t="str">
        <f>IFERROR(VLOOKUP(G875,IRIS_CODE_LOOKUP!$A$3:$C$425,2,0)," ")</f>
        <v xml:space="preserve"> </v>
      </c>
      <c r="I875" s="53" t="str">
        <f>IFERROR(VLOOKUP(G875,IRIS_CODE_LOOKUP!$A$3:$C$425,3,0)," ")</f>
        <v xml:space="preserve"> </v>
      </c>
      <c r="J875" s="45"/>
      <c r="K875" s="46"/>
      <c r="L875" s="46"/>
      <c r="M875" s="45"/>
      <c r="N875" s="45"/>
      <c r="O875" s="72">
        <f t="shared" si="13"/>
        <v>0</v>
      </c>
      <c r="P875" s="5"/>
      <c r="Q875" s="5"/>
      <c r="R875" s="5"/>
      <c r="S875" s="5"/>
      <c r="T875" s="5"/>
      <c r="U875" s="5"/>
      <c r="V875" s="5"/>
      <c r="W875" s="5"/>
      <c r="X875" s="5"/>
    </row>
    <row r="876" spans="1:24" s="6" customFormat="1" ht="15" customHeight="1">
      <c r="A876" s="55">
        <v>857</v>
      </c>
      <c r="B876" s="44"/>
      <c r="C876" s="44"/>
      <c r="D876" s="52"/>
      <c r="E876" s="48"/>
      <c r="F876" s="45"/>
      <c r="G876" s="45"/>
      <c r="H876" s="53" t="str">
        <f>IFERROR(VLOOKUP(G876,IRIS_CODE_LOOKUP!$A$3:$C$425,2,0)," ")</f>
        <v xml:space="preserve"> </v>
      </c>
      <c r="I876" s="53" t="str">
        <f>IFERROR(VLOOKUP(G876,IRIS_CODE_LOOKUP!$A$3:$C$425,3,0)," ")</f>
        <v xml:space="preserve"> </v>
      </c>
      <c r="J876" s="45"/>
      <c r="K876" s="46"/>
      <c r="L876" s="46"/>
      <c r="M876" s="45"/>
      <c r="N876" s="45"/>
      <c r="O876" s="72">
        <f t="shared" si="13"/>
        <v>0</v>
      </c>
      <c r="P876" s="5"/>
      <c r="Q876" s="5"/>
      <c r="R876" s="5"/>
      <c r="S876" s="5"/>
      <c r="T876" s="5"/>
      <c r="U876" s="5"/>
      <c r="V876" s="5"/>
      <c r="W876" s="5"/>
      <c r="X876" s="5"/>
    </row>
    <row r="877" spans="1:24" s="6" customFormat="1" ht="15" customHeight="1">
      <c r="A877" s="55">
        <v>858</v>
      </c>
      <c r="B877" s="44"/>
      <c r="C877" s="44"/>
      <c r="D877" s="52"/>
      <c r="E877" s="48"/>
      <c r="F877" s="45"/>
      <c r="G877" s="45"/>
      <c r="H877" s="53" t="str">
        <f>IFERROR(VLOOKUP(G877,IRIS_CODE_LOOKUP!$A$3:$C$425,2,0)," ")</f>
        <v xml:space="preserve"> </v>
      </c>
      <c r="I877" s="53" t="str">
        <f>IFERROR(VLOOKUP(G877,IRIS_CODE_LOOKUP!$A$3:$C$425,3,0)," ")</f>
        <v xml:space="preserve"> </v>
      </c>
      <c r="J877" s="45"/>
      <c r="K877" s="46"/>
      <c r="L877" s="46"/>
      <c r="M877" s="45"/>
      <c r="N877" s="45"/>
      <c r="O877" s="72">
        <f t="shared" si="13"/>
        <v>0</v>
      </c>
      <c r="P877" s="5"/>
      <c r="Q877" s="5"/>
      <c r="R877" s="5"/>
      <c r="S877" s="5"/>
      <c r="T877" s="5"/>
      <c r="U877" s="5"/>
      <c r="V877" s="5"/>
      <c r="W877" s="5"/>
      <c r="X877" s="5"/>
    </row>
    <row r="878" spans="1:24" s="6" customFormat="1" ht="15" customHeight="1">
      <c r="A878" s="55">
        <v>859</v>
      </c>
      <c r="B878" s="44"/>
      <c r="C878" s="44"/>
      <c r="D878" s="52"/>
      <c r="E878" s="48"/>
      <c r="F878" s="45"/>
      <c r="G878" s="45"/>
      <c r="H878" s="53" t="str">
        <f>IFERROR(VLOOKUP(G878,IRIS_CODE_LOOKUP!$A$3:$C$425,2,0)," ")</f>
        <v xml:space="preserve"> </v>
      </c>
      <c r="I878" s="53" t="str">
        <f>IFERROR(VLOOKUP(G878,IRIS_CODE_LOOKUP!$A$3:$C$425,3,0)," ")</f>
        <v xml:space="preserve"> </v>
      </c>
      <c r="J878" s="45"/>
      <c r="K878" s="46"/>
      <c r="L878" s="46"/>
      <c r="M878" s="45"/>
      <c r="N878" s="45"/>
      <c r="O878" s="72">
        <f t="shared" si="13"/>
        <v>0</v>
      </c>
      <c r="P878" s="5"/>
      <c r="Q878" s="5"/>
      <c r="R878" s="5"/>
      <c r="S878" s="5"/>
      <c r="T878" s="5"/>
      <c r="U878" s="5"/>
      <c r="V878" s="5"/>
      <c r="W878" s="5"/>
      <c r="X878" s="5"/>
    </row>
    <row r="879" spans="1:24" s="6" customFormat="1" ht="15" customHeight="1">
      <c r="A879" s="55">
        <v>860</v>
      </c>
      <c r="B879" s="44"/>
      <c r="C879" s="44"/>
      <c r="D879" s="52"/>
      <c r="E879" s="48"/>
      <c r="F879" s="45"/>
      <c r="G879" s="45"/>
      <c r="H879" s="53" t="str">
        <f>IFERROR(VLOOKUP(G879,IRIS_CODE_LOOKUP!$A$3:$C$425,2,0)," ")</f>
        <v xml:space="preserve"> </v>
      </c>
      <c r="I879" s="53" t="str">
        <f>IFERROR(VLOOKUP(G879,IRIS_CODE_LOOKUP!$A$3:$C$425,3,0)," ")</f>
        <v xml:space="preserve"> </v>
      </c>
      <c r="J879" s="45"/>
      <c r="K879" s="46"/>
      <c r="L879" s="46"/>
      <c r="M879" s="45"/>
      <c r="N879" s="45"/>
      <c r="O879" s="72">
        <f t="shared" si="13"/>
        <v>0</v>
      </c>
      <c r="P879" s="5"/>
      <c r="Q879" s="5"/>
      <c r="R879" s="5"/>
      <c r="S879" s="5"/>
      <c r="T879" s="5"/>
      <c r="U879" s="5"/>
      <c r="V879" s="5"/>
      <c r="W879" s="5"/>
      <c r="X879" s="5"/>
    </row>
    <row r="880" spans="1:24" s="6" customFormat="1" ht="15" customHeight="1">
      <c r="A880" s="55">
        <v>861</v>
      </c>
      <c r="B880" s="44"/>
      <c r="C880" s="44"/>
      <c r="D880" s="52"/>
      <c r="E880" s="48"/>
      <c r="F880" s="45"/>
      <c r="G880" s="45"/>
      <c r="H880" s="53" t="str">
        <f>IFERROR(VLOOKUP(G880,IRIS_CODE_LOOKUP!$A$3:$C$425,2,0)," ")</f>
        <v xml:space="preserve"> </v>
      </c>
      <c r="I880" s="53" t="str">
        <f>IFERROR(VLOOKUP(G880,IRIS_CODE_LOOKUP!$A$3:$C$425,3,0)," ")</f>
        <v xml:space="preserve"> </v>
      </c>
      <c r="J880" s="45"/>
      <c r="K880" s="46"/>
      <c r="L880" s="46"/>
      <c r="M880" s="45"/>
      <c r="N880" s="45"/>
      <c r="O880" s="72">
        <f t="shared" si="13"/>
        <v>0</v>
      </c>
      <c r="P880" s="5"/>
      <c r="Q880" s="5"/>
      <c r="R880" s="5"/>
      <c r="S880" s="5"/>
      <c r="T880" s="5"/>
      <c r="U880" s="5"/>
      <c r="V880" s="5"/>
      <c r="W880" s="5"/>
      <c r="X880" s="5"/>
    </row>
    <row r="881" spans="1:24" s="6" customFormat="1" ht="15" customHeight="1">
      <c r="A881" s="55">
        <v>862</v>
      </c>
      <c r="B881" s="44"/>
      <c r="C881" s="44"/>
      <c r="D881" s="52"/>
      <c r="E881" s="48"/>
      <c r="F881" s="45"/>
      <c r="G881" s="45"/>
      <c r="H881" s="53" t="str">
        <f>IFERROR(VLOOKUP(G881,IRIS_CODE_LOOKUP!$A$3:$C$425,2,0)," ")</f>
        <v xml:space="preserve"> </v>
      </c>
      <c r="I881" s="53" t="str">
        <f>IFERROR(VLOOKUP(G881,IRIS_CODE_LOOKUP!$A$3:$C$425,3,0)," ")</f>
        <v xml:space="preserve"> </v>
      </c>
      <c r="J881" s="45"/>
      <c r="K881" s="46"/>
      <c r="L881" s="46"/>
      <c r="M881" s="45"/>
      <c r="N881" s="45"/>
      <c r="O881" s="72">
        <f t="shared" si="13"/>
        <v>0</v>
      </c>
      <c r="P881" s="5"/>
      <c r="Q881" s="5"/>
      <c r="R881" s="5"/>
      <c r="S881" s="5"/>
      <c r="T881" s="5"/>
      <c r="U881" s="5"/>
      <c r="V881" s="5"/>
      <c r="W881" s="5"/>
      <c r="X881" s="5"/>
    </row>
    <row r="882" spans="1:24" s="6" customFormat="1" ht="15" customHeight="1">
      <c r="A882" s="55">
        <v>863</v>
      </c>
      <c r="B882" s="44"/>
      <c r="C882" s="44"/>
      <c r="D882" s="52"/>
      <c r="E882" s="48"/>
      <c r="F882" s="45"/>
      <c r="G882" s="45"/>
      <c r="H882" s="53" t="str">
        <f>IFERROR(VLOOKUP(G882,IRIS_CODE_LOOKUP!$A$3:$C$425,2,0)," ")</f>
        <v xml:space="preserve"> </v>
      </c>
      <c r="I882" s="53" t="str">
        <f>IFERROR(VLOOKUP(G882,IRIS_CODE_LOOKUP!$A$3:$C$425,3,0)," ")</f>
        <v xml:space="preserve"> </v>
      </c>
      <c r="J882" s="45"/>
      <c r="K882" s="46"/>
      <c r="L882" s="46"/>
      <c r="M882" s="45"/>
      <c r="N882" s="45"/>
      <c r="O882" s="72">
        <f t="shared" si="13"/>
        <v>0</v>
      </c>
      <c r="P882" s="5"/>
      <c r="Q882" s="5"/>
      <c r="R882" s="5"/>
      <c r="S882" s="5"/>
      <c r="T882" s="5"/>
      <c r="U882" s="5"/>
      <c r="V882" s="5"/>
      <c r="W882" s="5"/>
      <c r="X882" s="5"/>
    </row>
    <row r="883" spans="1:24" s="6" customFormat="1" ht="15" customHeight="1">
      <c r="A883" s="55">
        <v>864</v>
      </c>
      <c r="B883" s="44"/>
      <c r="C883" s="44"/>
      <c r="D883" s="52"/>
      <c r="E883" s="48"/>
      <c r="F883" s="45"/>
      <c r="G883" s="45"/>
      <c r="H883" s="53" t="str">
        <f>IFERROR(VLOOKUP(G883,IRIS_CODE_LOOKUP!$A$3:$C$425,2,0)," ")</f>
        <v xml:space="preserve"> </v>
      </c>
      <c r="I883" s="53" t="str">
        <f>IFERROR(VLOOKUP(G883,IRIS_CODE_LOOKUP!$A$3:$C$425,3,0)," ")</f>
        <v xml:space="preserve"> </v>
      </c>
      <c r="J883" s="45"/>
      <c r="K883" s="46"/>
      <c r="L883" s="46"/>
      <c r="M883" s="45"/>
      <c r="N883" s="45"/>
      <c r="O883" s="72">
        <f t="shared" si="13"/>
        <v>0</v>
      </c>
      <c r="P883" s="5"/>
      <c r="Q883" s="5"/>
      <c r="R883" s="5"/>
      <c r="S883" s="5"/>
      <c r="T883" s="5"/>
      <c r="U883" s="5"/>
      <c r="V883" s="5"/>
      <c r="W883" s="5"/>
      <c r="X883" s="5"/>
    </row>
    <row r="884" spans="1:24" s="6" customFormat="1" ht="15" customHeight="1">
      <c r="A884" s="55">
        <v>865</v>
      </c>
      <c r="B884" s="44"/>
      <c r="C884" s="44"/>
      <c r="D884" s="52"/>
      <c r="E884" s="48"/>
      <c r="F884" s="45"/>
      <c r="G884" s="45"/>
      <c r="H884" s="53" t="str">
        <f>IFERROR(VLOOKUP(G884,IRIS_CODE_LOOKUP!$A$3:$C$425,2,0)," ")</f>
        <v xml:space="preserve"> </v>
      </c>
      <c r="I884" s="53" t="str">
        <f>IFERROR(VLOOKUP(G884,IRIS_CODE_LOOKUP!$A$3:$C$425,3,0)," ")</f>
        <v xml:space="preserve"> </v>
      </c>
      <c r="J884" s="45"/>
      <c r="K884" s="46"/>
      <c r="L884" s="46"/>
      <c r="M884" s="45"/>
      <c r="N884" s="45"/>
      <c r="O884" s="72">
        <f t="shared" si="13"/>
        <v>0</v>
      </c>
      <c r="P884" s="5"/>
      <c r="Q884" s="5"/>
      <c r="R884" s="5"/>
      <c r="S884" s="5"/>
      <c r="T884" s="5"/>
      <c r="U884" s="5"/>
      <c r="V884" s="5"/>
      <c r="W884" s="5"/>
      <c r="X884" s="5"/>
    </row>
    <row r="885" spans="1:24" s="6" customFormat="1" ht="15" customHeight="1">
      <c r="A885" s="55">
        <v>866</v>
      </c>
      <c r="B885" s="44"/>
      <c r="C885" s="44"/>
      <c r="D885" s="52"/>
      <c r="E885" s="48"/>
      <c r="F885" s="45"/>
      <c r="G885" s="45"/>
      <c r="H885" s="53" t="str">
        <f>IFERROR(VLOOKUP(G885,IRIS_CODE_LOOKUP!$A$3:$C$425,2,0)," ")</f>
        <v xml:space="preserve"> </v>
      </c>
      <c r="I885" s="53" t="str">
        <f>IFERROR(VLOOKUP(G885,IRIS_CODE_LOOKUP!$A$3:$C$425,3,0)," ")</f>
        <v xml:space="preserve"> </v>
      </c>
      <c r="J885" s="45"/>
      <c r="K885" s="46"/>
      <c r="L885" s="46"/>
      <c r="M885" s="45"/>
      <c r="N885" s="45"/>
      <c r="O885" s="72">
        <f t="shared" si="13"/>
        <v>0</v>
      </c>
      <c r="P885" s="5"/>
      <c r="Q885" s="5"/>
      <c r="R885" s="5"/>
      <c r="S885" s="5"/>
      <c r="T885" s="5"/>
      <c r="U885" s="5"/>
      <c r="V885" s="5"/>
      <c r="W885" s="5"/>
      <c r="X885" s="5"/>
    </row>
    <row r="886" spans="1:24" s="6" customFormat="1" ht="15" customHeight="1">
      <c r="A886" s="55">
        <v>867</v>
      </c>
      <c r="B886" s="44"/>
      <c r="C886" s="44"/>
      <c r="D886" s="52"/>
      <c r="E886" s="48"/>
      <c r="F886" s="45"/>
      <c r="G886" s="45"/>
      <c r="H886" s="53" t="str">
        <f>IFERROR(VLOOKUP(G886,IRIS_CODE_LOOKUP!$A$3:$C$425,2,0)," ")</f>
        <v xml:space="preserve"> </v>
      </c>
      <c r="I886" s="53" t="str">
        <f>IFERROR(VLOOKUP(G886,IRIS_CODE_LOOKUP!$A$3:$C$425,3,0)," ")</f>
        <v xml:space="preserve"> </v>
      </c>
      <c r="J886" s="45"/>
      <c r="K886" s="46"/>
      <c r="L886" s="46"/>
      <c r="M886" s="45"/>
      <c r="N886" s="45"/>
      <c r="O886" s="72">
        <f t="shared" si="13"/>
        <v>0</v>
      </c>
      <c r="P886" s="5"/>
      <c r="Q886" s="5"/>
      <c r="R886" s="5"/>
      <c r="S886" s="5"/>
      <c r="T886" s="5"/>
      <c r="U886" s="5"/>
      <c r="V886" s="5"/>
      <c r="W886" s="5"/>
      <c r="X886" s="5"/>
    </row>
    <row r="887" spans="1:24" s="6" customFormat="1" ht="15" customHeight="1">
      <c r="A887" s="55">
        <v>868</v>
      </c>
      <c r="B887" s="44"/>
      <c r="C887" s="44"/>
      <c r="D887" s="52"/>
      <c r="E887" s="48"/>
      <c r="F887" s="45"/>
      <c r="G887" s="45"/>
      <c r="H887" s="53" t="str">
        <f>IFERROR(VLOOKUP(G887,IRIS_CODE_LOOKUP!$A$3:$C$425,2,0)," ")</f>
        <v xml:space="preserve"> </v>
      </c>
      <c r="I887" s="53" t="str">
        <f>IFERROR(VLOOKUP(G887,IRIS_CODE_LOOKUP!$A$3:$C$425,3,0)," ")</f>
        <v xml:space="preserve"> </v>
      </c>
      <c r="J887" s="45"/>
      <c r="K887" s="46"/>
      <c r="L887" s="46"/>
      <c r="M887" s="45"/>
      <c r="N887" s="45"/>
      <c r="O887" s="72">
        <f t="shared" si="13"/>
        <v>0</v>
      </c>
      <c r="P887" s="5"/>
      <c r="Q887" s="5"/>
      <c r="R887" s="5"/>
      <c r="S887" s="5"/>
      <c r="T887" s="5"/>
      <c r="U887" s="5"/>
      <c r="V887" s="5"/>
      <c r="W887" s="5"/>
      <c r="X887" s="5"/>
    </row>
    <row r="888" spans="1:24" s="6" customFormat="1" ht="15" customHeight="1">
      <c r="A888" s="55">
        <v>869</v>
      </c>
      <c r="B888" s="44"/>
      <c r="C888" s="44"/>
      <c r="D888" s="52"/>
      <c r="E888" s="48"/>
      <c r="F888" s="45"/>
      <c r="G888" s="45"/>
      <c r="H888" s="53" t="str">
        <f>IFERROR(VLOOKUP(G888,IRIS_CODE_LOOKUP!$A$3:$C$425,2,0)," ")</f>
        <v xml:space="preserve"> </v>
      </c>
      <c r="I888" s="53" t="str">
        <f>IFERROR(VLOOKUP(G888,IRIS_CODE_LOOKUP!$A$3:$C$425,3,0)," ")</f>
        <v xml:space="preserve"> </v>
      </c>
      <c r="J888" s="45"/>
      <c r="K888" s="46"/>
      <c r="L888" s="46"/>
      <c r="M888" s="45"/>
      <c r="N888" s="45"/>
      <c r="O888" s="72">
        <f t="shared" si="13"/>
        <v>0</v>
      </c>
      <c r="P888" s="5"/>
      <c r="Q888" s="5"/>
      <c r="R888" s="5"/>
      <c r="S888" s="5"/>
      <c r="T888" s="5"/>
      <c r="U888" s="5"/>
      <c r="V888" s="5"/>
      <c r="W888" s="5"/>
      <c r="X888" s="5"/>
    </row>
    <row r="889" spans="1:24" s="6" customFormat="1" ht="15" customHeight="1">
      <c r="A889" s="55">
        <v>870</v>
      </c>
      <c r="B889" s="44"/>
      <c r="C889" s="44"/>
      <c r="D889" s="52"/>
      <c r="E889" s="48"/>
      <c r="F889" s="45"/>
      <c r="G889" s="45"/>
      <c r="H889" s="53" t="str">
        <f>IFERROR(VLOOKUP(G889,IRIS_CODE_LOOKUP!$A$3:$C$425,2,0)," ")</f>
        <v xml:space="preserve"> </v>
      </c>
      <c r="I889" s="53" t="str">
        <f>IFERROR(VLOOKUP(G889,IRIS_CODE_LOOKUP!$A$3:$C$425,3,0)," ")</f>
        <v xml:space="preserve"> </v>
      </c>
      <c r="J889" s="45"/>
      <c r="K889" s="46"/>
      <c r="L889" s="46"/>
      <c r="M889" s="45"/>
      <c r="N889" s="45"/>
      <c r="O889" s="72">
        <f t="shared" si="13"/>
        <v>0</v>
      </c>
      <c r="P889" s="5"/>
      <c r="Q889" s="5"/>
      <c r="R889" s="5"/>
      <c r="S889" s="5"/>
      <c r="T889" s="5"/>
      <c r="U889" s="5"/>
      <c r="V889" s="5"/>
      <c r="W889" s="5"/>
      <c r="X889" s="5"/>
    </row>
    <row r="890" spans="1:24" s="6" customFormat="1" ht="15" customHeight="1">
      <c r="A890" s="55">
        <v>871</v>
      </c>
      <c r="B890" s="44"/>
      <c r="C890" s="44"/>
      <c r="D890" s="52"/>
      <c r="E890" s="48"/>
      <c r="F890" s="45"/>
      <c r="G890" s="45"/>
      <c r="H890" s="53" t="str">
        <f>IFERROR(VLOOKUP(G890,IRIS_CODE_LOOKUP!$A$3:$C$425,2,0)," ")</f>
        <v xml:space="preserve"> </v>
      </c>
      <c r="I890" s="53" t="str">
        <f>IFERROR(VLOOKUP(G890,IRIS_CODE_LOOKUP!$A$3:$C$425,3,0)," ")</f>
        <v xml:space="preserve"> </v>
      </c>
      <c r="J890" s="45"/>
      <c r="K890" s="46"/>
      <c r="L890" s="46"/>
      <c r="M890" s="45"/>
      <c r="N890" s="45"/>
      <c r="O890" s="72">
        <f t="shared" si="13"/>
        <v>0</v>
      </c>
      <c r="P890" s="5"/>
      <c r="Q890" s="5"/>
      <c r="R890" s="5"/>
      <c r="S890" s="5"/>
      <c r="T890" s="5"/>
      <c r="U890" s="5"/>
      <c r="V890" s="5"/>
      <c r="W890" s="5"/>
      <c r="X890" s="5"/>
    </row>
    <row r="891" spans="1:24" s="6" customFormat="1" ht="15" customHeight="1">
      <c r="A891" s="55">
        <v>872</v>
      </c>
      <c r="B891" s="44"/>
      <c r="C891" s="44"/>
      <c r="D891" s="52"/>
      <c r="E891" s="48"/>
      <c r="F891" s="45"/>
      <c r="G891" s="45"/>
      <c r="H891" s="53" t="str">
        <f>IFERROR(VLOOKUP(G891,IRIS_CODE_LOOKUP!$A$3:$C$425,2,0)," ")</f>
        <v xml:space="preserve"> </v>
      </c>
      <c r="I891" s="53" t="str">
        <f>IFERROR(VLOOKUP(G891,IRIS_CODE_LOOKUP!$A$3:$C$425,3,0)," ")</f>
        <v xml:space="preserve"> </v>
      </c>
      <c r="J891" s="45"/>
      <c r="K891" s="46"/>
      <c r="L891" s="46"/>
      <c r="M891" s="45"/>
      <c r="N891" s="45"/>
      <c r="O891" s="72">
        <f t="shared" si="13"/>
        <v>0</v>
      </c>
      <c r="P891" s="5"/>
      <c r="Q891" s="5"/>
      <c r="R891" s="5"/>
      <c r="S891" s="5"/>
      <c r="T891" s="5"/>
      <c r="U891" s="5"/>
      <c r="V891" s="5"/>
      <c r="W891" s="5"/>
      <c r="X891" s="5"/>
    </row>
    <row r="892" spans="1:24" s="6" customFormat="1" ht="15" customHeight="1">
      <c r="A892" s="55">
        <v>873</v>
      </c>
      <c r="B892" s="44"/>
      <c r="C892" s="44"/>
      <c r="D892" s="52"/>
      <c r="E892" s="48"/>
      <c r="F892" s="45"/>
      <c r="G892" s="45"/>
      <c r="H892" s="53" t="str">
        <f>IFERROR(VLOOKUP(G892,IRIS_CODE_LOOKUP!$A$3:$C$425,2,0)," ")</f>
        <v xml:space="preserve"> </v>
      </c>
      <c r="I892" s="53" t="str">
        <f>IFERROR(VLOOKUP(G892,IRIS_CODE_LOOKUP!$A$3:$C$425,3,0)," ")</f>
        <v xml:space="preserve"> </v>
      </c>
      <c r="J892" s="45"/>
      <c r="K892" s="46"/>
      <c r="L892" s="46"/>
      <c r="M892" s="45"/>
      <c r="N892" s="45"/>
      <c r="O892" s="72">
        <f t="shared" si="13"/>
        <v>0</v>
      </c>
      <c r="P892" s="5"/>
      <c r="Q892" s="5"/>
      <c r="R892" s="5"/>
      <c r="S892" s="5"/>
      <c r="T892" s="5"/>
      <c r="U892" s="5"/>
      <c r="V892" s="5"/>
      <c r="W892" s="5"/>
      <c r="X892" s="5"/>
    </row>
    <row r="893" spans="1:24" s="6" customFormat="1" ht="15" customHeight="1">
      <c r="A893" s="55">
        <v>874</v>
      </c>
      <c r="B893" s="44"/>
      <c r="C893" s="44"/>
      <c r="D893" s="52"/>
      <c r="E893" s="48"/>
      <c r="F893" s="45"/>
      <c r="G893" s="45"/>
      <c r="H893" s="53" t="str">
        <f>IFERROR(VLOOKUP(G893,IRIS_CODE_LOOKUP!$A$3:$C$425,2,0)," ")</f>
        <v xml:space="preserve"> </v>
      </c>
      <c r="I893" s="53" t="str">
        <f>IFERROR(VLOOKUP(G893,IRIS_CODE_LOOKUP!$A$3:$C$425,3,0)," ")</f>
        <v xml:space="preserve"> </v>
      </c>
      <c r="J893" s="45"/>
      <c r="K893" s="46"/>
      <c r="L893" s="46"/>
      <c r="M893" s="45"/>
      <c r="N893" s="45"/>
      <c r="O893" s="72">
        <f t="shared" si="13"/>
        <v>0</v>
      </c>
      <c r="P893" s="5"/>
      <c r="Q893" s="5"/>
      <c r="R893" s="5"/>
      <c r="S893" s="5"/>
      <c r="T893" s="5"/>
      <c r="U893" s="5"/>
      <c r="V893" s="5"/>
      <c r="W893" s="5"/>
      <c r="X893" s="5"/>
    </row>
    <row r="894" spans="1:24" s="6" customFormat="1" ht="15" customHeight="1">
      <c r="A894" s="55">
        <v>875</v>
      </c>
      <c r="B894" s="44"/>
      <c r="C894" s="44"/>
      <c r="D894" s="52"/>
      <c r="E894" s="48"/>
      <c r="F894" s="45"/>
      <c r="G894" s="45"/>
      <c r="H894" s="53" t="str">
        <f>IFERROR(VLOOKUP(G894,IRIS_CODE_LOOKUP!$A$3:$C$425,2,0)," ")</f>
        <v xml:space="preserve"> </v>
      </c>
      <c r="I894" s="53" t="str">
        <f>IFERROR(VLOOKUP(G894,IRIS_CODE_LOOKUP!$A$3:$C$425,3,0)," ")</f>
        <v xml:space="preserve"> </v>
      </c>
      <c r="J894" s="45"/>
      <c r="K894" s="46"/>
      <c r="L894" s="46"/>
      <c r="M894" s="45"/>
      <c r="N894" s="45"/>
      <c r="O894" s="72">
        <f t="shared" si="13"/>
        <v>0</v>
      </c>
      <c r="P894" s="5"/>
      <c r="Q894" s="5"/>
      <c r="R894" s="5"/>
      <c r="S894" s="5"/>
      <c r="T894" s="5"/>
      <c r="U894" s="5"/>
      <c r="V894" s="5"/>
      <c r="W894" s="5"/>
      <c r="X894" s="5"/>
    </row>
    <row r="895" spans="1:24" s="6" customFormat="1" ht="15" customHeight="1">
      <c r="A895" s="55">
        <v>876</v>
      </c>
      <c r="B895" s="44"/>
      <c r="C895" s="44"/>
      <c r="D895" s="52"/>
      <c r="E895" s="48"/>
      <c r="F895" s="45"/>
      <c r="G895" s="45"/>
      <c r="H895" s="53" t="str">
        <f>IFERROR(VLOOKUP(G895,IRIS_CODE_LOOKUP!$A$3:$C$425,2,0)," ")</f>
        <v xml:space="preserve"> </v>
      </c>
      <c r="I895" s="53" t="str">
        <f>IFERROR(VLOOKUP(G895,IRIS_CODE_LOOKUP!$A$3:$C$425,3,0)," ")</f>
        <v xml:space="preserve"> </v>
      </c>
      <c r="J895" s="45"/>
      <c r="K895" s="46"/>
      <c r="L895" s="46"/>
      <c r="M895" s="45"/>
      <c r="N895" s="45"/>
      <c r="O895" s="72">
        <f t="shared" si="13"/>
        <v>0</v>
      </c>
      <c r="P895" s="5"/>
      <c r="Q895" s="5"/>
      <c r="R895" s="5"/>
      <c r="S895" s="5"/>
      <c r="T895" s="5"/>
      <c r="U895" s="5"/>
      <c r="V895" s="5"/>
      <c r="W895" s="5"/>
      <c r="X895" s="5"/>
    </row>
    <row r="896" spans="1:24" s="6" customFormat="1" ht="15" customHeight="1">
      <c r="A896" s="55">
        <v>877</v>
      </c>
      <c r="B896" s="44"/>
      <c r="C896" s="44"/>
      <c r="D896" s="52"/>
      <c r="E896" s="48"/>
      <c r="F896" s="45"/>
      <c r="G896" s="45"/>
      <c r="H896" s="53" t="str">
        <f>IFERROR(VLOOKUP(G896,IRIS_CODE_LOOKUP!$A$3:$C$425,2,0)," ")</f>
        <v xml:space="preserve"> </v>
      </c>
      <c r="I896" s="53" t="str">
        <f>IFERROR(VLOOKUP(G896,IRIS_CODE_LOOKUP!$A$3:$C$425,3,0)," ")</f>
        <v xml:space="preserve"> </v>
      </c>
      <c r="J896" s="45"/>
      <c r="K896" s="46"/>
      <c r="L896" s="46"/>
      <c r="M896" s="45"/>
      <c r="N896" s="45"/>
      <c r="O896" s="72">
        <f t="shared" si="13"/>
        <v>0</v>
      </c>
      <c r="P896" s="5"/>
      <c r="Q896" s="5"/>
      <c r="R896" s="5"/>
      <c r="S896" s="5"/>
      <c r="T896" s="5"/>
      <c r="U896" s="5"/>
      <c r="V896" s="5"/>
      <c r="W896" s="5"/>
      <c r="X896" s="5"/>
    </row>
    <row r="897" spans="1:24" s="6" customFormat="1" ht="15" customHeight="1">
      <c r="A897" s="55">
        <v>878</v>
      </c>
      <c r="B897" s="44"/>
      <c r="C897" s="44"/>
      <c r="D897" s="52"/>
      <c r="E897" s="48"/>
      <c r="F897" s="45"/>
      <c r="G897" s="45"/>
      <c r="H897" s="53" t="str">
        <f>IFERROR(VLOOKUP(G897,IRIS_CODE_LOOKUP!$A$3:$C$425,2,0)," ")</f>
        <v xml:space="preserve"> </v>
      </c>
      <c r="I897" s="53" t="str">
        <f>IFERROR(VLOOKUP(G897,IRIS_CODE_LOOKUP!$A$3:$C$425,3,0)," ")</f>
        <v xml:space="preserve"> </v>
      </c>
      <c r="J897" s="45"/>
      <c r="K897" s="46"/>
      <c r="L897" s="46"/>
      <c r="M897" s="45"/>
      <c r="N897" s="45"/>
      <c r="O897" s="72">
        <f t="shared" si="13"/>
        <v>0</v>
      </c>
      <c r="P897" s="5"/>
      <c r="Q897" s="5"/>
      <c r="R897" s="5"/>
      <c r="S897" s="5"/>
      <c r="T897" s="5"/>
      <c r="U897" s="5"/>
      <c r="V897" s="5"/>
      <c r="W897" s="5"/>
      <c r="X897" s="5"/>
    </row>
    <row r="898" spans="1:24" s="6" customFormat="1" ht="15" customHeight="1">
      <c r="A898" s="55">
        <v>879</v>
      </c>
      <c r="B898" s="44"/>
      <c r="C898" s="44"/>
      <c r="D898" s="52"/>
      <c r="E898" s="48"/>
      <c r="F898" s="45"/>
      <c r="G898" s="45"/>
      <c r="H898" s="53" t="str">
        <f>IFERROR(VLOOKUP(G898,IRIS_CODE_LOOKUP!$A$3:$C$425,2,0)," ")</f>
        <v xml:space="preserve"> </v>
      </c>
      <c r="I898" s="53" t="str">
        <f>IFERROR(VLOOKUP(G898,IRIS_CODE_LOOKUP!$A$3:$C$425,3,0)," ")</f>
        <v xml:space="preserve"> </v>
      </c>
      <c r="J898" s="45"/>
      <c r="K898" s="46"/>
      <c r="L898" s="46"/>
      <c r="M898" s="45"/>
      <c r="N898" s="45"/>
      <c r="O898" s="72">
        <f t="shared" si="13"/>
        <v>0</v>
      </c>
      <c r="P898" s="5"/>
      <c r="Q898" s="5"/>
      <c r="R898" s="5"/>
      <c r="S898" s="5"/>
      <c r="T898" s="5"/>
      <c r="U898" s="5"/>
      <c r="V898" s="5"/>
      <c r="W898" s="5"/>
      <c r="X898" s="5"/>
    </row>
    <row r="899" spans="1:24" s="6" customFormat="1" ht="15" customHeight="1">
      <c r="A899" s="55">
        <v>880</v>
      </c>
      <c r="B899" s="44"/>
      <c r="C899" s="44"/>
      <c r="D899" s="52"/>
      <c r="E899" s="48"/>
      <c r="F899" s="45"/>
      <c r="G899" s="45"/>
      <c r="H899" s="53" t="str">
        <f>IFERROR(VLOOKUP(G899,IRIS_CODE_LOOKUP!$A$3:$C$425,2,0)," ")</f>
        <v xml:space="preserve"> </v>
      </c>
      <c r="I899" s="53" t="str">
        <f>IFERROR(VLOOKUP(G899,IRIS_CODE_LOOKUP!$A$3:$C$425,3,0)," ")</f>
        <v xml:space="preserve"> </v>
      </c>
      <c r="J899" s="45"/>
      <c r="K899" s="46"/>
      <c r="L899" s="46"/>
      <c r="M899" s="45"/>
      <c r="N899" s="45"/>
      <c r="O899" s="72">
        <f t="shared" si="13"/>
        <v>0</v>
      </c>
      <c r="P899" s="5"/>
      <c r="Q899" s="5"/>
      <c r="R899" s="5"/>
      <c r="S899" s="5"/>
      <c r="T899" s="5"/>
      <c r="U899" s="5"/>
      <c r="V899" s="5"/>
      <c r="W899" s="5"/>
      <c r="X899" s="5"/>
    </row>
    <row r="900" spans="1:24" s="6" customFormat="1" ht="15" customHeight="1">
      <c r="A900" s="55">
        <v>881</v>
      </c>
      <c r="B900" s="44"/>
      <c r="C900" s="44"/>
      <c r="D900" s="52"/>
      <c r="E900" s="48"/>
      <c r="F900" s="45"/>
      <c r="G900" s="45"/>
      <c r="H900" s="53" t="str">
        <f>IFERROR(VLOOKUP(G900,IRIS_CODE_LOOKUP!$A$3:$C$425,2,0)," ")</f>
        <v xml:space="preserve"> </v>
      </c>
      <c r="I900" s="53" t="str">
        <f>IFERROR(VLOOKUP(G900,IRIS_CODE_LOOKUP!$A$3:$C$425,3,0)," ")</f>
        <v xml:space="preserve"> </v>
      </c>
      <c r="J900" s="45"/>
      <c r="K900" s="46"/>
      <c r="L900" s="46"/>
      <c r="M900" s="45"/>
      <c r="N900" s="45"/>
      <c r="O900" s="72">
        <f t="shared" si="13"/>
        <v>0</v>
      </c>
      <c r="P900" s="5"/>
      <c r="Q900" s="5"/>
      <c r="R900" s="5"/>
      <c r="S900" s="5"/>
      <c r="T900" s="5"/>
      <c r="U900" s="5"/>
      <c r="V900" s="5"/>
      <c r="W900" s="5"/>
      <c r="X900" s="5"/>
    </row>
    <row r="901" spans="1:24" s="6" customFormat="1" ht="15" customHeight="1">
      <c r="A901" s="55">
        <v>882</v>
      </c>
      <c r="B901" s="44"/>
      <c r="C901" s="44"/>
      <c r="D901" s="52"/>
      <c r="E901" s="48"/>
      <c r="F901" s="45"/>
      <c r="G901" s="45"/>
      <c r="H901" s="53" t="str">
        <f>IFERROR(VLOOKUP(G901,IRIS_CODE_LOOKUP!$A$3:$C$425,2,0)," ")</f>
        <v xml:space="preserve"> </v>
      </c>
      <c r="I901" s="53" t="str">
        <f>IFERROR(VLOOKUP(G901,IRIS_CODE_LOOKUP!$A$3:$C$425,3,0)," ")</f>
        <v xml:space="preserve"> </v>
      </c>
      <c r="J901" s="45"/>
      <c r="K901" s="46"/>
      <c r="L901" s="46"/>
      <c r="M901" s="45"/>
      <c r="N901" s="45"/>
      <c r="O901" s="72">
        <f t="shared" si="13"/>
        <v>0</v>
      </c>
      <c r="P901" s="5"/>
      <c r="Q901" s="5"/>
      <c r="R901" s="5"/>
      <c r="S901" s="5"/>
      <c r="T901" s="5"/>
      <c r="U901" s="5"/>
      <c r="V901" s="5"/>
      <c r="W901" s="5"/>
      <c r="X901" s="5"/>
    </row>
    <row r="902" spans="1:24" s="6" customFormat="1" ht="15" customHeight="1">
      <c r="A902" s="55">
        <v>883</v>
      </c>
      <c r="B902" s="44"/>
      <c r="C902" s="44"/>
      <c r="D902" s="52"/>
      <c r="E902" s="48"/>
      <c r="F902" s="45"/>
      <c r="G902" s="45"/>
      <c r="H902" s="53" t="str">
        <f>IFERROR(VLOOKUP(G902,IRIS_CODE_LOOKUP!$A$3:$C$425,2,0)," ")</f>
        <v xml:space="preserve"> </v>
      </c>
      <c r="I902" s="53" t="str">
        <f>IFERROR(VLOOKUP(G902,IRIS_CODE_LOOKUP!$A$3:$C$425,3,0)," ")</f>
        <v xml:space="preserve"> </v>
      </c>
      <c r="J902" s="45"/>
      <c r="K902" s="46"/>
      <c r="L902" s="46"/>
      <c r="M902" s="45"/>
      <c r="N902" s="45"/>
      <c r="O902" s="72">
        <f t="shared" si="13"/>
        <v>0</v>
      </c>
      <c r="P902" s="5"/>
      <c r="Q902" s="5"/>
      <c r="R902" s="5"/>
      <c r="S902" s="5"/>
      <c r="T902" s="5"/>
      <c r="U902" s="5"/>
      <c r="V902" s="5"/>
      <c r="W902" s="5"/>
      <c r="X902" s="5"/>
    </row>
    <row r="903" spans="1:24" s="6" customFormat="1" ht="15" customHeight="1">
      <c r="A903" s="55">
        <v>884</v>
      </c>
      <c r="B903" s="44"/>
      <c r="C903" s="44"/>
      <c r="D903" s="52"/>
      <c r="E903" s="48"/>
      <c r="F903" s="45"/>
      <c r="G903" s="45"/>
      <c r="H903" s="53" t="str">
        <f>IFERROR(VLOOKUP(G903,IRIS_CODE_LOOKUP!$A$3:$C$425,2,0)," ")</f>
        <v xml:space="preserve"> </v>
      </c>
      <c r="I903" s="53" t="str">
        <f>IFERROR(VLOOKUP(G903,IRIS_CODE_LOOKUP!$A$3:$C$425,3,0)," ")</f>
        <v xml:space="preserve"> </v>
      </c>
      <c r="J903" s="45"/>
      <c r="K903" s="46"/>
      <c r="L903" s="46"/>
      <c r="M903" s="45"/>
      <c r="N903" s="45"/>
      <c r="O903" s="72">
        <f t="shared" si="13"/>
        <v>0</v>
      </c>
      <c r="P903" s="5"/>
      <c r="Q903" s="5"/>
      <c r="R903" s="5"/>
      <c r="S903" s="5"/>
      <c r="T903" s="5"/>
      <c r="U903" s="5"/>
      <c r="V903" s="5"/>
      <c r="W903" s="5"/>
      <c r="X903" s="5"/>
    </row>
    <row r="904" spans="1:24" s="6" customFormat="1" ht="15" customHeight="1">
      <c r="A904" s="55">
        <v>885</v>
      </c>
      <c r="B904" s="44"/>
      <c r="C904" s="44"/>
      <c r="D904" s="52"/>
      <c r="E904" s="48"/>
      <c r="F904" s="45"/>
      <c r="G904" s="45"/>
      <c r="H904" s="53" t="str">
        <f>IFERROR(VLOOKUP(G904,IRIS_CODE_LOOKUP!$A$3:$C$425,2,0)," ")</f>
        <v xml:space="preserve"> </v>
      </c>
      <c r="I904" s="53" t="str">
        <f>IFERROR(VLOOKUP(G904,IRIS_CODE_LOOKUP!$A$3:$C$425,3,0)," ")</f>
        <v xml:space="preserve"> </v>
      </c>
      <c r="J904" s="45"/>
      <c r="K904" s="46"/>
      <c r="L904" s="46"/>
      <c r="M904" s="45"/>
      <c r="N904" s="45"/>
      <c r="O904" s="72">
        <f t="shared" si="13"/>
        <v>0</v>
      </c>
      <c r="P904" s="5"/>
      <c r="Q904" s="5"/>
      <c r="R904" s="5"/>
      <c r="S904" s="5"/>
      <c r="T904" s="5"/>
      <c r="U904" s="5"/>
      <c r="V904" s="5"/>
      <c r="W904" s="5"/>
      <c r="X904" s="5"/>
    </row>
    <row r="905" spans="1:24" s="6" customFormat="1" ht="15" customHeight="1">
      <c r="A905" s="55">
        <v>886</v>
      </c>
      <c r="B905" s="44"/>
      <c r="C905" s="44"/>
      <c r="D905" s="52"/>
      <c r="E905" s="48"/>
      <c r="F905" s="45"/>
      <c r="G905" s="45"/>
      <c r="H905" s="53" t="str">
        <f>IFERROR(VLOOKUP(G905,IRIS_CODE_LOOKUP!$A$3:$C$425,2,0)," ")</f>
        <v xml:space="preserve"> </v>
      </c>
      <c r="I905" s="53" t="str">
        <f>IFERROR(VLOOKUP(G905,IRIS_CODE_LOOKUP!$A$3:$C$425,3,0)," ")</f>
        <v xml:space="preserve"> </v>
      </c>
      <c r="J905" s="45"/>
      <c r="K905" s="46"/>
      <c r="L905" s="46"/>
      <c r="M905" s="45"/>
      <c r="N905" s="45"/>
      <c r="O905" s="72">
        <f t="shared" si="13"/>
        <v>0</v>
      </c>
      <c r="P905" s="5"/>
      <c r="Q905" s="5"/>
      <c r="R905" s="5"/>
      <c r="S905" s="5"/>
      <c r="T905" s="5"/>
      <c r="U905" s="5"/>
      <c r="V905" s="5"/>
      <c r="W905" s="5"/>
      <c r="X905" s="5"/>
    </row>
    <row r="906" spans="1:24" s="6" customFormat="1" ht="15" customHeight="1">
      <c r="A906" s="55">
        <v>887</v>
      </c>
      <c r="B906" s="44"/>
      <c r="C906" s="44"/>
      <c r="D906" s="52"/>
      <c r="E906" s="48"/>
      <c r="F906" s="45"/>
      <c r="G906" s="45"/>
      <c r="H906" s="53" t="str">
        <f>IFERROR(VLOOKUP(G906,IRIS_CODE_LOOKUP!$A$3:$C$425,2,0)," ")</f>
        <v xml:space="preserve"> </v>
      </c>
      <c r="I906" s="53" t="str">
        <f>IFERROR(VLOOKUP(G906,IRIS_CODE_LOOKUP!$A$3:$C$425,3,0)," ")</f>
        <v xml:space="preserve"> </v>
      </c>
      <c r="J906" s="45"/>
      <c r="K906" s="46"/>
      <c r="L906" s="46"/>
      <c r="M906" s="45"/>
      <c r="N906" s="45"/>
      <c r="O906" s="72">
        <f t="shared" ref="O906:O969" si="14">IF(AND(M906="YES",N906="YES"),IF(SUM(L906*2)&gt;1,"FTE Cannot EXCEED 1",L906*2),L906)</f>
        <v>0</v>
      </c>
      <c r="P906" s="5"/>
      <c r="Q906" s="5"/>
      <c r="R906" s="5"/>
      <c r="S906" s="5"/>
      <c r="T906" s="5"/>
      <c r="U906" s="5"/>
      <c r="V906" s="5"/>
      <c r="W906" s="5"/>
      <c r="X906" s="5"/>
    </row>
    <row r="907" spans="1:24" s="6" customFormat="1" ht="15" customHeight="1">
      <c r="A907" s="55">
        <v>888</v>
      </c>
      <c r="B907" s="44"/>
      <c r="C907" s="44"/>
      <c r="D907" s="52"/>
      <c r="E907" s="48"/>
      <c r="F907" s="45"/>
      <c r="G907" s="45"/>
      <c r="H907" s="53" t="str">
        <f>IFERROR(VLOOKUP(G907,IRIS_CODE_LOOKUP!$A$3:$C$425,2,0)," ")</f>
        <v xml:space="preserve"> </v>
      </c>
      <c r="I907" s="53" t="str">
        <f>IFERROR(VLOOKUP(G907,IRIS_CODE_LOOKUP!$A$3:$C$425,3,0)," ")</f>
        <v xml:space="preserve"> </v>
      </c>
      <c r="J907" s="45"/>
      <c r="K907" s="46"/>
      <c r="L907" s="46"/>
      <c r="M907" s="45"/>
      <c r="N907" s="45"/>
      <c r="O907" s="72">
        <f t="shared" si="14"/>
        <v>0</v>
      </c>
      <c r="P907" s="5"/>
      <c r="Q907" s="5"/>
      <c r="R907" s="5"/>
      <c r="S907" s="5"/>
      <c r="T907" s="5"/>
      <c r="U907" s="5"/>
      <c r="V907" s="5"/>
      <c r="W907" s="5"/>
      <c r="X907" s="5"/>
    </row>
    <row r="908" spans="1:24" s="6" customFormat="1" ht="15" customHeight="1">
      <c r="A908" s="55">
        <v>889</v>
      </c>
      <c r="B908" s="44"/>
      <c r="C908" s="44"/>
      <c r="D908" s="52"/>
      <c r="E908" s="48"/>
      <c r="F908" s="45"/>
      <c r="G908" s="45"/>
      <c r="H908" s="53" t="str">
        <f>IFERROR(VLOOKUP(G908,IRIS_CODE_LOOKUP!$A$3:$C$425,2,0)," ")</f>
        <v xml:space="preserve"> </v>
      </c>
      <c r="I908" s="53" t="str">
        <f>IFERROR(VLOOKUP(G908,IRIS_CODE_LOOKUP!$A$3:$C$425,3,0)," ")</f>
        <v xml:space="preserve"> </v>
      </c>
      <c r="J908" s="45"/>
      <c r="K908" s="46"/>
      <c r="L908" s="46"/>
      <c r="M908" s="45"/>
      <c r="N908" s="45"/>
      <c r="O908" s="72">
        <f t="shared" si="14"/>
        <v>0</v>
      </c>
      <c r="P908" s="5"/>
      <c r="Q908" s="5"/>
      <c r="R908" s="5"/>
      <c r="S908" s="5"/>
      <c r="T908" s="5"/>
      <c r="U908" s="5"/>
      <c r="V908" s="5"/>
      <c r="W908" s="5"/>
      <c r="X908" s="5"/>
    </row>
    <row r="909" spans="1:24" s="6" customFormat="1" ht="15" customHeight="1">
      <c r="A909" s="55">
        <v>890</v>
      </c>
      <c r="B909" s="44"/>
      <c r="C909" s="44"/>
      <c r="D909" s="52"/>
      <c r="E909" s="48"/>
      <c r="F909" s="45"/>
      <c r="G909" s="45"/>
      <c r="H909" s="53" t="str">
        <f>IFERROR(VLOOKUP(G909,IRIS_CODE_LOOKUP!$A$3:$C$425,2,0)," ")</f>
        <v xml:space="preserve"> </v>
      </c>
      <c r="I909" s="53" t="str">
        <f>IFERROR(VLOOKUP(G909,IRIS_CODE_LOOKUP!$A$3:$C$425,3,0)," ")</f>
        <v xml:space="preserve"> </v>
      </c>
      <c r="J909" s="45"/>
      <c r="K909" s="46"/>
      <c r="L909" s="46"/>
      <c r="M909" s="45"/>
      <c r="N909" s="45"/>
      <c r="O909" s="72">
        <f t="shared" si="14"/>
        <v>0</v>
      </c>
      <c r="P909" s="5"/>
      <c r="Q909" s="5"/>
      <c r="R909" s="5"/>
      <c r="S909" s="5"/>
      <c r="T909" s="5"/>
      <c r="U909" s="5"/>
      <c r="V909" s="5"/>
      <c r="W909" s="5"/>
      <c r="X909" s="5"/>
    </row>
    <row r="910" spans="1:24" s="6" customFormat="1" ht="15" customHeight="1">
      <c r="A910" s="55">
        <v>891</v>
      </c>
      <c r="B910" s="44"/>
      <c r="C910" s="44"/>
      <c r="D910" s="52"/>
      <c r="E910" s="48"/>
      <c r="F910" s="45"/>
      <c r="G910" s="45"/>
      <c r="H910" s="53" t="str">
        <f>IFERROR(VLOOKUP(G910,IRIS_CODE_LOOKUP!$A$3:$C$425,2,0)," ")</f>
        <v xml:space="preserve"> </v>
      </c>
      <c r="I910" s="53" t="str">
        <f>IFERROR(VLOOKUP(G910,IRIS_CODE_LOOKUP!$A$3:$C$425,3,0)," ")</f>
        <v xml:space="preserve"> </v>
      </c>
      <c r="J910" s="45"/>
      <c r="K910" s="46"/>
      <c r="L910" s="46"/>
      <c r="M910" s="45"/>
      <c r="N910" s="45"/>
      <c r="O910" s="72">
        <f t="shared" si="14"/>
        <v>0</v>
      </c>
      <c r="P910" s="5"/>
      <c r="Q910" s="5"/>
      <c r="R910" s="5"/>
      <c r="S910" s="5"/>
      <c r="T910" s="5"/>
      <c r="U910" s="5"/>
      <c r="V910" s="5"/>
      <c r="W910" s="5"/>
      <c r="X910" s="5"/>
    </row>
    <row r="911" spans="1:24" s="6" customFormat="1" ht="15" customHeight="1">
      <c r="A911" s="55">
        <v>892</v>
      </c>
      <c r="B911" s="44"/>
      <c r="C911" s="44"/>
      <c r="D911" s="52"/>
      <c r="E911" s="48"/>
      <c r="F911" s="45"/>
      <c r="G911" s="45"/>
      <c r="H911" s="53" t="str">
        <f>IFERROR(VLOOKUP(G911,IRIS_CODE_LOOKUP!$A$3:$C$425,2,0)," ")</f>
        <v xml:space="preserve"> </v>
      </c>
      <c r="I911" s="53" t="str">
        <f>IFERROR(VLOOKUP(G911,IRIS_CODE_LOOKUP!$A$3:$C$425,3,0)," ")</f>
        <v xml:space="preserve"> </v>
      </c>
      <c r="J911" s="45"/>
      <c r="K911" s="46"/>
      <c r="L911" s="46"/>
      <c r="M911" s="45"/>
      <c r="N911" s="45"/>
      <c r="O911" s="72">
        <f t="shared" si="14"/>
        <v>0</v>
      </c>
      <c r="P911" s="5"/>
      <c r="Q911" s="5"/>
      <c r="R911" s="5"/>
      <c r="S911" s="5"/>
      <c r="T911" s="5"/>
      <c r="U911" s="5"/>
      <c r="V911" s="5"/>
      <c r="W911" s="5"/>
      <c r="X911" s="5"/>
    </row>
    <row r="912" spans="1:24" s="6" customFormat="1" ht="15" customHeight="1">
      <c r="A912" s="55">
        <v>893</v>
      </c>
      <c r="B912" s="44"/>
      <c r="C912" s="44"/>
      <c r="D912" s="52"/>
      <c r="E912" s="48"/>
      <c r="F912" s="45"/>
      <c r="G912" s="45"/>
      <c r="H912" s="53" t="str">
        <f>IFERROR(VLOOKUP(G912,IRIS_CODE_LOOKUP!$A$3:$C$425,2,0)," ")</f>
        <v xml:space="preserve"> </v>
      </c>
      <c r="I912" s="53" t="str">
        <f>IFERROR(VLOOKUP(G912,IRIS_CODE_LOOKUP!$A$3:$C$425,3,0)," ")</f>
        <v xml:space="preserve"> </v>
      </c>
      <c r="J912" s="45"/>
      <c r="K912" s="46"/>
      <c r="L912" s="46"/>
      <c r="M912" s="45"/>
      <c r="N912" s="45"/>
      <c r="O912" s="72">
        <f t="shared" si="14"/>
        <v>0</v>
      </c>
      <c r="P912" s="5"/>
      <c r="Q912" s="5"/>
      <c r="R912" s="5"/>
      <c r="S912" s="5"/>
      <c r="T912" s="5"/>
      <c r="U912" s="5"/>
      <c r="V912" s="5"/>
      <c r="W912" s="5"/>
      <c r="X912" s="5"/>
    </row>
    <row r="913" spans="1:24" s="6" customFormat="1" ht="15" customHeight="1">
      <c r="A913" s="55">
        <v>894</v>
      </c>
      <c r="B913" s="44"/>
      <c r="C913" s="44"/>
      <c r="D913" s="52"/>
      <c r="E913" s="48"/>
      <c r="F913" s="45"/>
      <c r="G913" s="45"/>
      <c r="H913" s="53" t="str">
        <f>IFERROR(VLOOKUP(G913,IRIS_CODE_LOOKUP!$A$3:$C$425,2,0)," ")</f>
        <v xml:space="preserve"> </v>
      </c>
      <c r="I913" s="53" t="str">
        <f>IFERROR(VLOOKUP(G913,IRIS_CODE_LOOKUP!$A$3:$C$425,3,0)," ")</f>
        <v xml:space="preserve"> </v>
      </c>
      <c r="J913" s="45"/>
      <c r="K913" s="46"/>
      <c r="L913" s="46"/>
      <c r="M913" s="45"/>
      <c r="N913" s="45"/>
      <c r="O913" s="72">
        <f t="shared" si="14"/>
        <v>0</v>
      </c>
      <c r="P913" s="5"/>
      <c r="Q913" s="5"/>
      <c r="R913" s="5"/>
      <c r="S913" s="5"/>
      <c r="T913" s="5"/>
      <c r="U913" s="5"/>
      <c r="V913" s="5"/>
      <c r="W913" s="5"/>
      <c r="X913" s="5"/>
    </row>
    <row r="914" spans="1:24" s="6" customFormat="1" ht="15" customHeight="1">
      <c r="A914" s="55">
        <v>895</v>
      </c>
      <c r="B914" s="44"/>
      <c r="C914" s="44"/>
      <c r="D914" s="52"/>
      <c r="E914" s="48"/>
      <c r="F914" s="45"/>
      <c r="G914" s="45"/>
      <c r="H914" s="53" t="str">
        <f>IFERROR(VLOOKUP(G914,IRIS_CODE_LOOKUP!$A$3:$C$425,2,0)," ")</f>
        <v xml:space="preserve"> </v>
      </c>
      <c r="I914" s="53" t="str">
        <f>IFERROR(VLOOKUP(G914,IRIS_CODE_LOOKUP!$A$3:$C$425,3,0)," ")</f>
        <v xml:space="preserve"> </v>
      </c>
      <c r="J914" s="45"/>
      <c r="K914" s="46"/>
      <c r="L914" s="46"/>
      <c r="M914" s="45"/>
      <c r="N914" s="45"/>
      <c r="O914" s="72">
        <f t="shared" si="14"/>
        <v>0</v>
      </c>
      <c r="P914" s="5"/>
      <c r="Q914" s="5"/>
      <c r="R914" s="5"/>
      <c r="S914" s="5"/>
      <c r="T914" s="5"/>
      <c r="U914" s="5"/>
      <c r="V914" s="5"/>
      <c r="W914" s="5"/>
      <c r="X914" s="5"/>
    </row>
    <row r="915" spans="1:24" s="6" customFormat="1" ht="15" customHeight="1">
      <c r="A915" s="55">
        <v>896</v>
      </c>
      <c r="B915" s="44"/>
      <c r="C915" s="44"/>
      <c r="D915" s="52"/>
      <c r="E915" s="48"/>
      <c r="F915" s="45"/>
      <c r="G915" s="45"/>
      <c r="H915" s="53" t="str">
        <f>IFERROR(VLOOKUP(G915,IRIS_CODE_LOOKUP!$A$3:$C$425,2,0)," ")</f>
        <v xml:space="preserve"> </v>
      </c>
      <c r="I915" s="53" t="str">
        <f>IFERROR(VLOOKUP(G915,IRIS_CODE_LOOKUP!$A$3:$C$425,3,0)," ")</f>
        <v xml:space="preserve"> </v>
      </c>
      <c r="J915" s="45"/>
      <c r="K915" s="46"/>
      <c r="L915" s="46"/>
      <c r="M915" s="45"/>
      <c r="N915" s="45"/>
      <c r="O915" s="72">
        <f t="shared" si="14"/>
        <v>0</v>
      </c>
      <c r="P915" s="5"/>
      <c r="Q915" s="5"/>
      <c r="R915" s="5"/>
      <c r="S915" s="5"/>
      <c r="T915" s="5"/>
      <c r="U915" s="5"/>
      <c r="V915" s="5"/>
      <c r="W915" s="5"/>
      <c r="X915" s="5"/>
    </row>
    <row r="916" spans="1:24" s="6" customFormat="1" ht="15" customHeight="1">
      <c r="A916" s="55">
        <v>897</v>
      </c>
      <c r="B916" s="50"/>
      <c r="C916" s="50"/>
      <c r="D916" s="51"/>
      <c r="E916" s="48"/>
      <c r="F916" s="48"/>
      <c r="G916" s="56"/>
      <c r="H916" s="53" t="str">
        <f>IFERROR(VLOOKUP(G916,IRIS_CODE_LOOKUP!$A$3:$C$425,2,0)," ")</f>
        <v xml:space="preserve"> </v>
      </c>
      <c r="I916" s="53" t="str">
        <f>IFERROR(VLOOKUP(G916,IRIS_CODE_LOOKUP!$A$3:$C$425,3,0)," ")</f>
        <v xml:space="preserve"> </v>
      </c>
      <c r="J916" s="45"/>
      <c r="K916" s="46"/>
      <c r="L916" s="46"/>
      <c r="M916" s="48"/>
      <c r="N916" s="48"/>
      <c r="O916" s="72">
        <f t="shared" si="14"/>
        <v>0</v>
      </c>
      <c r="P916" s="5"/>
      <c r="Q916" s="5"/>
      <c r="R916" s="5"/>
      <c r="S916" s="5"/>
      <c r="T916" s="5"/>
      <c r="U916" s="5"/>
      <c r="V916" s="5"/>
      <c r="W916" s="5"/>
      <c r="X916" s="5"/>
    </row>
    <row r="917" spans="1:24" s="6" customFormat="1" ht="15" customHeight="1">
      <c r="A917" s="55">
        <v>898</v>
      </c>
      <c r="B917" s="44"/>
      <c r="C917" s="44"/>
      <c r="D917" s="51"/>
      <c r="E917" s="48"/>
      <c r="F917" s="48"/>
      <c r="G917" s="45"/>
      <c r="H917" s="53" t="str">
        <f>IFERROR(VLOOKUP(G917,IRIS_CODE_LOOKUP!$A$3:$C$425,2,0)," ")</f>
        <v xml:space="preserve"> </v>
      </c>
      <c r="I917" s="53" t="str">
        <f>IFERROR(VLOOKUP(G917,IRIS_CODE_LOOKUP!$A$3:$C$425,3,0)," ")</f>
        <v xml:space="preserve"> </v>
      </c>
      <c r="J917" s="45"/>
      <c r="K917" s="46"/>
      <c r="L917" s="46"/>
      <c r="M917" s="45"/>
      <c r="N917" s="45"/>
      <c r="O917" s="72">
        <f t="shared" si="14"/>
        <v>0</v>
      </c>
      <c r="P917" s="5"/>
      <c r="Q917" s="5"/>
      <c r="R917" s="5"/>
      <c r="S917" s="5"/>
      <c r="T917" s="5"/>
      <c r="U917" s="5"/>
      <c r="V917" s="5"/>
      <c r="W917" s="5"/>
      <c r="X917" s="5"/>
    </row>
    <row r="918" spans="1:24" s="6" customFormat="1" ht="15" customHeight="1">
      <c r="A918" s="55">
        <v>899</v>
      </c>
      <c r="B918" s="44"/>
      <c r="C918" s="44"/>
      <c r="D918" s="52"/>
      <c r="E918" s="48"/>
      <c r="F918" s="48"/>
      <c r="G918" s="45"/>
      <c r="H918" s="53" t="str">
        <f>IFERROR(VLOOKUP(G918,IRIS_CODE_LOOKUP!$A$3:$C$425,2,0)," ")</f>
        <v xml:space="preserve"> </v>
      </c>
      <c r="I918" s="53" t="str">
        <f>IFERROR(VLOOKUP(G918,IRIS_CODE_LOOKUP!$A$3:$C$425,3,0)," ")</f>
        <v xml:space="preserve"> </v>
      </c>
      <c r="J918" s="45"/>
      <c r="K918" s="46"/>
      <c r="L918" s="46"/>
      <c r="M918" s="48"/>
      <c r="N918" s="48"/>
      <c r="O918" s="72">
        <f t="shared" si="14"/>
        <v>0</v>
      </c>
      <c r="P918" s="5"/>
      <c r="Q918" s="5"/>
      <c r="R918" s="5"/>
      <c r="S918" s="5"/>
      <c r="T918" s="5"/>
      <c r="U918" s="5"/>
      <c r="V918" s="5"/>
      <c r="W918" s="5"/>
      <c r="X918" s="5"/>
    </row>
    <row r="919" spans="1:24" s="6" customFormat="1" ht="15" customHeight="1">
      <c r="A919" s="55">
        <v>900</v>
      </c>
      <c r="B919" s="44"/>
      <c r="C919" s="44"/>
      <c r="D919" s="52"/>
      <c r="E919" s="48"/>
      <c r="F919" s="48"/>
      <c r="G919" s="45"/>
      <c r="H919" s="53" t="str">
        <f>IFERROR(VLOOKUP(G919,IRIS_CODE_LOOKUP!$A$3:$C$425,2,0)," ")</f>
        <v xml:space="preserve"> </v>
      </c>
      <c r="I919" s="53" t="str">
        <f>IFERROR(VLOOKUP(G919,IRIS_CODE_LOOKUP!$A$3:$C$425,3,0)," ")</f>
        <v xml:space="preserve"> </v>
      </c>
      <c r="J919" s="45"/>
      <c r="K919" s="46"/>
      <c r="L919" s="46"/>
      <c r="M919" s="45"/>
      <c r="N919" s="45"/>
      <c r="O919" s="72">
        <f t="shared" si="14"/>
        <v>0</v>
      </c>
      <c r="P919" s="5"/>
      <c r="Q919" s="5"/>
      <c r="R919" s="5"/>
      <c r="S919" s="5"/>
      <c r="T919" s="5"/>
      <c r="U919" s="5"/>
      <c r="V919" s="5"/>
      <c r="W919" s="5"/>
      <c r="X919" s="5"/>
    </row>
    <row r="920" spans="1:24" s="6" customFormat="1" ht="15" customHeight="1">
      <c r="A920" s="55">
        <v>901</v>
      </c>
      <c r="B920" s="44"/>
      <c r="C920" s="44"/>
      <c r="D920" s="52"/>
      <c r="E920" s="48"/>
      <c r="F920" s="48"/>
      <c r="G920" s="45"/>
      <c r="H920" s="53" t="str">
        <f>IFERROR(VLOOKUP(G920,IRIS_CODE_LOOKUP!$A$3:$C$425,2,0)," ")</f>
        <v xml:space="preserve"> </v>
      </c>
      <c r="I920" s="53" t="str">
        <f>IFERROR(VLOOKUP(G920,IRIS_CODE_LOOKUP!$A$3:$C$425,3,0)," ")</f>
        <v xml:space="preserve"> </v>
      </c>
      <c r="J920" s="45"/>
      <c r="K920" s="46"/>
      <c r="L920" s="46"/>
      <c r="M920" s="45"/>
      <c r="N920" s="45"/>
      <c r="O920" s="72">
        <f t="shared" si="14"/>
        <v>0</v>
      </c>
      <c r="P920" s="5"/>
      <c r="Q920" s="5"/>
      <c r="R920" s="5"/>
      <c r="S920" s="5"/>
      <c r="T920" s="5"/>
      <c r="U920" s="5"/>
      <c r="V920" s="5"/>
      <c r="W920" s="5"/>
      <c r="X920" s="5"/>
    </row>
    <row r="921" spans="1:24" s="6" customFormat="1" ht="15" customHeight="1">
      <c r="A921" s="55">
        <v>902</v>
      </c>
      <c r="B921" s="44"/>
      <c r="C921" s="50"/>
      <c r="D921" s="52"/>
      <c r="E921" s="48"/>
      <c r="F921" s="48"/>
      <c r="G921" s="45"/>
      <c r="H921" s="53" t="str">
        <f>IFERROR(VLOOKUP(G921,IRIS_CODE_LOOKUP!$A$3:$C$425,2,0)," ")</f>
        <v xml:space="preserve"> </v>
      </c>
      <c r="I921" s="53" t="str">
        <f>IFERROR(VLOOKUP(G921,IRIS_CODE_LOOKUP!$A$3:$C$425,3,0)," ")</f>
        <v xml:space="preserve"> </v>
      </c>
      <c r="J921" s="45"/>
      <c r="K921" s="46"/>
      <c r="L921" s="46"/>
      <c r="M921" s="45"/>
      <c r="N921" s="45"/>
      <c r="O921" s="72">
        <f t="shared" si="14"/>
        <v>0</v>
      </c>
      <c r="P921" s="5"/>
      <c r="Q921" s="5"/>
      <c r="R921" s="5"/>
      <c r="S921" s="5"/>
      <c r="T921" s="5"/>
      <c r="U921" s="5"/>
      <c r="V921" s="5"/>
      <c r="W921" s="5"/>
      <c r="X921" s="5"/>
    </row>
    <row r="922" spans="1:24" s="6" customFormat="1" ht="15" customHeight="1">
      <c r="A922" s="55">
        <v>903</v>
      </c>
      <c r="B922" s="50"/>
      <c r="C922" s="44"/>
      <c r="D922" s="52"/>
      <c r="E922" s="48"/>
      <c r="F922" s="48"/>
      <c r="G922" s="45"/>
      <c r="H922" s="53" t="str">
        <f>IFERROR(VLOOKUP(G922,IRIS_CODE_LOOKUP!$A$3:$C$425,2,0)," ")</f>
        <v xml:space="preserve"> </v>
      </c>
      <c r="I922" s="53" t="str">
        <f>IFERROR(VLOOKUP(G922,IRIS_CODE_LOOKUP!$A$3:$C$425,3,0)," ")</f>
        <v xml:space="preserve"> </v>
      </c>
      <c r="J922" s="45"/>
      <c r="K922" s="46"/>
      <c r="L922" s="46"/>
      <c r="M922" s="45"/>
      <c r="N922" s="45"/>
      <c r="O922" s="72">
        <f t="shared" si="14"/>
        <v>0</v>
      </c>
      <c r="P922" s="5"/>
      <c r="Q922" s="5"/>
      <c r="R922" s="5"/>
      <c r="S922" s="5"/>
      <c r="T922" s="5"/>
      <c r="U922" s="5"/>
      <c r="V922" s="5"/>
      <c r="W922" s="5"/>
      <c r="X922" s="5"/>
    </row>
    <row r="923" spans="1:24" s="6" customFormat="1" ht="15" customHeight="1">
      <c r="A923" s="55">
        <v>904</v>
      </c>
      <c r="B923" s="44"/>
      <c r="C923" s="44"/>
      <c r="D923" s="52"/>
      <c r="E923" s="48"/>
      <c r="F923" s="48"/>
      <c r="G923" s="45"/>
      <c r="H923" s="53" t="str">
        <f>IFERROR(VLOOKUP(G923,IRIS_CODE_LOOKUP!$A$3:$C$425,2,0)," ")</f>
        <v xml:space="preserve"> </v>
      </c>
      <c r="I923" s="53" t="str">
        <f>IFERROR(VLOOKUP(G923,IRIS_CODE_LOOKUP!$A$3:$C$425,3,0)," ")</f>
        <v xml:space="preserve"> </v>
      </c>
      <c r="J923" s="45"/>
      <c r="K923" s="46"/>
      <c r="L923" s="46"/>
      <c r="M923" s="45"/>
      <c r="N923" s="45"/>
      <c r="O923" s="72">
        <f t="shared" si="14"/>
        <v>0</v>
      </c>
      <c r="P923" s="5"/>
      <c r="Q923" s="5"/>
      <c r="R923" s="5"/>
      <c r="S923" s="5"/>
      <c r="T923" s="5"/>
      <c r="U923" s="5"/>
      <c r="V923" s="5"/>
      <c r="W923" s="5"/>
      <c r="X923" s="5"/>
    </row>
    <row r="924" spans="1:24" s="6" customFormat="1" ht="15" customHeight="1">
      <c r="A924" s="55">
        <v>905</v>
      </c>
      <c r="B924" s="44"/>
      <c r="C924" s="44"/>
      <c r="D924" s="52"/>
      <c r="E924" s="48"/>
      <c r="F924" s="48"/>
      <c r="G924" s="45"/>
      <c r="H924" s="53" t="str">
        <f>IFERROR(VLOOKUP(G924,IRIS_CODE_LOOKUP!$A$3:$C$425,2,0)," ")</f>
        <v xml:space="preserve"> </v>
      </c>
      <c r="I924" s="53" t="str">
        <f>IFERROR(VLOOKUP(G924,IRIS_CODE_LOOKUP!$A$3:$C$425,3,0)," ")</f>
        <v xml:space="preserve"> </v>
      </c>
      <c r="J924" s="45"/>
      <c r="K924" s="46"/>
      <c r="L924" s="46"/>
      <c r="M924" s="45"/>
      <c r="N924" s="45"/>
      <c r="O924" s="72">
        <f t="shared" si="14"/>
        <v>0</v>
      </c>
      <c r="P924" s="5"/>
      <c r="Q924" s="5"/>
      <c r="R924" s="5"/>
      <c r="S924" s="5"/>
      <c r="T924" s="5"/>
      <c r="U924" s="5"/>
      <c r="V924" s="5"/>
      <c r="W924" s="5"/>
      <c r="X924" s="5"/>
    </row>
    <row r="925" spans="1:24" s="6" customFormat="1" ht="15" customHeight="1">
      <c r="A925" s="55">
        <v>906</v>
      </c>
      <c r="B925" s="44"/>
      <c r="C925" s="44"/>
      <c r="D925" s="52"/>
      <c r="E925" s="48"/>
      <c r="F925" s="48"/>
      <c r="G925" s="45"/>
      <c r="H925" s="53" t="str">
        <f>IFERROR(VLOOKUP(G925,IRIS_CODE_LOOKUP!$A$3:$C$425,2,0)," ")</f>
        <v xml:space="preserve"> </v>
      </c>
      <c r="I925" s="53" t="str">
        <f>IFERROR(VLOOKUP(G925,IRIS_CODE_LOOKUP!$A$3:$C$425,3,0)," ")</f>
        <v xml:space="preserve"> </v>
      </c>
      <c r="J925" s="45"/>
      <c r="K925" s="46"/>
      <c r="L925" s="46"/>
      <c r="M925" s="45"/>
      <c r="N925" s="45"/>
      <c r="O925" s="72">
        <f t="shared" si="14"/>
        <v>0</v>
      </c>
      <c r="P925" s="5"/>
      <c r="Q925" s="5"/>
      <c r="R925" s="5"/>
      <c r="S925" s="5"/>
      <c r="T925" s="5"/>
      <c r="U925" s="5"/>
      <c r="V925" s="5"/>
      <c r="W925" s="5"/>
      <c r="X925" s="5"/>
    </row>
    <row r="926" spans="1:24" s="6" customFormat="1" ht="15" customHeight="1">
      <c r="A926" s="55">
        <v>907</v>
      </c>
      <c r="B926" s="44"/>
      <c r="C926" s="44"/>
      <c r="D926" s="52"/>
      <c r="E926" s="48"/>
      <c r="F926" s="48"/>
      <c r="G926" s="45"/>
      <c r="H926" s="53" t="str">
        <f>IFERROR(VLOOKUP(G926,IRIS_CODE_LOOKUP!$A$3:$C$425,2,0)," ")</f>
        <v xml:space="preserve"> </v>
      </c>
      <c r="I926" s="53" t="str">
        <f>IFERROR(VLOOKUP(G926,IRIS_CODE_LOOKUP!$A$3:$C$425,3,0)," ")</f>
        <v xml:space="preserve"> </v>
      </c>
      <c r="J926" s="45"/>
      <c r="K926" s="46"/>
      <c r="L926" s="46"/>
      <c r="M926" s="45"/>
      <c r="N926" s="45"/>
      <c r="O926" s="72">
        <f t="shared" si="14"/>
        <v>0</v>
      </c>
      <c r="P926" s="5"/>
      <c r="Q926" s="5"/>
      <c r="R926" s="5"/>
      <c r="S926" s="5"/>
      <c r="T926" s="5"/>
      <c r="U926" s="5"/>
      <c r="V926" s="5"/>
      <c r="W926" s="5"/>
      <c r="X926" s="5"/>
    </row>
    <row r="927" spans="1:24" s="6" customFormat="1" ht="15" customHeight="1">
      <c r="A927" s="55">
        <v>908</v>
      </c>
      <c r="B927" s="50"/>
      <c r="C927" s="50" t="s">
        <v>379</v>
      </c>
      <c r="D927" s="52"/>
      <c r="E927" s="48"/>
      <c r="F927" s="48"/>
      <c r="G927" s="45"/>
      <c r="H927" s="53" t="str">
        <f>IFERROR(VLOOKUP(G927,IRIS_CODE_LOOKUP!$A$3:$C$425,2,0)," ")</f>
        <v xml:space="preserve"> </v>
      </c>
      <c r="I927" s="53" t="str">
        <f>IFERROR(VLOOKUP(G927,IRIS_CODE_LOOKUP!$A$3:$C$425,3,0)," ")</f>
        <v xml:space="preserve"> </v>
      </c>
      <c r="J927" s="45"/>
      <c r="K927" s="46"/>
      <c r="L927" s="46"/>
      <c r="M927" s="45"/>
      <c r="N927" s="45"/>
      <c r="O927" s="72">
        <f t="shared" si="14"/>
        <v>0</v>
      </c>
      <c r="P927" s="5"/>
      <c r="Q927" s="5"/>
      <c r="R927" s="5"/>
      <c r="S927" s="5"/>
      <c r="T927" s="5"/>
      <c r="U927" s="5"/>
      <c r="V927" s="5"/>
      <c r="W927" s="5"/>
      <c r="X927" s="5"/>
    </row>
    <row r="928" spans="1:24" s="6" customFormat="1" ht="15" customHeight="1">
      <c r="A928" s="55">
        <v>909</v>
      </c>
      <c r="B928" s="44"/>
      <c r="C928" s="44"/>
      <c r="D928" s="52"/>
      <c r="E928" s="48"/>
      <c r="F928" s="48"/>
      <c r="G928" s="45"/>
      <c r="H928" s="53" t="str">
        <f>IFERROR(VLOOKUP(G928,IRIS_CODE_LOOKUP!$A$3:$C$425,2,0)," ")</f>
        <v xml:space="preserve"> </v>
      </c>
      <c r="I928" s="53" t="str">
        <f>IFERROR(VLOOKUP(G928,IRIS_CODE_LOOKUP!$A$3:$C$425,3,0)," ")</f>
        <v xml:space="preserve"> </v>
      </c>
      <c r="J928" s="45"/>
      <c r="K928" s="46"/>
      <c r="L928" s="46"/>
      <c r="M928" s="45"/>
      <c r="N928" s="45"/>
      <c r="O928" s="72">
        <f t="shared" si="14"/>
        <v>0</v>
      </c>
      <c r="P928" s="5"/>
      <c r="Q928" s="5"/>
      <c r="R928" s="5"/>
      <c r="S928" s="5"/>
      <c r="T928" s="5"/>
      <c r="U928" s="5"/>
      <c r="V928" s="5"/>
      <c r="W928" s="5"/>
      <c r="X928" s="5"/>
    </row>
    <row r="929" spans="1:24" s="6" customFormat="1" ht="15" customHeight="1">
      <c r="A929" s="55">
        <v>910</v>
      </c>
      <c r="B929" s="44"/>
      <c r="C929" s="44"/>
      <c r="D929" s="52"/>
      <c r="E929" s="48"/>
      <c r="F929" s="48"/>
      <c r="G929" s="45"/>
      <c r="H929" s="53" t="str">
        <f>IFERROR(VLOOKUP(G929,IRIS_CODE_LOOKUP!$A$3:$C$425,2,0)," ")</f>
        <v xml:space="preserve"> </v>
      </c>
      <c r="I929" s="53" t="str">
        <f>IFERROR(VLOOKUP(G929,IRIS_CODE_LOOKUP!$A$3:$C$425,3,0)," ")</f>
        <v xml:space="preserve"> </v>
      </c>
      <c r="J929" s="45"/>
      <c r="K929" s="46"/>
      <c r="L929" s="46"/>
      <c r="M929" s="45"/>
      <c r="N929" s="45"/>
      <c r="O929" s="72">
        <f t="shared" si="14"/>
        <v>0</v>
      </c>
      <c r="P929" s="5"/>
      <c r="Q929" s="5"/>
      <c r="R929" s="5"/>
      <c r="S929" s="5"/>
      <c r="T929" s="5"/>
      <c r="U929" s="5"/>
      <c r="V929" s="5"/>
      <c r="W929" s="5"/>
      <c r="X929" s="5"/>
    </row>
    <row r="930" spans="1:24" s="6" customFormat="1" ht="15" customHeight="1">
      <c r="A930" s="55">
        <v>911</v>
      </c>
      <c r="B930" s="44"/>
      <c r="C930" s="44"/>
      <c r="D930" s="52"/>
      <c r="E930" s="48"/>
      <c r="F930" s="48"/>
      <c r="G930" s="45"/>
      <c r="H930" s="53" t="str">
        <f>IFERROR(VLOOKUP(G930,IRIS_CODE_LOOKUP!$A$3:$C$425,2,0)," ")</f>
        <v xml:space="preserve"> </v>
      </c>
      <c r="I930" s="53" t="str">
        <f>IFERROR(VLOOKUP(G930,IRIS_CODE_LOOKUP!$A$3:$C$425,3,0)," ")</f>
        <v xml:space="preserve"> </v>
      </c>
      <c r="J930" s="45"/>
      <c r="K930" s="46"/>
      <c r="L930" s="46"/>
      <c r="M930" s="45"/>
      <c r="N930" s="45"/>
      <c r="O930" s="72">
        <f t="shared" si="14"/>
        <v>0</v>
      </c>
      <c r="P930" s="5"/>
      <c r="Q930" s="5"/>
      <c r="R930" s="5"/>
      <c r="S930" s="5"/>
      <c r="T930" s="5"/>
      <c r="U930" s="5"/>
      <c r="V930" s="5"/>
      <c r="W930" s="5"/>
      <c r="X930" s="5"/>
    </row>
    <row r="931" spans="1:24" s="6" customFormat="1" ht="15" customHeight="1">
      <c r="A931" s="55">
        <v>912</v>
      </c>
      <c r="B931" s="44"/>
      <c r="C931" s="44"/>
      <c r="D931" s="52"/>
      <c r="E931" s="48"/>
      <c r="F931" s="48"/>
      <c r="G931" s="45"/>
      <c r="H931" s="53" t="str">
        <f>IFERROR(VLOOKUP(G931,IRIS_CODE_LOOKUP!$A$3:$C$425,2,0)," ")</f>
        <v xml:space="preserve"> </v>
      </c>
      <c r="I931" s="53" t="str">
        <f>IFERROR(VLOOKUP(G931,IRIS_CODE_LOOKUP!$A$3:$C$425,3,0)," ")</f>
        <v xml:space="preserve"> </v>
      </c>
      <c r="J931" s="45"/>
      <c r="K931" s="46"/>
      <c r="L931" s="46"/>
      <c r="M931" s="45"/>
      <c r="N931" s="45"/>
      <c r="O931" s="72">
        <f t="shared" si="14"/>
        <v>0</v>
      </c>
      <c r="P931" s="5"/>
      <c r="Q931" s="5"/>
      <c r="R931" s="5"/>
      <c r="S931" s="5"/>
      <c r="T931" s="5"/>
      <c r="U931" s="5"/>
      <c r="V931" s="5"/>
      <c r="W931" s="5"/>
      <c r="X931" s="5"/>
    </row>
    <row r="932" spans="1:24" s="6" customFormat="1" ht="15" customHeight="1">
      <c r="A932" s="55">
        <v>913</v>
      </c>
      <c r="B932" s="44"/>
      <c r="C932" s="44"/>
      <c r="D932" s="52"/>
      <c r="E932" s="48"/>
      <c r="F932" s="48"/>
      <c r="G932" s="45"/>
      <c r="H932" s="53" t="str">
        <f>IFERROR(VLOOKUP(G932,IRIS_CODE_LOOKUP!$A$3:$C$425,2,0)," ")</f>
        <v xml:space="preserve"> </v>
      </c>
      <c r="I932" s="53" t="str">
        <f>IFERROR(VLOOKUP(G932,IRIS_CODE_LOOKUP!$A$3:$C$425,3,0)," ")</f>
        <v xml:space="preserve"> </v>
      </c>
      <c r="J932" s="45"/>
      <c r="K932" s="46"/>
      <c r="L932" s="46"/>
      <c r="M932" s="45"/>
      <c r="N932" s="45"/>
      <c r="O932" s="72">
        <f t="shared" si="14"/>
        <v>0</v>
      </c>
      <c r="P932" s="5"/>
      <c r="Q932" s="5"/>
      <c r="R932" s="5"/>
      <c r="S932" s="5"/>
      <c r="T932" s="5"/>
      <c r="U932" s="5"/>
      <c r="V932" s="5"/>
      <c r="W932" s="5"/>
      <c r="X932" s="5"/>
    </row>
    <row r="933" spans="1:24" s="6" customFormat="1" ht="15" customHeight="1">
      <c r="A933" s="55">
        <v>914</v>
      </c>
      <c r="B933" s="44"/>
      <c r="C933" s="44"/>
      <c r="D933" s="52"/>
      <c r="E933" s="48"/>
      <c r="F933" s="48"/>
      <c r="G933" s="45"/>
      <c r="H933" s="53" t="str">
        <f>IFERROR(VLOOKUP(G933,IRIS_CODE_LOOKUP!$A$3:$C$425,2,0)," ")</f>
        <v xml:space="preserve"> </v>
      </c>
      <c r="I933" s="53" t="str">
        <f>IFERROR(VLOOKUP(G933,IRIS_CODE_LOOKUP!$A$3:$C$425,3,0)," ")</f>
        <v xml:space="preserve"> </v>
      </c>
      <c r="J933" s="45"/>
      <c r="K933" s="46"/>
      <c r="L933" s="46"/>
      <c r="M933" s="45"/>
      <c r="N933" s="45"/>
      <c r="O933" s="72">
        <f t="shared" si="14"/>
        <v>0</v>
      </c>
      <c r="P933" s="5"/>
      <c r="Q933" s="5"/>
      <c r="R933" s="5"/>
      <c r="S933" s="5"/>
      <c r="T933" s="5"/>
      <c r="U933" s="5"/>
      <c r="V933" s="5"/>
      <c r="W933" s="5"/>
      <c r="X933" s="5"/>
    </row>
    <row r="934" spans="1:24" s="6" customFormat="1" ht="15" customHeight="1">
      <c r="A934" s="55">
        <v>915</v>
      </c>
      <c r="B934" s="44"/>
      <c r="C934" s="44"/>
      <c r="D934" s="52"/>
      <c r="E934" s="48"/>
      <c r="F934" s="48"/>
      <c r="G934" s="45"/>
      <c r="H934" s="53" t="str">
        <f>IFERROR(VLOOKUP(G934,IRIS_CODE_LOOKUP!$A$3:$C$425,2,0)," ")</f>
        <v xml:space="preserve"> </v>
      </c>
      <c r="I934" s="53" t="str">
        <f>IFERROR(VLOOKUP(G934,IRIS_CODE_LOOKUP!$A$3:$C$425,3,0)," ")</f>
        <v xml:space="preserve"> </v>
      </c>
      <c r="J934" s="45"/>
      <c r="K934" s="46"/>
      <c r="L934" s="46"/>
      <c r="M934" s="45"/>
      <c r="N934" s="45"/>
      <c r="O934" s="72">
        <f t="shared" si="14"/>
        <v>0</v>
      </c>
      <c r="P934" s="5"/>
      <c r="Q934" s="5"/>
      <c r="R934" s="5"/>
      <c r="S934" s="5"/>
      <c r="T934" s="5"/>
      <c r="U934" s="5"/>
      <c r="V934" s="5"/>
      <c r="W934" s="5"/>
      <c r="X934" s="5"/>
    </row>
    <row r="935" spans="1:24" s="6" customFormat="1" ht="13.2">
      <c r="A935" s="55">
        <v>916</v>
      </c>
      <c r="B935" s="44"/>
      <c r="C935" s="44"/>
      <c r="D935" s="52"/>
      <c r="E935" s="48"/>
      <c r="F935" s="48"/>
      <c r="G935" s="45"/>
      <c r="H935" s="53" t="str">
        <f>IFERROR(VLOOKUP(G935,IRIS_CODE_LOOKUP!$A$3:$C$425,2,0)," ")</f>
        <v xml:space="preserve"> </v>
      </c>
      <c r="I935" s="53" t="str">
        <f>IFERROR(VLOOKUP(G935,IRIS_CODE_LOOKUP!$A$3:$C$425,3,0)," ")</f>
        <v xml:space="preserve"> </v>
      </c>
      <c r="J935" s="45"/>
      <c r="K935" s="46"/>
      <c r="L935" s="46"/>
      <c r="M935" s="45"/>
      <c r="N935" s="45"/>
      <c r="O935" s="72">
        <f t="shared" si="14"/>
        <v>0</v>
      </c>
      <c r="P935" s="5"/>
      <c r="Q935" s="5"/>
      <c r="R935" s="5"/>
      <c r="S935" s="5"/>
      <c r="T935" s="5"/>
      <c r="U935" s="5"/>
      <c r="V935" s="5"/>
      <c r="W935" s="5"/>
      <c r="X935" s="5"/>
    </row>
    <row r="936" spans="1:24" s="6" customFormat="1" ht="13.2">
      <c r="A936" s="55">
        <v>917</v>
      </c>
      <c r="B936" s="44"/>
      <c r="C936" s="44"/>
      <c r="D936" s="52"/>
      <c r="E936" s="48"/>
      <c r="F936" s="48"/>
      <c r="G936" s="45"/>
      <c r="H936" s="53" t="str">
        <f>IFERROR(VLOOKUP(G936,IRIS_CODE_LOOKUP!$A$3:$C$425,2,0)," ")</f>
        <v xml:space="preserve"> </v>
      </c>
      <c r="I936" s="53" t="str">
        <f>IFERROR(VLOOKUP(G936,IRIS_CODE_LOOKUP!$A$3:$C$425,3,0)," ")</f>
        <v xml:space="preserve"> </v>
      </c>
      <c r="J936" s="45"/>
      <c r="K936" s="46"/>
      <c r="L936" s="46"/>
      <c r="M936" s="45"/>
      <c r="N936" s="45"/>
      <c r="O936" s="72">
        <f t="shared" si="14"/>
        <v>0</v>
      </c>
      <c r="P936" s="5"/>
      <c r="Q936" s="5"/>
      <c r="R936" s="5"/>
      <c r="S936" s="5"/>
      <c r="T936" s="5"/>
      <c r="U936" s="5"/>
      <c r="V936" s="5"/>
      <c r="W936" s="5"/>
      <c r="X936" s="5"/>
    </row>
    <row r="937" spans="1:24" s="6" customFormat="1" ht="13.2">
      <c r="A937" s="55">
        <v>918</v>
      </c>
      <c r="B937" s="44"/>
      <c r="C937" s="44"/>
      <c r="D937" s="52"/>
      <c r="E937" s="48"/>
      <c r="F937" s="48"/>
      <c r="G937" s="45"/>
      <c r="H937" s="53" t="str">
        <f>IFERROR(VLOOKUP(G937,IRIS_CODE_LOOKUP!$A$3:$C$425,2,0)," ")</f>
        <v xml:space="preserve"> </v>
      </c>
      <c r="I937" s="53" t="str">
        <f>IFERROR(VLOOKUP(G937,IRIS_CODE_LOOKUP!$A$3:$C$425,3,0)," ")</f>
        <v xml:space="preserve"> </v>
      </c>
      <c r="J937" s="45"/>
      <c r="K937" s="46"/>
      <c r="L937" s="46"/>
      <c r="M937" s="48"/>
      <c r="N937" s="48"/>
      <c r="O937" s="72">
        <f t="shared" si="14"/>
        <v>0</v>
      </c>
      <c r="P937" s="5"/>
      <c r="Q937" s="5"/>
      <c r="R937" s="5"/>
      <c r="S937" s="5"/>
      <c r="T937" s="5"/>
      <c r="U937" s="5"/>
      <c r="V937" s="5"/>
      <c r="W937" s="5"/>
      <c r="X937" s="5"/>
    </row>
    <row r="938" spans="1:24" s="6" customFormat="1" ht="13.2">
      <c r="A938" s="55">
        <v>919</v>
      </c>
      <c r="B938" s="44"/>
      <c r="C938" s="44"/>
      <c r="D938" s="52"/>
      <c r="E938" s="48"/>
      <c r="F938" s="48"/>
      <c r="G938" s="45"/>
      <c r="H938" s="53" t="str">
        <f>IFERROR(VLOOKUP(G938,IRIS_CODE_LOOKUP!$A$3:$C$425,2,0)," ")</f>
        <v xml:space="preserve"> </v>
      </c>
      <c r="I938" s="53" t="str">
        <f>IFERROR(VLOOKUP(G938,IRIS_CODE_LOOKUP!$A$3:$C$425,3,0)," ")</f>
        <v xml:space="preserve"> </v>
      </c>
      <c r="J938" s="45"/>
      <c r="K938" s="46"/>
      <c r="L938" s="46"/>
      <c r="M938" s="45"/>
      <c r="N938" s="45"/>
      <c r="O938" s="72">
        <f t="shared" si="14"/>
        <v>0</v>
      </c>
      <c r="P938" s="5"/>
      <c r="Q938" s="5"/>
      <c r="R938" s="5"/>
      <c r="S938" s="5"/>
      <c r="T938" s="5"/>
      <c r="U938" s="5"/>
      <c r="V938" s="5"/>
      <c r="W938" s="5"/>
      <c r="X938" s="5"/>
    </row>
    <row r="939" spans="1:24" s="6" customFormat="1" ht="13.2">
      <c r="A939" s="55">
        <v>920</v>
      </c>
      <c r="B939" s="44"/>
      <c r="C939" s="44"/>
      <c r="D939" s="52"/>
      <c r="E939" s="48"/>
      <c r="F939" s="45"/>
      <c r="G939" s="45"/>
      <c r="H939" s="53" t="str">
        <f>IFERROR(VLOOKUP(G939,IRIS_CODE_LOOKUP!$A$3:$C$425,2,0)," ")</f>
        <v xml:space="preserve"> </v>
      </c>
      <c r="I939" s="53" t="str">
        <f>IFERROR(VLOOKUP(G939,IRIS_CODE_LOOKUP!$A$3:$C$425,3,0)," ")</f>
        <v xml:space="preserve"> </v>
      </c>
      <c r="J939" s="45"/>
      <c r="K939" s="46"/>
      <c r="L939" s="46"/>
      <c r="M939" s="45"/>
      <c r="N939" s="45"/>
      <c r="O939" s="72">
        <f t="shared" si="14"/>
        <v>0</v>
      </c>
      <c r="P939" s="5"/>
      <c r="Q939" s="5"/>
      <c r="R939" s="5"/>
      <c r="S939" s="5"/>
      <c r="T939" s="5"/>
      <c r="U939" s="5"/>
      <c r="V939" s="5"/>
      <c r="W939" s="5"/>
      <c r="X939" s="5"/>
    </row>
    <row r="940" spans="1:24" s="6" customFormat="1" ht="13.2">
      <c r="A940" s="55">
        <v>921</v>
      </c>
      <c r="B940" s="44"/>
      <c r="C940" s="44"/>
      <c r="D940" s="52"/>
      <c r="E940" s="48"/>
      <c r="F940" s="45"/>
      <c r="G940" s="45"/>
      <c r="H940" s="53" t="str">
        <f>IFERROR(VLOOKUP(G940,IRIS_CODE_LOOKUP!$A$3:$C$425,2,0)," ")</f>
        <v xml:space="preserve"> </v>
      </c>
      <c r="I940" s="53" t="str">
        <f>IFERROR(VLOOKUP(G940,IRIS_CODE_LOOKUP!$A$3:$C$425,3,0)," ")</f>
        <v xml:space="preserve"> </v>
      </c>
      <c r="J940" s="45"/>
      <c r="K940" s="46"/>
      <c r="L940" s="46"/>
      <c r="M940" s="48"/>
      <c r="N940" s="48"/>
      <c r="O940" s="72">
        <f t="shared" si="14"/>
        <v>0</v>
      </c>
    </row>
    <row r="941" spans="1:24">
      <c r="A941" s="55">
        <v>922</v>
      </c>
      <c r="B941" s="44"/>
      <c r="C941" s="44"/>
      <c r="D941" s="52"/>
      <c r="E941" s="48"/>
      <c r="F941" s="45"/>
      <c r="G941" s="45"/>
      <c r="H941" s="53" t="str">
        <f>IFERROR(VLOOKUP(G941,IRIS_CODE_LOOKUP!$A$3:$C$425,2,0)," ")</f>
        <v xml:space="preserve"> </v>
      </c>
      <c r="I941" s="53" t="str">
        <f>IFERROR(VLOOKUP(G941,IRIS_CODE_LOOKUP!$A$3:$C$425,3,0)," ")</f>
        <v xml:space="preserve"> </v>
      </c>
      <c r="J941" s="45"/>
      <c r="K941" s="46"/>
      <c r="L941" s="46"/>
      <c r="M941" s="45"/>
      <c r="N941" s="45"/>
      <c r="O941" s="72">
        <f t="shared" si="14"/>
        <v>0</v>
      </c>
    </row>
    <row r="942" spans="1:24">
      <c r="A942" s="55">
        <v>923</v>
      </c>
      <c r="B942" s="44"/>
      <c r="C942" s="44"/>
      <c r="D942" s="52"/>
      <c r="E942" s="48"/>
      <c r="F942" s="45"/>
      <c r="G942" s="45"/>
      <c r="H942" s="53" t="str">
        <f>IFERROR(VLOOKUP(G942,IRIS_CODE_LOOKUP!$A$3:$C$425,2,0)," ")</f>
        <v xml:space="preserve"> </v>
      </c>
      <c r="I942" s="53" t="str">
        <f>IFERROR(VLOOKUP(G942,IRIS_CODE_LOOKUP!$A$3:$C$425,3,0)," ")</f>
        <v xml:space="preserve"> </v>
      </c>
      <c r="J942" s="45"/>
      <c r="K942" s="46"/>
      <c r="L942" s="46"/>
      <c r="M942" s="45"/>
      <c r="N942" s="45"/>
      <c r="O942" s="72">
        <f t="shared" si="14"/>
        <v>0</v>
      </c>
    </row>
    <row r="943" spans="1:24">
      <c r="A943" s="55">
        <v>924</v>
      </c>
      <c r="B943" s="44"/>
      <c r="C943" s="44"/>
      <c r="D943" s="52"/>
      <c r="E943" s="48"/>
      <c r="F943" s="45"/>
      <c r="G943" s="45"/>
      <c r="H943" s="53" t="str">
        <f>IFERROR(VLOOKUP(G943,IRIS_CODE_LOOKUP!$A$3:$C$425,2,0)," ")</f>
        <v xml:space="preserve"> </v>
      </c>
      <c r="I943" s="53" t="str">
        <f>IFERROR(VLOOKUP(G943,IRIS_CODE_LOOKUP!$A$3:$C$425,3,0)," ")</f>
        <v xml:space="preserve"> </v>
      </c>
      <c r="J943" s="45"/>
      <c r="K943" s="46"/>
      <c r="L943" s="46"/>
      <c r="M943" s="45"/>
      <c r="N943" s="45"/>
      <c r="O943" s="72">
        <f t="shared" si="14"/>
        <v>0</v>
      </c>
    </row>
    <row r="944" spans="1:24">
      <c r="A944" s="55">
        <v>925</v>
      </c>
      <c r="B944" s="44"/>
      <c r="C944" s="44"/>
      <c r="D944" s="52"/>
      <c r="E944" s="48"/>
      <c r="F944" s="45"/>
      <c r="G944" s="45"/>
      <c r="H944" s="53" t="str">
        <f>IFERROR(VLOOKUP(G944,IRIS_CODE_LOOKUP!$A$3:$C$425,2,0)," ")</f>
        <v xml:space="preserve"> </v>
      </c>
      <c r="I944" s="53" t="str">
        <f>IFERROR(VLOOKUP(G944,IRIS_CODE_LOOKUP!$A$3:$C$425,3,0)," ")</f>
        <v xml:space="preserve"> </v>
      </c>
      <c r="J944" s="45"/>
      <c r="K944" s="46"/>
      <c r="L944" s="46"/>
      <c r="M944" s="45"/>
      <c r="N944" s="45"/>
      <c r="O944" s="72">
        <f t="shared" si="14"/>
        <v>0</v>
      </c>
    </row>
    <row r="945" spans="1:15">
      <c r="A945" s="55">
        <v>926</v>
      </c>
      <c r="B945" s="44"/>
      <c r="C945" s="44"/>
      <c r="D945" s="52"/>
      <c r="E945" s="48"/>
      <c r="F945" s="45"/>
      <c r="G945" s="45"/>
      <c r="H945" s="53" t="str">
        <f>IFERROR(VLOOKUP(G945,IRIS_CODE_LOOKUP!$A$3:$C$425,2,0)," ")</f>
        <v xml:space="preserve"> </v>
      </c>
      <c r="I945" s="53" t="str">
        <f>IFERROR(VLOOKUP(G945,IRIS_CODE_LOOKUP!$A$3:$C$425,3,0)," ")</f>
        <v xml:space="preserve"> </v>
      </c>
      <c r="J945" s="45"/>
      <c r="K945" s="46"/>
      <c r="L945" s="46"/>
      <c r="M945" s="45"/>
      <c r="N945" s="45"/>
      <c r="O945" s="72">
        <f t="shared" si="14"/>
        <v>0</v>
      </c>
    </row>
    <row r="946" spans="1:15">
      <c r="A946" s="55">
        <v>927</v>
      </c>
      <c r="B946" s="44"/>
      <c r="C946" s="44"/>
      <c r="D946" s="52"/>
      <c r="E946" s="48"/>
      <c r="F946" s="45"/>
      <c r="G946" s="45"/>
      <c r="H946" s="53" t="str">
        <f>IFERROR(VLOOKUP(G946,IRIS_CODE_LOOKUP!$A$3:$C$425,2,0)," ")</f>
        <v xml:space="preserve"> </v>
      </c>
      <c r="I946" s="53" t="str">
        <f>IFERROR(VLOOKUP(G946,IRIS_CODE_LOOKUP!$A$3:$C$425,3,0)," ")</f>
        <v xml:space="preserve"> </v>
      </c>
      <c r="J946" s="45"/>
      <c r="K946" s="46"/>
      <c r="L946" s="46"/>
      <c r="M946" s="45"/>
      <c r="N946" s="45"/>
      <c r="O946" s="72">
        <f t="shared" si="14"/>
        <v>0</v>
      </c>
    </row>
    <row r="947" spans="1:15">
      <c r="A947" s="55">
        <v>928</v>
      </c>
      <c r="B947" s="44"/>
      <c r="C947" s="44"/>
      <c r="D947" s="52"/>
      <c r="E947" s="48"/>
      <c r="F947" s="45"/>
      <c r="G947" s="45"/>
      <c r="H947" s="53" t="str">
        <f>IFERROR(VLOOKUP(G947,IRIS_CODE_LOOKUP!$A$3:$C$425,2,0)," ")</f>
        <v xml:space="preserve"> </v>
      </c>
      <c r="I947" s="53" t="str">
        <f>IFERROR(VLOOKUP(G947,IRIS_CODE_LOOKUP!$A$3:$C$425,3,0)," ")</f>
        <v xml:space="preserve"> </v>
      </c>
      <c r="J947" s="45"/>
      <c r="K947" s="46"/>
      <c r="L947" s="46"/>
      <c r="M947" s="45"/>
      <c r="N947" s="45"/>
      <c r="O947" s="72">
        <f t="shared" si="14"/>
        <v>0</v>
      </c>
    </row>
    <row r="948" spans="1:15">
      <c r="A948" s="55">
        <v>929</v>
      </c>
      <c r="B948" s="44"/>
      <c r="C948" s="44"/>
      <c r="D948" s="52"/>
      <c r="E948" s="48"/>
      <c r="F948" s="45"/>
      <c r="G948" s="45"/>
      <c r="H948" s="53" t="str">
        <f>IFERROR(VLOOKUP(G948,IRIS_CODE_LOOKUP!$A$3:$C$425,2,0)," ")</f>
        <v xml:space="preserve"> </v>
      </c>
      <c r="I948" s="53" t="str">
        <f>IFERROR(VLOOKUP(G948,IRIS_CODE_LOOKUP!$A$3:$C$425,3,0)," ")</f>
        <v xml:space="preserve"> </v>
      </c>
      <c r="J948" s="45"/>
      <c r="K948" s="46"/>
      <c r="L948" s="46"/>
      <c r="M948" s="45"/>
      <c r="N948" s="45"/>
      <c r="O948" s="72">
        <f t="shared" si="14"/>
        <v>0</v>
      </c>
    </row>
    <row r="949" spans="1:15">
      <c r="A949" s="55">
        <v>930</v>
      </c>
      <c r="B949" s="44"/>
      <c r="C949" s="44"/>
      <c r="D949" s="52"/>
      <c r="E949" s="48"/>
      <c r="F949" s="45"/>
      <c r="G949" s="45"/>
      <c r="H949" s="53" t="str">
        <f>IFERROR(VLOOKUP(G949,IRIS_CODE_LOOKUP!$A$3:$C$425,2,0)," ")</f>
        <v xml:space="preserve"> </v>
      </c>
      <c r="I949" s="53" t="str">
        <f>IFERROR(VLOOKUP(G949,IRIS_CODE_LOOKUP!$A$3:$C$425,3,0)," ")</f>
        <v xml:space="preserve"> </v>
      </c>
      <c r="J949" s="45"/>
      <c r="K949" s="46"/>
      <c r="L949" s="46"/>
      <c r="M949" s="45"/>
      <c r="N949" s="45"/>
      <c r="O949" s="72">
        <f t="shared" si="14"/>
        <v>0</v>
      </c>
    </row>
    <row r="950" spans="1:15">
      <c r="A950" s="55">
        <v>931</v>
      </c>
      <c r="B950" s="44"/>
      <c r="C950" s="44"/>
      <c r="D950" s="52"/>
      <c r="E950" s="48"/>
      <c r="F950" s="45"/>
      <c r="G950" s="45"/>
      <c r="H950" s="53" t="str">
        <f>IFERROR(VLOOKUP(G950,IRIS_CODE_LOOKUP!$A$3:$C$425,2,0)," ")</f>
        <v xml:space="preserve"> </v>
      </c>
      <c r="I950" s="53" t="str">
        <f>IFERROR(VLOOKUP(G950,IRIS_CODE_LOOKUP!$A$3:$C$425,3,0)," ")</f>
        <v xml:space="preserve"> </v>
      </c>
      <c r="J950" s="45"/>
      <c r="K950" s="46"/>
      <c r="L950" s="46"/>
      <c r="M950" s="45"/>
      <c r="N950" s="45"/>
      <c r="O950" s="72">
        <f t="shared" si="14"/>
        <v>0</v>
      </c>
    </row>
    <row r="951" spans="1:15">
      <c r="A951" s="55">
        <v>932</v>
      </c>
      <c r="B951" s="44"/>
      <c r="C951" s="44"/>
      <c r="D951" s="52"/>
      <c r="E951" s="48"/>
      <c r="F951" s="45"/>
      <c r="G951" s="45"/>
      <c r="H951" s="53" t="str">
        <f>IFERROR(VLOOKUP(G951,IRIS_CODE_LOOKUP!$A$3:$C$425,2,0)," ")</f>
        <v xml:space="preserve"> </v>
      </c>
      <c r="I951" s="53" t="str">
        <f>IFERROR(VLOOKUP(G951,IRIS_CODE_LOOKUP!$A$3:$C$425,3,0)," ")</f>
        <v xml:space="preserve"> </v>
      </c>
      <c r="J951" s="45"/>
      <c r="K951" s="46"/>
      <c r="L951" s="46"/>
      <c r="M951" s="45"/>
      <c r="N951" s="45"/>
      <c r="O951" s="72">
        <f t="shared" si="14"/>
        <v>0</v>
      </c>
    </row>
    <row r="952" spans="1:15">
      <c r="A952" s="55">
        <v>933</v>
      </c>
      <c r="B952" s="44"/>
      <c r="C952" s="44"/>
      <c r="D952" s="52"/>
      <c r="E952" s="48"/>
      <c r="F952" s="45"/>
      <c r="G952" s="45"/>
      <c r="H952" s="53" t="str">
        <f>IFERROR(VLOOKUP(G952,IRIS_CODE_LOOKUP!$A$3:$C$425,2,0)," ")</f>
        <v xml:space="preserve"> </v>
      </c>
      <c r="I952" s="53" t="str">
        <f>IFERROR(VLOOKUP(G952,IRIS_CODE_LOOKUP!$A$3:$C$425,3,0)," ")</f>
        <v xml:space="preserve"> </v>
      </c>
      <c r="J952" s="45"/>
      <c r="K952" s="46"/>
      <c r="L952" s="46"/>
      <c r="M952" s="45"/>
      <c r="N952" s="45"/>
      <c r="O952" s="72">
        <f t="shared" si="14"/>
        <v>0</v>
      </c>
    </row>
    <row r="953" spans="1:15">
      <c r="A953" s="55">
        <v>934</v>
      </c>
      <c r="B953" s="44"/>
      <c r="C953" s="44"/>
      <c r="D953" s="52"/>
      <c r="E953" s="48"/>
      <c r="F953" s="45"/>
      <c r="G953" s="45"/>
      <c r="H953" s="53" t="str">
        <f>IFERROR(VLOOKUP(G953,IRIS_CODE_LOOKUP!$A$3:$C$425,2,0)," ")</f>
        <v xml:space="preserve"> </v>
      </c>
      <c r="I953" s="53" t="str">
        <f>IFERROR(VLOOKUP(G953,IRIS_CODE_LOOKUP!$A$3:$C$425,3,0)," ")</f>
        <v xml:space="preserve"> </v>
      </c>
      <c r="J953" s="45"/>
      <c r="K953" s="46"/>
      <c r="L953" s="46"/>
      <c r="M953" s="45"/>
      <c r="N953" s="45"/>
      <c r="O953" s="72">
        <f t="shared" si="14"/>
        <v>0</v>
      </c>
    </row>
    <row r="954" spans="1:15">
      <c r="A954" s="55">
        <v>935</v>
      </c>
      <c r="B954" s="44"/>
      <c r="C954" s="44"/>
      <c r="D954" s="52"/>
      <c r="E954" s="48"/>
      <c r="F954" s="45"/>
      <c r="G954" s="45"/>
      <c r="H954" s="53" t="str">
        <f>IFERROR(VLOOKUP(G954,IRIS_CODE_LOOKUP!$A$3:$C$425,2,0)," ")</f>
        <v xml:space="preserve"> </v>
      </c>
      <c r="I954" s="53" t="str">
        <f>IFERROR(VLOOKUP(G954,IRIS_CODE_LOOKUP!$A$3:$C$425,3,0)," ")</f>
        <v xml:space="preserve"> </v>
      </c>
      <c r="J954" s="45"/>
      <c r="K954" s="46"/>
      <c r="L954" s="46"/>
      <c r="M954" s="45"/>
      <c r="N954" s="45"/>
      <c r="O954" s="72">
        <f t="shared" si="14"/>
        <v>0</v>
      </c>
    </row>
    <row r="955" spans="1:15">
      <c r="A955" s="55">
        <v>936</v>
      </c>
      <c r="B955" s="44"/>
      <c r="C955" s="44"/>
      <c r="D955" s="52"/>
      <c r="E955" s="48"/>
      <c r="F955" s="45"/>
      <c r="G955" s="45"/>
      <c r="H955" s="53" t="str">
        <f>IFERROR(VLOOKUP(G955,IRIS_CODE_LOOKUP!$A$3:$C$425,2,0)," ")</f>
        <v xml:space="preserve"> </v>
      </c>
      <c r="I955" s="53" t="str">
        <f>IFERROR(VLOOKUP(G955,IRIS_CODE_LOOKUP!$A$3:$C$425,3,0)," ")</f>
        <v xml:space="preserve"> </v>
      </c>
      <c r="J955" s="45"/>
      <c r="K955" s="46"/>
      <c r="L955" s="46"/>
      <c r="M955" s="45"/>
      <c r="N955" s="45"/>
      <c r="O955" s="72">
        <f t="shared" si="14"/>
        <v>0</v>
      </c>
    </row>
    <row r="956" spans="1:15">
      <c r="A956" s="55">
        <v>937</v>
      </c>
      <c r="B956" s="44"/>
      <c r="C956" s="44"/>
      <c r="D956" s="52"/>
      <c r="E956" s="48"/>
      <c r="F956" s="45"/>
      <c r="G956" s="45"/>
      <c r="H956" s="53" t="str">
        <f>IFERROR(VLOOKUP(G956,IRIS_CODE_LOOKUP!$A$3:$C$425,2,0)," ")</f>
        <v xml:space="preserve"> </v>
      </c>
      <c r="I956" s="53" t="str">
        <f>IFERROR(VLOOKUP(G956,IRIS_CODE_LOOKUP!$A$3:$C$425,3,0)," ")</f>
        <v xml:space="preserve"> </v>
      </c>
      <c r="J956" s="45"/>
      <c r="K956" s="46"/>
      <c r="L956" s="46"/>
      <c r="M956" s="45"/>
      <c r="N956" s="45"/>
      <c r="O956" s="72">
        <f t="shared" si="14"/>
        <v>0</v>
      </c>
    </row>
    <row r="957" spans="1:15">
      <c r="A957" s="55">
        <v>938</v>
      </c>
      <c r="B957" s="44"/>
      <c r="C957" s="44"/>
      <c r="D957" s="52"/>
      <c r="E957" s="48"/>
      <c r="F957" s="45"/>
      <c r="G957" s="45"/>
      <c r="H957" s="53" t="str">
        <f>IFERROR(VLOOKUP(G957,IRIS_CODE_LOOKUP!$A$3:$C$425,2,0)," ")</f>
        <v xml:space="preserve"> </v>
      </c>
      <c r="I957" s="53" t="str">
        <f>IFERROR(VLOOKUP(G957,IRIS_CODE_LOOKUP!$A$3:$C$425,3,0)," ")</f>
        <v xml:space="preserve"> </v>
      </c>
      <c r="J957" s="45"/>
      <c r="K957" s="46"/>
      <c r="L957" s="46"/>
      <c r="M957" s="45"/>
      <c r="N957" s="45"/>
      <c r="O957" s="72">
        <f t="shared" si="14"/>
        <v>0</v>
      </c>
    </row>
    <row r="958" spans="1:15">
      <c r="A958" s="55">
        <v>939</v>
      </c>
      <c r="B958" s="44"/>
      <c r="C958" s="44"/>
      <c r="D958" s="52"/>
      <c r="E958" s="48"/>
      <c r="F958" s="45"/>
      <c r="G958" s="45"/>
      <c r="H958" s="53" t="str">
        <f>IFERROR(VLOOKUP(G958,IRIS_CODE_LOOKUP!$A$3:$C$425,2,0)," ")</f>
        <v xml:space="preserve"> </v>
      </c>
      <c r="I958" s="53" t="str">
        <f>IFERROR(VLOOKUP(G958,IRIS_CODE_LOOKUP!$A$3:$C$425,3,0)," ")</f>
        <v xml:space="preserve"> </v>
      </c>
      <c r="J958" s="45"/>
      <c r="K958" s="46"/>
      <c r="L958" s="46"/>
      <c r="M958" s="45"/>
      <c r="N958" s="45"/>
      <c r="O958" s="72">
        <f t="shared" si="14"/>
        <v>0</v>
      </c>
    </row>
    <row r="959" spans="1:15">
      <c r="A959" s="55">
        <v>940</v>
      </c>
      <c r="B959" s="44"/>
      <c r="C959" s="44"/>
      <c r="D959" s="52"/>
      <c r="E959" s="48"/>
      <c r="F959" s="45"/>
      <c r="G959" s="45"/>
      <c r="H959" s="53" t="str">
        <f>IFERROR(VLOOKUP(G959,IRIS_CODE_LOOKUP!$A$3:$C$425,2,0)," ")</f>
        <v xml:space="preserve"> </v>
      </c>
      <c r="I959" s="53" t="str">
        <f>IFERROR(VLOOKUP(G959,IRIS_CODE_LOOKUP!$A$3:$C$425,3,0)," ")</f>
        <v xml:space="preserve"> </v>
      </c>
      <c r="J959" s="45"/>
      <c r="K959" s="46"/>
      <c r="L959" s="46"/>
      <c r="M959" s="45"/>
      <c r="N959" s="45"/>
      <c r="O959" s="72">
        <f t="shared" si="14"/>
        <v>0</v>
      </c>
    </row>
    <row r="960" spans="1:15">
      <c r="A960" s="55">
        <v>941</v>
      </c>
      <c r="B960" s="44"/>
      <c r="C960" s="44"/>
      <c r="D960" s="52"/>
      <c r="E960" s="48"/>
      <c r="F960" s="45"/>
      <c r="G960" s="45"/>
      <c r="H960" s="53" t="str">
        <f>IFERROR(VLOOKUP(G960,IRIS_CODE_LOOKUP!$A$3:$C$425,2,0)," ")</f>
        <v xml:space="preserve"> </v>
      </c>
      <c r="I960" s="53" t="str">
        <f>IFERROR(VLOOKUP(G960,IRIS_CODE_LOOKUP!$A$3:$C$425,3,0)," ")</f>
        <v xml:space="preserve"> </v>
      </c>
      <c r="J960" s="45"/>
      <c r="K960" s="46"/>
      <c r="L960" s="46"/>
      <c r="M960" s="45"/>
      <c r="N960" s="45"/>
      <c r="O960" s="72">
        <f t="shared" si="14"/>
        <v>0</v>
      </c>
    </row>
    <row r="961" spans="1:15">
      <c r="A961" s="55">
        <v>942</v>
      </c>
      <c r="B961" s="44"/>
      <c r="C961" s="44"/>
      <c r="D961" s="52"/>
      <c r="E961" s="48"/>
      <c r="F961" s="45"/>
      <c r="G961" s="45"/>
      <c r="H961" s="53" t="str">
        <f>IFERROR(VLOOKUP(G961,IRIS_CODE_LOOKUP!$A$3:$C$425,2,0)," ")</f>
        <v xml:space="preserve"> </v>
      </c>
      <c r="I961" s="53" t="str">
        <f>IFERROR(VLOOKUP(G961,IRIS_CODE_LOOKUP!$A$3:$C$425,3,0)," ")</f>
        <v xml:space="preserve"> </v>
      </c>
      <c r="J961" s="45"/>
      <c r="K961" s="46"/>
      <c r="L961" s="46"/>
      <c r="M961" s="45"/>
      <c r="N961" s="45"/>
      <c r="O961" s="72">
        <f t="shared" si="14"/>
        <v>0</v>
      </c>
    </row>
    <row r="962" spans="1:15">
      <c r="A962" s="55">
        <v>943</v>
      </c>
      <c r="B962" s="44"/>
      <c r="C962" s="44"/>
      <c r="D962" s="52"/>
      <c r="E962" s="48"/>
      <c r="F962" s="45"/>
      <c r="G962" s="45"/>
      <c r="H962" s="53" t="str">
        <f>IFERROR(VLOOKUP(G962,IRIS_CODE_LOOKUP!$A$3:$C$425,2,0)," ")</f>
        <v xml:space="preserve"> </v>
      </c>
      <c r="I962" s="53" t="str">
        <f>IFERROR(VLOOKUP(G962,IRIS_CODE_LOOKUP!$A$3:$C$425,3,0)," ")</f>
        <v xml:space="preserve"> </v>
      </c>
      <c r="J962" s="45"/>
      <c r="K962" s="46"/>
      <c r="L962" s="46"/>
      <c r="M962" s="45"/>
      <c r="N962" s="45"/>
      <c r="O962" s="72">
        <f t="shared" si="14"/>
        <v>0</v>
      </c>
    </row>
    <row r="963" spans="1:15">
      <c r="A963" s="55">
        <v>944</v>
      </c>
      <c r="B963" s="44"/>
      <c r="C963" s="44"/>
      <c r="D963" s="52"/>
      <c r="E963" s="48"/>
      <c r="F963" s="45"/>
      <c r="G963" s="45"/>
      <c r="H963" s="53" t="str">
        <f>IFERROR(VLOOKUP(G963,IRIS_CODE_LOOKUP!$A$3:$C$425,2,0)," ")</f>
        <v xml:space="preserve"> </v>
      </c>
      <c r="I963" s="53" t="str">
        <f>IFERROR(VLOOKUP(G963,IRIS_CODE_LOOKUP!$A$3:$C$425,3,0)," ")</f>
        <v xml:space="preserve"> </v>
      </c>
      <c r="J963" s="45"/>
      <c r="K963" s="46"/>
      <c r="L963" s="46"/>
      <c r="M963" s="45"/>
      <c r="N963" s="45"/>
      <c r="O963" s="72">
        <f t="shared" si="14"/>
        <v>0</v>
      </c>
    </row>
    <row r="964" spans="1:15">
      <c r="A964" s="55">
        <v>945</v>
      </c>
      <c r="B964" s="44"/>
      <c r="C964" s="44"/>
      <c r="D964" s="52"/>
      <c r="E964" s="48"/>
      <c r="F964" s="45"/>
      <c r="G964" s="45"/>
      <c r="H964" s="53" t="str">
        <f>IFERROR(VLOOKUP(G964,IRIS_CODE_LOOKUP!$A$3:$C$425,2,0)," ")</f>
        <v xml:space="preserve"> </v>
      </c>
      <c r="I964" s="53" t="str">
        <f>IFERROR(VLOOKUP(G964,IRIS_CODE_LOOKUP!$A$3:$C$425,3,0)," ")</f>
        <v xml:space="preserve"> </v>
      </c>
      <c r="J964" s="45"/>
      <c r="K964" s="46"/>
      <c r="L964" s="46"/>
      <c r="M964" s="45"/>
      <c r="N964" s="45"/>
      <c r="O964" s="72">
        <f t="shared" si="14"/>
        <v>0</v>
      </c>
    </row>
    <row r="965" spans="1:15">
      <c r="A965" s="55">
        <v>946</v>
      </c>
      <c r="B965" s="44"/>
      <c r="C965" s="44"/>
      <c r="D965" s="52"/>
      <c r="E965" s="48"/>
      <c r="F965" s="45"/>
      <c r="G965" s="45"/>
      <c r="H965" s="53" t="str">
        <f>IFERROR(VLOOKUP(G965,IRIS_CODE_LOOKUP!$A$3:$C$425,2,0)," ")</f>
        <v xml:space="preserve"> </v>
      </c>
      <c r="I965" s="53" t="str">
        <f>IFERROR(VLOOKUP(G965,IRIS_CODE_LOOKUP!$A$3:$C$425,3,0)," ")</f>
        <v xml:space="preserve"> </v>
      </c>
      <c r="J965" s="45"/>
      <c r="K965" s="46"/>
      <c r="L965" s="46"/>
      <c r="M965" s="45"/>
      <c r="N965" s="45"/>
      <c r="O965" s="72">
        <f t="shared" si="14"/>
        <v>0</v>
      </c>
    </row>
    <row r="966" spans="1:15">
      <c r="A966" s="55">
        <v>947</v>
      </c>
      <c r="B966" s="44"/>
      <c r="C966" s="44"/>
      <c r="D966" s="52"/>
      <c r="E966" s="48"/>
      <c r="F966" s="45"/>
      <c r="G966" s="45"/>
      <c r="H966" s="53" t="str">
        <f>IFERROR(VLOOKUP(G966,IRIS_CODE_LOOKUP!$A$3:$C$425,2,0)," ")</f>
        <v xml:space="preserve"> </v>
      </c>
      <c r="I966" s="53" t="str">
        <f>IFERROR(VLOOKUP(G966,IRIS_CODE_LOOKUP!$A$3:$C$425,3,0)," ")</f>
        <v xml:space="preserve"> </v>
      </c>
      <c r="J966" s="45"/>
      <c r="K966" s="46"/>
      <c r="L966" s="46"/>
      <c r="M966" s="45"/>
      <c r="N966" s="45"/>
      <c r="O966" s="72">
        <f t="shared" si="14"/>
        <v>0</v>
      </c>
    </row>
    <row r="967" spans="1:15">
      <c r="A967" s="55">
        <v>948</v>
      </c>
      <c r="B967" s="44"/>
      <c r="C967" s="44"/>
      <c r="D967" s="52"/>
      <c r="E967" s="48"/>
      <c r="F967" s="45"/>
      <c r="G967" s="45"/>
      <c r="H967" s="53" t="str">
        <f>IFERROR(VLOOKUP(G967,IRIS_CODE_LOOKUP!$A$3:$C$425,2,0)," ")</f>
        <v xml:space="preserve"> </v>
      </c>
      <c r="I967" s="53" t="str">
        <f>IFERROR(VLOOKUP(G967,IRIS_CODE_LOOKUP!$A$3:$C$425,3,0)," ")</f>
        <v xml:space="preserve"> </v>
      </c>
      <c r="J967" s="45"/>
      <c r="K967" s="46"/>
      <c r="L967" s="46"/>
      <c r="M967" s="45"/>
      <c r="N967" s="45"/>
      <c r="O967" s="72">
        <f t="shared" si="14"/>
        <v>0</v>
      </c>
    </row>
    <row r="968" spans="1:15">
      <c r="A968" s="55">
        <v>949</v>
      </c>
      <c r="B968" s="44"/>
      <c r="C968" s="44"/>
      <c r="D968" s="52"/>
      <c r="E968" s="48"/>
      <c r="F968" s="45"/>
      <c r="G968" s="45"/>
      <c r="H968" s="53" t="str">
        <f>IFERROR(VLOOKUP(G968,IRIS_CODE_LOOKUP!$A$3:$C$425,2,0)," ")</f>
        <v xml:space="preserve"> </v>
      </c>
      <c r="I968" s="53" t="str">
        <f>IFERROR(VLOOKUP(G968,IRIS_CODE_LOOKUP!$A$3:$C$425,3,0)," ")</f>
        <v xml:space="preserve"> </v>
      </c>
      <c r="J968" s="45"/>
      <c r="K968" s="46"/>
      <c r="L968" s="46"/>
      <c r="M968" s="45"/>
      <c r="N968" s="45"/>
      <c r="O968" s="72">
        <f t="shared" si="14"/>
        <v>0</v>
      </c>
    </row>
    <row r="969" spans="1:15">
      <c r="A969" s="55">
        <v>950</v>
      </c>
      <c r="B969" s="44"/>
      <c r="C969" s="44"/>
      <c r="D969" s="52"/>
      <c r="E969" s="48"/>
      <c r="F969" s="45"/>
      <c r="G969" s="45"/>
      <c r="H969" s="53" t="str">
        <f>IFERROR(VLOOKUP(G969,IRIS_CODE_LOOKUP!$A$3:$C$425,2,0)," ")</f>
        <v xml:space="preserve"> </v>
      </c>
      <c r="I969" s="53" t="str">
        <f>IFERROR(VLOOKUP(G969,IRIS_CODE_LOOKUP!$A$3:$C$425,3,0)," ")</f>
        <v xml:space="preserve"> </v>
      </c>
      <c r="J969" s="45"/>
      <c r="K969" s="46"/>
      <c r="L969" s="46"/>
      <c r="M969" s="45"/>
      <c r="N969" s="45"/>
      <c r="O969" s="72">
        <f t="shared" si="14"/>
        <v>0</v>
      </c>
    </row>
    <row r="970" spans="1:15">
      <c r="A970" s="55">
        <v>951</v>
      </c>
      <c r="B970" s="44"/>
      <c r="C970" s="44"/>
      <c r="D970" s="52"/>
      <c r="E970" s="48"/>
      <c r="F970" s="45"/>
      <c r="G970" s="45"/>
      <c r="H970" s="53" t="str">
        <f>IFERROR(VLOOKUP(G970,IRIS_CODE_LOOKUP!$A$3:$C$425,2,0)," ")</f>
        <v xml:space="preserve"> </v>
      </c>
      <c r="I970" s="53" t="str">
        <f>IFERROR(VLOOKUP(G970,IRIS_CODE_LOOKUP!$A$3:$C$425,3,0)," ")</f>
        <v xml:space="preserve"> </v>
      </c>
      <c r="J970" s="45"/>
      <c r="K970" s="46"/>
      <c r="L970" s="46"/>
      <c r="M970" s="45"/>
      <c r="N970" s="45"/>
      <c r="O970" s="72">
        <f t="shared" ref="O970:O1033" si="15">IF(AND(M970="YES",N970="YES"),IF(SUM(L970*2)&gt;1,"FTE Cannot EXCEED 1",L970*2),L970)</f>
        <v>0</v>
      </c>
    </row>
    <row r="971" spans="1:15">
      <c r="A971" s="55">
        <v>952</v>
      </c>
      <c r="B971" s="44"/>
      <c r="C971" s="44"/>
      <c r="D971" s="52"/>
      <c r="E971" s="48"/>
      <c r="F971" s="45"/>
      <c r="G971" s="45"/>
      <c r="H971" s="53" t="str">
        <f>IFERROR(VLOOKUP(G971,IRIS_CODE_LOOKUP!$A$3:$C$425,2,0)," ")</f>
        <v xml:space="preserve"> </v>
      </c>
      <c r="I971" s="53" t="str">
        <f>IFERROR(VLOOKUP(G971,IRIS_CODE_LOOKUP!$A$3:$C$425,3,0)," ")</f>
        <v xml:space="preserve"> </v>
      </c>
      <c r="J971" s="45"/>
      <c r="K971" s="46"/>
      <c r="L971" s="46"/>
      <c r="M971" s="45"/>
      <c r="N971" s="45"/>
      <c r="O971" s="72">
        <f t="shared" si="15"/>
        <v>0</v>
      </c>
    </row>
    <row r="972" spans="1:15">
      <c r="A972" s="55">
        <v>953</v>
      </c>
      <c r="B972" s="44"/>
      <c r="C972" s="44"/>
      <c r="D972" s="52"/>
      <c r="E972" s="48"/>
      <c r="F972" s="45"/>
      <c r="G972" s="45"/>
      <c r="H972" s="53" t="str">
        <f>IFERROR(VLOOKUP(G972,IRIS_CODE_LOOKUP!$A$3:$C$425,2,0)," ")</f>
        <v xml:space="preserve"> </v>
      </c>
      <c r="I972" s="53" t="str">
        <f>IFERROR(VLOOKUP(G972,IRIS_CODE_LOOKUP!$A$3:$C$425,3,0)," ")</f>
        <v xml:space="preserve"> </v>
      </c>
      <c r="J972" s="45"/>
      <c r="K972" s="46"/>
      <c r="L972" s="46"/>
      <c r="M972" s="45"/>
      <c r="N972" s="45"/>
      <c r="O972" s="72">
        <f t="shared" si="15"/>
        <v>0</v>
      </c>
    </row>
    <row r="973" spans="1:15">
      <c r="A973" s="55">
        <v>954</v>
      </c>
      <c r="B973" s="44"/>
      <c r="C973" s="44"/>
      <c r="D973" s="52"/>
      <c r="E973" s="48"/>
      <c r="F973" s="45"/>
      <c r="G973" s="45"/>
      <c r="H973" s="53" t="str">
        <f>IFERROR(VLOOKUP(G973,IRIS_CODE_LOOKUP!$A$3:$C$425,2,0)," ")</f>
        <v xml:space="preserve"> </v>
      </c>
      <c r="I973" s="53" t="str">
        <f>IFERROR(VLOOKUP(G973,IRIS_CODE_LOOKUP!$A$3:$C$425,3,0)," ")</f>
        <v xml:space="preserve"> </v>
      </c>
      <c r="J973" s="45"/>
      <c r="K973" s="46"/>
      <c r="L973" s="46"/>
      <c r="M973" s="45"/>
      <c r="N973" s="45"/>
      <c r="O973" s="72">
        <f t="shared" si="15"/>
        <v>0</v>
      </c>
    </row>
    <row r="974" spans="1:15">
      <c r="A974" s="55">
        <v>955</v>
      </c>
      <c r="B974" s="44"/>
      <c r="C974" s="44"/>
      <c r="D974" s="52"/>
      <c r="E974" s="48"/>
      <c r="F974" s="45"/>
      <c r="G974" s="45"/>
      <c r="H974" s="53" t="str">
        <f>IFERROR(VLOOKUP(G974,IRIS_CODE_LOOKUP!$A$3:$C$425,2,0)," ")</f>
        <v xml:space="preserve"> </v>
      </c>
      <c r="I974" s="53" t="str">
        <f>IFERROR(VLOOKUP(G974,IRIS_CODE_LOOKUP!$A$3:$C$425,3,0)," ")</f>
        <v xml:space="preserve"> </v>
      </c>
      <c r="J974" s="45"/>
      <c r="K974" s="46"/>
      <c r="L974" s="46"/>
      <c r="M974" s="45"/>
      <c r="N974" s="45"/>
      <c r="O974" s="72">
        <f t="shared" si="15"/>
        <v>0</v>
      </c>
    </row>
    <row r="975" spans="1:15">
      <c r="A975" s="55">
        <v>956</v>
      </c>
      <c r="B975" s="44"/>
      <c r="C975" s="44"/>
      <c r="D975" s="52"/>
      <c r="E975" s="48"/>
      <c r="F975" s="45"/>
      <c r="G975" s="45"/>
      <c r="H975" s="53" t="str">
        <f>IFERROR(VLOOKUP(G975,IRIS_CODE_LOOKUP!$A$3:$C$425,2,0)," ")</f>
        <v xml:space="preserve"> </v>
      </c>
      <c r="I975" s="53" t="str">
        <f>IFERROR(VLOOKUP(G975,IRIS_CODE_LOOKUP!$A$3:$C$425,3,0)," ")</f>
        <v xml:space="preserve"> </v>
      </c>
      <c r="J975" s="45"/>
      <c r="K975" s="46"/>
      <c r="L975" s="46"/>
      <c r="M975" s="45"/>
      <c r="N975" s="45"/>
      <c r="O975" s="72">
        <f t="shared" si="15"/>
        <v>0</v>
      </c>
    </row>
    <row r="976" spans="1:15">
      <c r="A976" s="55">
        <v>957</v>
      </c>
      <c r="B976" s="44"/>
      <c r="C976" s="44"/>
      <c r="D976" s="52"/>
      <c r="E976" s="48"/>
      <c r="F976" s="45"/>
      <c r="G976" s="45"/>
      <c r="H976" s="53" t="str">
        <f>IFERROR(VLOOKUP(G976,IRIS_CODE_LOOKUP!$A$3:$C$425,2,0)," ")</f>
        <v xml:space="preserve"> </v>
      </c>
      <c r="I976" s="53" t="str">
        <f>IFERROR(VLOOKUP(G976,IRIS_CODE_LOOKUP!$A$3:$C$425,3,0)," ")</f>
        <v xml:space="preserve"> </v>
      </c>
      <c r="J976" s="45"/>
      <c r="K976" s="46"/>
      <c r="L976" s="46"/>
      <c r="M976" s="45"/>
      <c r="N976" s="45"/>
      <c r="O976" s="72">
        <f t="shared" si="15"/>
        <v>0</v>
      </c>
    </row>
    <row r="977" spans="1:15">
      <c r="A977" s="55">
        <v>958</v>
      </c>
      <c r="B977" s="44"/>
      <c r="C977" s="44"/>
      <c r="D977" s="52"/>
      <c r="E977" s="48"/>
      <c r="F977" s="45"/>
      <c r="G977" s="45"/>
      <c r="H977" s="53" t="str">
        <f>IFERROR(VLOOKUP(G977,IRIS_CODE_LOOKUP!$A$3:$C$425,2,0)," ")</f>
        <v xml:space="preserve"> </v>
      </c>
      <c r="I977" s="53" t="str">
        <f>IFERROR(VLOOKUP(G977,IRIS_CODE_LOOKUP!$A$3:$C$425,3,0)," ")</f>
        <v xml:space="preserve"> </v>
      </c>
      <c r="J977" s="45"/>
      <c r="K977" s="46"/>
      <c r="L977" s="46"/>
      <c r="M977" s="45"/>
      <c r="N977" s="45"/>
      <c r="O977" s="72">
        <f t="shared" si="15"/>
        <v>0</v>
      </c>
    </row>
    <row r="978" spans="1:15">
      <c r="A978" s="55">
        <v>959</v>
      </c>
      <c r="B978" s="44"/>
      <c r="C978" s="44"/>
      <c r="D978" s="52"/>
      <c r="E978" s="48"/>
      <c r="F978" s="45"/>
      <c r="G978" s="45"/>
      <c r="H978" s="53" t="str">
        <f>IFERROR(VLOOKUP(G978,IRIS_CODE_LOOKUP!$A$3:$C$425,2,0)," ")</f>
        <v xml:space="preserve"> </v>
      </c>
      <c r="I978" s="53" t="str">
        <f>IFERROR(VLOOKUP(G978,IRIS_CODE_LOOKUP!$A$3:$C$425,3,0)," ")</f>
        <v xml:space="preserve"> </v>
      </c>
      <c r="J978" s="45"/>
      <c r="K978" s="46"/>
      <c r="L978" s="46"/>
      <c r="M978" s="45"/>
      <c r="N978" s="45"/>
      <c r="O978" s="72">
        <f t="shared" si="15"/>
        <v>0</v>
      </c>
    </row>
    <row r="979" spans="1:15">
      <c r="A979" s="55">
        <v>960</v>
      </c>
      <c r="B979" s="44"/>
      <c r="C979" s="44"/>
      <c r="D979" s="52"/>
      <c r="E979" s="48"/>
      <c r="F979" s="45"/>
      <c r="G979" s="45"/>
      <c r="H979" s="53" t="str">
        <f>IFERROR(VLOOKUP(G979,IRIS_CODE_LOOKUP!$A$3:$C$425,2,0)," ")</f>
        <v xml:space="preserve"> </v>
      </c>
      <c r="I979" s="53" t="str">
        <f>IFERROR(VLOOKUP(G979,IRIS_CODE_LOOKUP!$A$3:$C$425,3,0)," ")</f>
        <v xml:space="preserve"> </v>
      </c>
      <c r="J979" s="45"/>
      <c r="K979" s="46"/>
      <c r="L979" s="46"/>
      <c r="M979" s="45"/>
      <c r="N979" s="45"/>
      <c r="O979" s="72">
        <f t="shared" si="15"/>
        <v>0</v>
      </c>
    </row>
    <row r="980" spans="1:15">
      <c r="A980" s="55">
        <v>961</v>
      </c>
      <c r="B980" s="44"/>
      <c r="C980" s="44"/>
      <c r="D980" s="52"/>
      <c r="E980" s="48"/>
      <c r="F980" s="45"/>
      <c r="G980" s="45"/>
      <c r="H980" s="53" t="str">
        <f>IFERROR(VLOOKUP(G980,IRIS_CODE_LOOKUP!$A$3:$C$425,2,0)," ")</f>
        <v xml:space="preserve"> </v>
      </c>
      <c r="I980" s="53" t="str">
        <f>IFERROR(VLOOKUP(G980,IRIS_CODE_LOOKUP!$A$3:$C$425,3,0)," ")</f>
        <v xml:space="preserve"> </v>
      </c>
      <c r="J980" s="45"/>
      <c r="K980" s="46"/>
      <c r="L980" s="46"/>
      <c r="M980" s="45"/>
      <c r="N980" s="45"/>
      <c r="O980" s="72">
        <f t="shared" si="15"/>
        <v>0</v>
      </c>
    </row>
    <row r="981" spans="1:15">
      <c r="A981" s="55">
        <v>962</v>
      </c>
      <c r="B981" s="44"/>
      <c r="C981" s="44"/>
      <c r="D981" s="52"/>
      <c r="E981" s="48"/>
      <c r="F981" s="45"/>
      <c r="G981" s="45"/>
      <c r="H981" s="53" t="str">
        <f>IFERROR(VLOOKUP(G981,IRIS_CODE_LOOKUP!$A$3:$C$425,2,0)," ")</f>
        <v xml:space="preserve"> </v>
      </c>
      <c r="I981" s="53" t="str">
        <f>IFERROR(VLOOKUP(G981,IRIS_CODE_LOOKUP!$A$3:$C$425,3,0)," ")</f>
        <v xml:space="preserve"> </v>
      </c>
      <c r="J981" s="45"/>
      <c r="K981" s="46"/>
      <c r="L981" s="46"/>
      <c r="M981" s="45"/>
      <c r="N981" s="45"/>
      <c r="O981" s="72">
        <f t="shared" si="15"/>
        <v>0</v>
      </c>
    </row>
    <row r="982" spans="1:15">
      <c r="A982" s="55">
        <v>963</v>
      </c>
      <c r="B982" s="44"/>
      <c r="C982" s="44"/>
      <c r="D982" s="52"/>
      <c r="E982" s="48"/>
      <c r="F982" s="45"/>
      <c r="G982" s="45"/>
      <c r="H982" s="53" t="str">
        <f>IFERROR(VLOOKUP(G982,IRIS_CODE_LOOKUP!$A$3:$C$425,2,0)," ")</f>
        <v xml:space="preserve"> </v>
      </c>
      <c r="I982" s="53" t="str">
        <f>IFERROR(VLOOKUP(G982,IRIS_CODE_LOOKUP!$A$3:$C$425,3,0)," ")</f>
        <v xml:space="preserve"> </v>
      </c>
      <c r="J982" s="45"/>
      <c r="K982" s="46"/>
      <c r="L982" s="46"/>
      <c r="M982" s="45"/>
      <c r="N982" s="45"/>
      <c r="O982" s="72">
        <f t="shared" si="15"/>
        <v>0</v>
      </c>
    </row>
    <row r="983" spans="1:15">
      <c r="A983" s="55">
        <v>964</v>
      </c>
      <c r="B983" s="44"/>
      <c r="C983" s="44"/>
      <c r="D983" s="52"/>
      <c r="E983" s="48"/>
      <c r="F983" s="45"/>
      <c r="G983" s="45"/>
      <c r="H983" s="53" t="str">
        <f>IFERROR(VLOOKUP(G983,IRIS_CODE_LOOKUP!$A$3:$C$425,2,0)," ")</f>
        <v xml:space="preserve"> </v>
      </c>
      <c r="I983" s="53" t="str">
        <f>IFERROR(VLOOKUP(G983,IRIS_CODE_LOOKUP!$A$3:$C$425,3,0)," ")</f>
        <v xml:space="preserve"> </v>
      </c>
      <c r="J983" s="45"/>
      <c r="K983" s="46"/>
      <c r="L983" s="46"/>
      <c r="M983" s="45"/>
      <c r="N983" s="45"/>
      <c r="O983" s="72">
        <f t="shared" si="15"/>
        <v>0</v>
      </c>
    </row>
    <row r="984" spans="1:15">
      <c r="A984" s="55">
        <v>965</v>
      </c>
      <c r="B984" s="44"/>
      <c r="C984" s="44"/>
      <c r="D984" s="52"/>
      <c r="E984" s="48"/>
      <c r="F984" s="45"/>
      <c r="G984" s="45"/>
      <c r="H984" s="53" t="str">
        <f>IFERROR(VLOOKUP(G984,IRIS_CODE_LOOKUP!$A$3:$C$425,2,0)," ")</f>
        <v xml:space="preserve"> </v>
      </c>
      <c r="I984" s="53" t="str">
        <f>IFERROR(VLOOKUP(G984,IRIS_CODE_LOOKUP!$A$3:$C$425,3,0)," ")</f>
        <v xml:space="preserve"> </v>
      </c>
      <c r="J984" s="45"/>
      <c r="K984" s="46"/>
      <c r="L984" s="46"/>
      <c r="M984" s="45"/>
      <c r="N984" s="45"/>
      <c r="O984" s="72">
        <f t="shared" si="15"/>
        <v>0</v>
      </c>
    </row>
    <row r="985" spans="1:15">
      <c r="A985" s="55">
        <v>966</v>
      </c>
      <c r="B985" s="44"/>
      <c r="C985" s="44"/>
      <c r="D985" s="52"/>
      <c r="E985" s="48"/>
      <c r="F985" s="45"/>
      <c r="G985" s="45"/>
      <c r="H985" s="53" t="str">
        <f>IFERROR(VLOOKUP(G985,IRIS_CODE_LOOKUP!$A$3:$C$425,2,0)," ")</f>
        <v xml:space="preserve"> </v>
      </c>
      <c r="I985" s="53" t="str">
        <f>IFERROR(VLOOKUP(G985,IRIS_CODE_LOOKUP!$A$3:$C$425,3,0)," ")</f>
        <v xml:space="preserve"> </v>
      </c>
      <c r="J985" s="45"/>
      <c r="K985" s="46"/>
      <c r="L985" s="46"/>
      <c r="M985" s="45"/>
      <c r="N985" s="45"/>
      <c r="O985" s="72">
        <f t="shared" si="15"/>
        <v>0</v>
      </c>
    </row>
    <row r="986" spans="1:15">
      <c r="A986" s="55">
        <v>967</v>
      </c>
      <c r="B986" s="44"/>
      <c r="C986" s="44"/>
      <c r="D986" s="52"/>
      <c r="E986" s="48"/>
      <c r="F986" s="45"/>
      <c r="G986" s="45"/>
      <c r="H986" s="53" t="str">
        <f>IFERROR(VLOOKUP(G986,IRIS_CODE_LOOKUP!$A$3:$C$425,2,0)," ")</f>
        <v xml:space="preserve"> </v>
      </c>
      <c r="I986" s="53" t="str">
        <f>IFERROR(VLOOKUP(G986,IRIS_CODE_LOOKUP!$A$3:$C$425,3,0)," ")</f>
        <v xml:space="preserve"> </v>
      </c>
      <c r="J986" s="45"/>
      <c r="K986" s="46"/>
      <c r="L986" s="46"/>
      <c r="M986" s="45"/>
      <c r="N986" s="45"/>
      <c r="O986" s="72">
        <f t="shared" si="15"/>
        <v>0</v>
      </c>
    </row>
    <row r="987" spans="1:15">
      <c r="A987" s="55">
        <v>968</v>
      </c>
      <c r="B987" s="44"/>
      <c r="C987" s="44"/>
      <c r="D987" s="52"/>
      <c r="E987" s="48"/>
      <c r="F987" s="45"/>
      <c r="G987" s="45"/>
      <c r="H987" s="53" t="str">
        <f>IFERROR(VLOOKUP(G987,IRIS_CODE_LOOKUP!$A$3:$C$425,2,0)," ")</f>
        <v xml:space="preserve"> </v>
      </c>
      <c r="I987" s="53" t="str">
        <f>IFERROR(VLOOKUP(G987,IRIS_CODE_LOOKUP!$A$3:$C$425,3,0)," ")</f>
        <v xml:space="preserve"> </v>
      </c>
      <c r="J987" s="45"/>
      <c r="K987" s="46"/>
      <c r="L987" s="46"/>
      <c r="M987" s="45"/>
      <c r="N987" s="45"/>
      <c r="O987" s="72">
        <f t="shared" si="15"/>
        <v>0</v>
      </c>
    </row>
    <row r="988" spans="1:15">
      <c r="A988" s="55">
        <v>969</v>
      </c>
      <c r="B988" s="44"/>
      <c r="C988" s="44"/>
      <c r="D988" s="52"/>
      <c r="E988" s="48"/>
      <c r="F988" s="45"/>
      <c r="G988" s="45"/>
      <c r="H988" s="53" t="str">
        <f>IFERROR(VLOOKUP(G988,IRIS_CODE_LOOKUP!$A$3:$C$425,2,0)," ")</f>
        <v xml:space="preserve"> </v>
      </c>
      <c r="I988" s="53" t="str">
        <f>IFERROR(VLOOKUP(G988,IRIS_CODE_LOOKUP!$A$3:$C$425,3,0)," ")</f>
        <v xml:space="preserve"> </v>
      </c>
      <c r="J988" s="45"/>
      <c r="K988" s="46"/>
      <c r="L988" s="46"/>
      <c r="M988" s="45"/>
      <c r="N988" s="45"/>
      <c r="O988" s="72">
        <f t="shared" si="15"/>
        <v>0</v>
      </c>
    </row>
    <row r="989" spans="1:15">
      <c r="A989" s="55">
        <v>970</v>
      </c>
      <c r="B989" s="44"/>
      <c r="C989" s="44"/>
      <c r="D989" s="52"/>
      <c r="E989" s="48"/>
      <c r="F989" s="45"/>
      <c r="G989" s="45"/>
      <c r="H989" s="53" t="str">
        <f>IFERROR(VLOOKUP(G989,IRIS_CODE_LOOKUP!$A$3:$C$425,2,0)," ")</f>
        <v xml:space="preserve"> </v>
      </c>
      <c r="I989" s="53" t="str">
        <f>IFERROR(VLOOKUP(G989,IRIS_CODE_LOOKUP!$A$3:$C$425,3,0)," ")</f>
        <v xml:space="preserve"> </v>
      </c>
      <c r="J989" s="45"/>
      <c r="K989" s="46"/>
      <c r="L989" s="46"/>
      <c r="M989" s="45"/>
      <c r="N989" s="45"/>
      <c r="O989" s="72">
        <f t="shared" si="15"/>
        <v>0</v>
      </c>
    </row>
    <row r="990" spans="1:15">
      <c r="A990" s="55">
        <v>971</v>
      </c>
      <c r="B990" s="44"/>
      <c r="C990" s="44"/>
      <c r="D990" s="52"/>
      <c r="E990" s="48"/>
      <c r="F990" s="45"/>
      <c r="G990" s="45"/>
      <c r="H990" s="53" t="str">
        <f>IFERROR(VLOOKUP(G990,IRIS_CODE_LOOKUP!$A$3:$C$425,2,0)," ")</f>
        <v xml:space="preserve"> </v>
      </c>
      <c r="I990" s="53" t="str">
        <f>IFERROR(VLOOKUP(G990,IRIS_CODE_LOOKUP!$A$3:$C$425,3,0)," ")</f>
        <v xml:space="preserve"> </v>
      </c>
      <c r="J990" s="45"/>
      <c r="K990" s="46"/>
      <c r="L990" s="46"/>
      <c r="M990" s="45"/>
      <c r="N990" s="45"/>
      <c r="O990" s="72">
        <f t="shared" si="15"/>
        <v>0</v>
      </c>
    </row>
    <row r="991" spans="1:15">
      <c r="A991" s="55">
        <v>972</v>
      </c>
      <c r="B991" s="44"/>
      <c r="C991" s="44"/>
      <c r="D991" s="52"/>
      <c r="E991" s="48"/>
      <c r="F991" s="45"/>
      <c r="G991" s="45"/>
      <c r="H991" s="53" t="str">
        <f>IFERROR(VLOOKUP(G991,IRIS_CODE_LOOKUP!$A$3:$C$425,2,0)," ")</f>
        <v xml:space="preserve"> </v>
      </c>
      <c r="I991" s="53" t="str">
        <f>IFERROR(VLOOKUP(G991,IRIS_CODE_LOOKUP!$A$3:$C$425,3,0)," ")</f>
        <v xml:space="preserve"> </v>
      </c>
      <c r="J991" s="45"/>
      <c r="K991" s="46"/>
      <c r="L991" s="46"/>
      <c r="M991" s="45"/>
      <c r="N991" s="45"/>
      <c r="O991" s="72">
        <f t="shared" si="15"/>
        <v>0</v>
      </c>
    </row>
    <row r="992" spans="1:15">
      <c r="A992" s="55">
        <v>973</v>
      </c>
      <c r="B992" s="44"/>
      <c r="C992" s="44"/>
      <c r="D992" s="52"/>
      <c r="E992" s="48"/>
      <c r="F992" s="45"/>
      <c r="G992" s="45"/>
      <c r="H992" s="53" t="str">
        <f>IFERROR(VLOOKUP(G992,IRIS_CODE_LOOKUP!$A$3:$C$425,2,0)," ")</f>
        <v xml:space="preserve"> </v>
      </c>
      <c r="I992" s="53" t="str">
        <f>IFERROR(VLOOKUP(G992,IRIS_CODE_LOOKUP!$A$3:$C$425,3,0)," ")</f>
        <v xml:space="preserve"> </v>
      </c>
      <c r="J992" s="45"/>
      <c r="K992" s="46"/>
      <c r="L992" s="46"/>
      <c r="M992" s="45"/>
      <c r="N992" s="45"/>
      <c r="O992" s="72">
        <f t="shared" si="15"/>
        <v>0</v>
      </c>
    </row>
    <row r="993" spans="1:15">
      <c r="A993" s="55">
        <v>974</v>
      </c>
      <c r="B993" s="44"/>
      <c r="C993" s="44"/>
      <c r="D993" s="52"/>
      <c r="E993" s="48"/>
      <c r="F993" s="45"/>
      <c r="G993" s="45"/>
      <c r="H993" s="53" t="str">
        <f>IFERROR(VLOOKUP(G993,IRIS_CODE_LOOKUP!$A$3:$C$425,2,0)," ")</f>
        <v xml:space="preserve"> </v>
      </c>
      <c r="I993" s="53" t="str">
        <f>IFERROR(VLOOKUP(G993,IRIS_CODE_LOOKUP!$A$3:$C$425,3,0)," ")</f>
        <v xml:space="preserve"> </v>
      </c>
      <c r="J993" s="45"/>
      <c r="K993" s="46"/>
      <c r="L993" s="46"/>
      <c r="M993" s="45"/>
      <c r="N993" s="45"/>
      <c r="O993" s="72">
        <f t="shared" si="15"/>
        <v>0</v>
      </c>
    </row>
    <row r="994" spans="1:15">
      <c r="A994" s="55">
        <v>975</v>
      </c>
      <c r="B994" s="44"/>
      <c r="C994" s="44"/>
      <c r="D994" s="52"/>
      <c r="E994" s="48"/>
      <c r="F994" s="45"/>
      <c r="G994" s="45"/>
      <c r="H994" s="53" t="str">
        <f>IFERROR(VLOOKUP(G994,IRIS_CODE_LOOKUP!$A$3:$C$425,2,0)," ")</f>
        <v xml:space="preserve"> </v>
      </c>
      <c r="I994" s="53" t="str">
        <f>IFERROR(VLOOKUP(G994,IRIS_CODE_LOOKUP!$A$3:$C$425,3,0)," ")</f>
        <v xml:space="preserve"> </v>
      </c>
      <c r="J994" s="45"/>
      <c r="K994" s="46"/>
      <c r="L994" s="46"/>
      <c r="M994" s="45"/>
      <c r="N994" s="45"/>
      <c r="O994" s="72">
        <f t="shared" si="15"/>
        <v>0</v>
      </c>
    </row>
    <row r="995" spans="1:15">
      <c r="A995" s="55">
        <v>976</v>
      </c>
      <c r="B995" s="44"/>
      <c r="C995" s="44"/>
      <c r="D995" s="52"/>
      <c r="E995" s="48"/>
      <c r="F995" s="45"/>
      <c r="G995" s="45"/>
      <c r="H995" s="53" t="str">
        <f>IFERROR(VLOOKUP(G995,IRIS_CODE_LOOKUP!$A$3:$C$425,2,0)," ")</f>
        <v xml:space="preserve"> </v>
      </c>
      <c r="I995" s="53" t="str">
        <f>IFERROR(VLOOKUP(G995,IRIS_CODE_LOOKUP!$A$3:$C$425,3,0)," ")</f>
        <v xml:space="preserve"> </v>
      </c>
      <c r="J995" s="45"/>
      <c r="K995" s="46"/>
      <c r="L995" s="46"/>
      <c r="M995" s="45"/>
      <c r="N995" s="45"/>
      <c r="O995" s="72">
        <f t="shared" si="15"/>
        <v>0</v>
      </c>
    </row>
    <row r="996" spans="1:15">
      <c r="A996" s="55">
        <v>977</v>
      </c>
      <c r="B996" s="44"/>
      <c r="C996" s="44"/>
      <c r="D996" s="52"/>
      <c r="E996" s="48"/>
      <c r="F996" s="45"/>
      <c r="G996" s="45"/>
      <c r="H996" s="53" t="str">
        <f>IFERROR(VLOOKUP(G996,IRIS_CODE_LOOKUP!$A$3:$C$425,2,0)," ")</f>
        <v xml:space="preserve"> </v>
      </c>
      <c r="I996" s="53" t="str">
        <f>IFERROR(VLOOKUP(G996,IRIS_CODE_LOOKUP!$A$3:$C$425,3,0)," ")</f>
        <v xml:space="preserve"> </v>
      </c>
      <c r="J996" s="45"/>
      <c r="K996" s="46"/>
      <c r="L996" s="46"/>
      <c r="M996" s="45"/>
      <c r="N996" s="45"/>
      <c r="O996" s="72">
        <f t="shared" si="15"/>
        <v>0</v>
      </c>
    </row>
    <row r="997" spans="1:15">
      <c r="A997" s="55">
        <v>978</v>
      </c>
      <c r="B997" s="44"/>
      <c r="C997" s="44"/>
      <c r="D997" s="52"/>
      <c r="E997" s="48"/>
      <c r="F997" s="45"/>
      <c r="G997" s="45"/>
      <c r="H997" s="53" t="str">
        <f>IFERROR(VLOOKUP(G997,IRIS_CODE_LOOKUP!$A$3:$C$425,2,0)," ")</f>
        <v xml:space="preserve"> </v>
      </c>
      <c r="I997" s="53" t="str">
        <f>IFERROR(VLOOKUP(G997,IRIS_CODE_LOOKUP!$A$3:$C$425,3,0)," ")</f>
        <v xml:space="preserve"> </v>
      </c>
      <c r="J997" s="45"/>
      <c r="K997" s="46"/>
      <c r="L997" s="46"/>
      <c r="M997" s="45"/>
      <c r="N997" s="45"/>
      <c r="O997" s="72">
        <f t="shared" si="15"/>
        <v>0</v>
      </c>
    </row>
    <row r="998" spans="1:15">
      <c r="A998" s="55">
        <v>979</v>
      </c>
      <c r="B998" s="44"/>
      <c r="C998" s="44"/>
      <c r="D998" s="52"/>
      <c r="E998" s="48"/>
      <c r="F998" s="45"/>
      <c r="G998" s="45"/>
      <c r="H998" s="53" t="str">
        <f>IFERROR(VLOOKUP(G998,IRIS_CODE_LOOKUP!$A$3:$C$425,2,0)," ")</f>
        <v xml:space="preserve"> </v>
      </c>
      <c r="I998" s="53" t="str">
        <f>IFERROR(VLOOKUP(G998,IRIS_CODE_LOOKUP!$A$3:$C$425,3,0)," ")</f>
        <v xml:space="preserve"> </v>
      </c>
      <c r="J998" s="45"/>
      <c r="K998" s="46"/>
      <c r="L998" s="46"/>
      <c r="M998" s="45"/>
      <c r="N998" s="45"/>
      <c r="O998" s="72">
        <f t="shared" si="15"/>
        <v>0</v>
      </c>
    </row>
    <row r="999" spans="1:15">
      <c r="A999" s="55">
        <v>980</v>
      </c>
      <c r="B999" s="44"/>
      <c r="C999" s="44"/>
      <c r="D999" s="52"/>
      <c r="E999" s="48"/>
      <c r="F999" s="45"/>
      <c r="G999" s="45"/>
      <c r="H999" s="53" t="str">
        <f>IFERROR(VLOOKUP(G999,IRIS_CODE_LOOKUP!$A$3:$C$425,2,0)," ")</f>
        <v xml:space="preserve"> </v>
      </c>
      <c r="I999" s="53" t="str">
        <f>IFERROR(VLOOKUP(G999,IRIS_CODE_LOOKUP!$A$3:$C$425,3,0)," ")</f>
        <v xml:space="preserve"> </v>
      </c>
      <c r="J999" s="45"/>
      <c r="K999" s="46"/>
      <c r="L999" s="46"/>
      <c r="M999" s="45"/>
      <c r="N999" s="45"/>
      <c r="O999" s="72">
        <f t="shared" si="15"/>
        <v>0</v>
      </c>
    </row>
    <row r="1000" spans="1:15">
      <c r="A1000" s="55">
        <v>981</v>
      </c>
      <c r="B1000" s="44"/>
      <c r="C1000" s="44"/>
      <c r="D1000" s="52"/>
      <c r="E1000" s="48"/>
      <c r="F1000" s="45"/>
      <c r="G1000" s="45"/>
      <c r="H1000" s="53" t="str">
        <f>IFERROR(VLOOKUP(G1000,IRIS_CODE_LOOKUP!$A$3:$C$425,2,0)," ")</f>
        <v xml:space="preserve"> </v>
      </c>
      <c r="I1000" s="53" t="str">
        <f>IFERROR(VLOOKUP(G1000,IRIS_CODE_LOOKUP!$A$3:$C$425,3,0)," ")</f>
        <v xml:space="preserve"> </v>
      </c>
      <c r="J1000" s="45"/>
      <c r="K1000" s="46"/>
      <c r="L1000" s="46"/>
      <c r="M1000" s="45"/>
      <c r="N1000" s="45"/>
      <c r="O1000" s="72">
        <f t="shared" si="15"/>
        <v>0</v>
      </c>
    </row>
    <row r="1001" spans="1:15">
      <c r="A1001" s="55">
        <v>982</v>
      </c>
      <c r="B1001" s="44"/>
      <c r="C1001" s="44"/>
      <c r="D1001" s="52"/>
      <c r="E1001" s="48"/>
      <c r="F1001" s="45"/>
      <c r="G1001" s="45"/>
      <c r="H1001" s="53" t="str">
        <f>IFERROR(VLOOKUP(G1001,IRIS_CODE_LOOKUP!$A$3:$C$425,2,0)," ")</f>
        <v xml:space="preserve"> </v>
      </c>
      <c r="I1001" s="53" t="str">
        <f>IFERROR(VLOOKUP(G1001,IRIS_CODE_LOOKUP!$A$3:$C$425,3,0)," ")</f>
        <v xml:space="preserve"> </v>
      </c>
      <c r="J1001" s="45"/>
      <c r="K1001" s="46"/>
      <c r="L1001" s="46"/>
      <c r="M1001" s="45"/>
      <c r="N1001" s="45"/>
      <c r="O1001" s="72">
        <f t="shared" si="15"/>
        <v>0</v>
      </c>
    </row>
    <row r="1002" spans="1:15">
      <c r="A1002" s="55">
        <v>983</v>
      </c>
      <c r="B1002" s="44"/>
      <c r="C1002" s="44"/>
      <c r="D1002" s="52"/>
      <c r="E1002" s="48"/>
      <c r="F1002" s="45"/>
      <c r="G1002" s="45"/>
      <c r="H1002" s="53" t="str">
        <f>IFERROR(VLOOKUP(G1002,IRIS_CODE_LOOKUP!$A$3:$C$425,2,0)," ")</f>
        <v xml:space="preserve"> </v>
      </c>
      <c r="I1002" s="53" t="str">
        <f>IFERROR(VLOOKUP(G1002,IRIS_CODE_LOOKUP!$A$3:$C$425,3,0)," ")</f>
        <v xml:space="preserve"> </v>
      </c>
      <c r="J1002" s="45"/>
      <c r="K1002" s="46"/>
      <c r="L1002" s="46"/>
      <c r="M1002" s="45"/>
      <c r="N1002" s="45"/>
      <c r="O1002" s="72">
        <f t="shared" si="15"/>
        <v>0</v>
      </c>
    </row>
    <row r="1003" spans="1:15">
      <c r="A1003" s="55">
        <v>984</v>
      </c>
      <c r="B1003" s="44"/>
      <c r="C1003" s="44"/>
      <c r="D1003" s="52"/>
      <c r="E1003" s="48"/>
      <c r="F1003" s="45"/>
      <c r="G1003" s="45"/>
      <c r="H1003" s="53" t="str">
        <f>IFERROR(VLOOKUP(G1003,IRIS_CODE_LOOKUP!$A$3:$C$425,2,0)," ")</f>
        <v xml:space="preserve"> </v>
      </c>
      <c r="I1003" s="53" t="str">
        <f>IFERROR(VLOOKUP(G1003,IRIS_CODE_LOOKUP!$A$3:$C$425,3,0)," ")</f>
        <v xml:space="preserve"> </v>
      </c>
      <c r="J1003" s="45"/>
      <c r="K1003" s="46"/>
      <c r="L1003" s="46"/>
      <c r="M1003" s="45"/>
      <c r="N1003" s="45"/>
      <c r="O1003" s="72">
        <f t="shared" si="15"/>
        <v>0</v>
      </c>
    </row>
    <row r="1004" spans="1:15">
      <c r="A1004" s="55">
        <v>985</v>
      </c>
      <c r="B1004" s="44"/>
      <c r="C1004" s="44"/>
      <c r="D1004" s="52"/>
      <c r="E1004" s="48"/>
      <c r="F1004" s="45"/>
      <c r="G1004" s="45"/>
      <c r="H1004" s="53" t="str">
        <f>IFERROR(VLOOKUP(G1004,IRIS_CODE_LOOKUP!$A$3:$C$425,2,0)," ")</f>
        <v xml:space="preserve"> </v>
      </c>
      <c r="I1004" s="53" t="str">
        <f>IFERROR(VLOOKUP(G1004,IRIS_CODE_LOOKUP!$A$3:$C$425,3,0)," ")</f>
        <v xml:space="preserve"> </v>
      </c>
      <c r="J1004" s="45"/>
      <c r="K1004" s="46"/>
      <c r="L1004" s="46"/>
      <c r="M1004" s="45"/>
      <c r="N1004" s="45"/>
      <c r="O1004" s="72">
        <f t="shared" si="15"/>
        <v>0</v>
      </c>
    </row>
    <row r="1005" spans="1:15">
      <c r="A1005" s="55">
        <v>986</v>
      </c>
      <c r="B1005" s="44"/>
      <c r="C1005" s="44"/>
      <c r="D1005" s="52"/>
      <c r="E1005" s="48"/>
      <c r="F1005" s="45"/>
      <c r="G1005" s="45"/>
      <c r="H1005" s="53" t="str">
        <f>IFERROR(VLOOKUP(G1005,IRIS_CODE_LOOKUP!$A$3:$C$425,2,0)," ")</f>
        <v xml:space="preserve"> </v>
      </c>
      <c r="I1005" s="53" t="str">
        <f>IFERROR(VLOOKUP(G1005,IRIS_CODE_LOOKUP!$A$3:$C$425,3,0)," ")</f>
        <v xml:space="preserve"> </v>
      </c>
      <c r="J1005" s="45"/>
      <c r="K1005" s="46"/>
      <c r="L1005" s="46"/>
      <c r="M1005" s="45"/>
      <c r="N1005" s="45"/>
      <c r="O1005" s="72">
        <f t="shared" si="15"/>
        <v>0</v>
      </c>
    </row>
    <row r="1006" spans="1:15">
      <c r="A1006" s="55">
        <v>987</v>
      </c>
      <c r="B1006" s="44"/>
      <c r="C1006" s="44"/>
      <c r="D1006" s="52"/>
      <c r="E1006" s="48"/>
      <c r="F1006" s="45"/>
      <c r="G1006" s="45"/>
      <c r="H1006" s="53" t="str">
        <f>IFERROR(VLOOKUP(G1006,IRIS_CODE_LOOKUP!$A$3:$C$425,2,0)," ")</f>
        <v xml:space="preserve"> </v>
      </c>
      <c r="I1006" s="53" t="str">
        <f>IFERROR(VLOOKUP(G1006,IRIS_CODE_LOOKUP!$A$3:$C$425,3,0)," ")</f>
        <v xml:space="preserve"> </v>
      </c>
      <c r="J1006" s="45"/>
      <c r="K1006" s="46"/>
      <c r="L1006" s="46"/>
      <c r="M1006" s="45"/>
      <c r="N1006" s="45"/>
      <c r="O1006" s="72">
        <f t="shared" si="15"/>
        <v>0</v>
      </c>
    </row>
    <row r="1007" spans="1:15">
      <c r="A1007" s="55">
        <v>988</v>
      </c>
      <c r="B1007" s="44"/>
      <c r="C1007" s="44"/>
      <c r="D1007" s="52"/>
      <c r="E1007" s="48"/>
      <c r="F1007" s="45"/>
      <c r="G1007" s="45"/>
      <c r="H1007" s="53" t="str">
        <f>IFERROR(VLOOKUP(G1007,IRIS_CODE_LOOKUP!$A$3:$C$425,2,0)," ")</f>
        <v xml:space="preserve"> </v>
      </c>
      <c r="I1007" s="53" t="str">
        <f>IFERROR(VLOOKUP(G1007,IRIS_CODE_LOOKUP!$A$3:$C$425,3,0)," ")</f>
        <v xml:space="preserve"> </v>
      </c>
      <c r="J1007" s="45"/>
      <c r="K1007" s="46"/>
      <c r="L1007" s="46"/>
      <c r="M1007" s="45"/>
      <c r="N1007" s="45"/>
      <c r="O1007" s="72">
        <f t="shared" si="15"/>
        <v>0</v>
      </c>
    </row>
    <row r="1008" spans="1:15">
      <c r="A1008" s="55">
        <v>989</v>
      </c>
      <c r="B1008" s="44"/>
      <c r="C1008" s="44"/>
      <c r="D1008" s="52"/>
      <c r="E1008" s="48"/>
      <c r="F1008" s="45"/>
      <c r="G1008" s="45"/>
      <c r="H1008" s="53" t="str">
        <f>IFERROR(VLOOKUP(G1008,IRIS_CODE_LOOKUP!$A$3:$C$425,2,0)," ")</f>
        <v xml:space="preserve"> </v>
      </c>
      <c r="I1008" s="53" t="str">
        <f>IFERROR(VLOOKUP(G1008,IRIS_CODE_LOOKUP!$A$3:$C$425,3,0)," ")</f>
        <v xml:space="preserve"> </v>
      </c>
      <c r="J1008" s="45"/>
      <c r="K1008" s="46"/>
      <c r="L1008" s="46"/>
      <c r="M1008" s="45"/>
      <c r="N1008" s="45"/>
      <c r="O1008" s="72">
        <f t="shared" si="15"/>
        <v>0</v>
      </c>
    </row>
    <row r="1009" spans="1:15">
      <c r="A1009" s="55">
        <v>990</v>
      </c>
      <c r="B1009" s="44"/>
      <c r="C1009" s="44"/>
      <c r="D1009" s="52"/>
      <c r="E1009" s="48"/>
      <c r="F1009" s="45"/>
      <c r="G1009" s="45"/>
      <c r="H1009" s="53" t="str">
        <f>IFERROR(VLOOKUP(G1009,IRIS_CODE_LOOKUP!$A$3:$C$425,2,0)," ")</f>
        <v xml:space="preserve"> </v>
      </c>
      <c r="I1009" s="53" t="str">
        <f>IFERROR(VLOOKUP(G1009,IRIS_CODE_LOOKUP!$A$3:$C$425,3,0)," ")</f>
        <v xml:space="preserve"> </v>
      </c>
      <c r="J1009" s="45"/>
      <c r="K1009" s="46"/>
      <c r="L1009" s="46"/>
      <c r="M1009" s="45"/>
      <c r="N1009" s="45"/>
      <c r="O1009" s="72">
        <f t="shared" si="15"/>
        <v>0</v>
      </c>
    </row>
    <row r="1010" spans="1:15">
      <c r="A1010" s="55">
        <v>991</v>
      </c>
      <c r="B1010" s="44"/>
      <c r="C1010" s="44"/>
      <c r="D1010" s="52"/>
      <c r="E1010" s="48"/>
      <c r="F1010" s="45"/>
      <c r="G1010" s="45"/>
      <c r="H1010" s="53" t="str">
        <f>IFERROR(VLOOKUP(G1010,IRIS_CODE_LOOKUP!$A$3:$C$425,2,0)," ")</f>
        <v xml:space="preserve"> </v>
      </c>
      <c r="I1010" s="53" t="str">
        <f>IFERROR(VLOOKUP(G1010,IRIS_CODE_LOOKUP!$A$3:$C$425,3,0)," ")</f>
        <v xml:space="preserve"> </v>
      </c>
      <c r="J1010" s="45"/>
      <c r="K1010" s="46"/>
      <c r="L1010" s="46"/>
      <c r="M1010" s="45"/>
      <c r="N1010" s="45"/>
      <c r="O1010" s="72">
        <f t="shared" si="15"/>
        <v>0</v>
      </c>
    </row>
    <row r="1011" spans="1:15">
      <c r="A1011" s="55">
        <v>992</v>
      </c>
      <c r="B1011" s="44"/>
      <c r="C1011" s="44"/>
      <c r="D1011" s="52"/>
      <c r="E1011" s="48"/>
      <c r="F1011" s="45"/>
      <c r="G1011" s="45"/>
      <c r="H1011" s="53" t="str">
        <f>IFERROR(VLOOKUP(G1011,IRIS_CODE_LOOKUP!$A$3:$C$425,2,0)," ")</f>
        <v xml:space="preserve"> </v>
      </c>
      <c r="I1011" s="53" t="str">
        <f>IFERROR(VLOOKUP(G1011,IRIS_CODE_LOOKUP!$A$3:$C$425,3,0)," ")</f>
        <v xml:space="preserve"> </v>
      </c>
      <c r="J1011" s="45"/>
      <c r="K1011" s="46"/>
      <c r="L1011" s="46"/>
      <c r="M1011" s="45"/>
      <c r="N1011" s="45"/>
      <c r="O1011" s="72">
        <f t="shared" si="15"/>
        <v>0</v>
      </c>
    </row>
    <row r="1012" spans="1:15">
      <c r="A1012" s="55">
        <v>993</v>
      </c>
      <c r="B1012" s="44"/>
      <c r="C1012" s="44"/>
      <c r="D1012" s="52"/>
      <c r="E1012" s="48"/>
      <c r="F1012" s="45"/>
      <c r="G1012" s="45"/>
      <c r="H1012" s="53" t="str">
        <f>IFERROR(VLOOKUP(G1012,IRIS_CODE_LOOKUP!$A$3:$C$425,2,0)," ")</f>
        <v xml:space="preserve"> </v>
      </c>
      <c r="I1012" s="53" t="str">
        <f>IFERROR(VLOOKUP(G1012,IRIS_CODE_LOOKUP!$A$3:$C$425,3,0)," ")</f>
        <v xml:space="preserve"> </v>
      </c>
      <c r="J1012" s="45"/>
      <c r="K1012" s="46"/>
      <c r="L1012" s="46"/>
      <c r="M1012" s="45"/>
      <c r="N1012" s="45"/>
      <c r="O1012" s="72">
        <f t="shared" si="15"/>
        <v>0</v>
      </c>
    </row>
    <row r="1013" spans="1:15">
      <c r="A1013" s="55">
        <v>994</v>
      </c>
      <c r="B1013" s="44"/>
      <c r="C1013" s="44"/>
      <c r="D1013" s="52"/>
      <c r="E1013" s="48"/>
      <c r="F1013" s="45"/>
      <c r="G1013" s="45"/>
      <c r="H1013" s="53" t="str">
        <f>IFERROR(VLOOKUP(G1013,IRIS_CODE_LOOKUP!$A$3:$C$425,2,0)," ")</f>
        <v xml:space="preserve"> </v>
      </c>
      <c r="I1013" s="53" t="str">
        <f>IFERROR(VLOOKUP(G1013,IRIS_CODE_LOOKUP!$A$3:$C$425,3,0)," ")</f>
        <v xml:space="preserve"> </v>
      </c>
      <c r="J1013" s="45"/>
      <c r="K1013" s="46"/>
      <c r="L1013" s="46"/>
      <c r="M1013" s="45"/>
      <c r="N1013" s="45"/>
      <c r="O1013" s="72">
        <f t="shared" si="15"/>
        <v>0</v>
      </c>
    </row>
    <row r="1014" spans="1:15">
      <c r="A1014" s="55">
        <v>995</v>
      </c>
      <c r="B1014" s="44"/>
      <c r="C1014" s="44"/>
      <c r="D1014" s="52"/>
      <c r="E1014" s="48"/>
      <c r="F1014" s="45"/>
      <c r="G1014" s="45"/>
      <c r="H1014" s="53" t="str">
        <f>IFERROR(VLOOKUP(G1014,IRIS_CODE_LOOKUP!$A$3:$C$425,2,0)," ")</f>
        <v xml:space="preserve"> </v>
      </c>
      <c r="I1014" s="53" t="str">
        <f>IFERROR(VLOOKUP(G1014,IRIS_CODE_LOOKUP!$A$3:$C$425,3,0)," ")</f>
        <v xml:space="preserve"> </v>
      </c>
      <c r="J1014" s="45"/>
      <c r="K1014" s="46"/>
      <c r="L1014" s="46"/>
      <c r="M1014" s="45"/>
      <c r="N1014" s="45"/>
      <c r="O1014" s="72">
        <f t="shared" si="15"/>
        <v>0</v>
      </c>
    </row>
    <row r="1015" spans="1:15">
      <c r="A1015" s="55">
        <v>996</v>
      </c>
      <c r="B1015" s="44"/>
      <c r="C1015" s="44"/>
      <c r="D1015" s="52"/>
      <c r="E1015" s="48"/>
      <c r="F1015" s="45"/>
      <c r="G1015" s="45"/>
      <c r="H1015" s="53" t="str">
        <f>IFERROR(VLOOKUP(G1015,IRIS_CODE_LOOKUP!$A$3:$C$425,2,0)," ")</f>
        <v xml:space="preserve"> </v>
      </c>
      <c r="I1015" s="53" t="str">
        <f>IFERROR(VLOOKUP(G1015,IRIS_CODE_LOOKUP!$A$3:$C$425,3,0)," ")</f>
        <v xml:space="preserve"> </v>
      </c>
      <c r="J1015" s="45"/>
      <c r="K1015" s="46"/>
      <c r="L1015" s="46"/>
      <c r="M1015" s="45"/>
      <c r="N1015" s="45"/>
      <c r="O1015" s="72">
        <f t="shared" si="15"/>
        <v>0</v>
      </c>
    </row>
    <row r="1016" spans="1:15">
      <c r="A1016" s="55">
        <v>997</v>
      </c>
      <c r="B1016" s="44"/>
      <c r="C1016" s="44"/>
      <c r="D1016" s="52"/>
      <c r="E1016" s="48"/>
      <c r="F1016" s="45"/>
      <c r="G1016" s="45"/>
      <c r="H1016" s="53" t="str">
        <f>IFERROR(VLOOKUP(G1016,IRIS_CODE_LOOKUP!$A$3:$C$425,2,0)," ")</f>
        <v xml:space="preserve"> </v>
      </c>
      <c r="I1016" s="53" t="str">
        <f>IFERROR(VLOOKUP(G1016,IRIS_CODE_LOOKUP!$A$3:$C$425,3,0)," ")</f>
        <v xml:space="preserve"> </v>
      </c>
      <c r="J1016" s="45"/>
      <c r="K1016" s="46"/>
      <c r="L1016" s="46"/>
      <c r="M1016" s="45"/>
      <c r="N1016" s="45"/>
      <c r="O1016" s="72">
        <f t="shared" si="15"/>
        <v>0</v>
      </c>
    </row>
    <row r="1017" spans="1:15">
      <c r="A1017" s="55">
        <v>998</v>
      </c>
      <c r="B1017" s="44"/>
      <c r="C1017" s="44"/>
      <c r="D1017" s="52"/>
      <c r="E1017" s="48"/>
      <c r="F1017" s="45"/>
      <c r="G1017" s="45"/>
      <c r="H1017" s="53" t="str">
        <f>IFERROR(VLOOKUP(G1017,IRIS_CODE_LOOKUP!$A$3:$C$425,2,0)," ")</f>
        <v xml:space="preserve"> </v>
      </c>
      <c r="I1017" s="53" t="str">
        <f>IFERROR(VLOOKUP(G1017,IRIS_CODE_LOOKUP!$A$3:$C$425,3,0)," ")</f>
        <v xml:space="preserve"> </v>
      </c>
      <c r="J1017" s="45"/>
      <c r="K1017" s="46"/>
      <c r="L1017" s="46"/>
      <c r="M1017" s="45"/>
      <c r="N1017" s="45"/>
      <c r="O1017" s="72">
        <f t="shared" si="15"/>
        <v>0</v>
      </c>
    </row>
    <row r="1018" spans="1:15">
      <c r="A1018" s="55">
        <v>999</v>
      </c>
      <c r="B1018" s="44"/>
      <c r="C1018" s="44"/>
      <c r="D1018" s="52"/>
      <c r="E1018" s="48"/>
      <c r="F1018" s="45"/>
      <c r="G1018" s="45"/>
      <c r="H1018" s="53" t="str">
        <f>IFERROR(VLOOKUP(G1018,IRIS_CODE_LOOKUP!$A$3:$C$425,2,0)," ")</f>
        <v xml:space="preserve"> </v>
      </c>
      <c r="I1018" s="53" t="str">
        <f>IFERROR(VLOOKUP(G1018,IRIS_CODE_LOOKUP!$A$3:$C$425,3,0)," ")</f>
        <v xml:space="preserve"> </v>
      </c>
      <c r="J1018" s="45"/>
      <c r="K1018" s="46"/>
      <c r="L1018" s="46"/>
      <c r="M1018" s="45"/>
      <c r="N1018" s="45"/>
      <c r="O1018" s="72">
        <f t="shared" si="15"/>
        <v>0</v>
      </c>
    </row>
    <row r="1019" spans="1:15">
      <c r="A1019" s="55">
        <v>1000</v>
      </c>
      <c r="B1019" s="44"/>
      <c r="C1019" s="44"/>
      <c r="D1019" s="52"/>
      <c r="E1019" s="48"/>
      <c r="F1019" s="45"/>
      <c r="G1019" s="45"/>
      <c r="H1019" s="53" t="str">
        <f>IFERROR(VLOOKUP(G1019,IRIS_CODE_LOOKUP!$A$3:$C$425,2,0)," ")</f>
        <v xml:space="preserve"> </v>
      </c>
      <c r="I1019" s="53" t="str">
        <f>IFERROR(VLOOKUP(G1019,IRIS_CODE_LOOKUP!$A$3:$C$425,3,0)," ")</f>
        <v xml:space="preserve"> </v>
      </c>
      <c r="J1019" s="45"/>
      <c r="K1019" s="46"/>
      <c r="L1019" s="46"/>
      <c r="M1019" s="45"/>
      <c r="N1019" s="45"/>
      <c r="O1019" s="72">
        <f t="shared" si="15"/>
        <v>0</v>
      </c>
    </row>
    <row r="1020" spans="1:15">
      <c r="A1020" s="55">
        <v>1001</v>
      </c>
      <c r="B1020" s="44"/>
      <c r="C1020" s="44"/>
      <c r="D1020" s="52"/>
      <c r="E1020" s="48"/>
      <c r="F1020" s="45"/>
      <c r="G1020" s="45"/>
      <c r="H1020" s="53" t="str">
        <f>IFERROR(VLOOKUP(G1020,IRIS_CODE_LOOKUP!$A$3:$C$425,2,0)," ")</f>
        <v xml:space="preserve"> </v>
      </c>
      <c r="I1020" s="53" t="str">
        <f>IFERROR(VLOOKUP(G1020,IRIS_CODE_LOOKUP!$A$3:$C$425,3,0)," ")</f>
        <v xml:space="preserve"> </v>
      </c>
      <c r="J1020" s="45"/>
      <c r="K1020" s="46"/>
      <c r="L1020" s="46"/>
      <c r="M1020" s="45"/>
      <c r="N1020" s="45"/>
      <c r="O1020" s="72">
        <f t="shared" si="15"/>
        <v>0</v>
      </c>
    </row>
    <row r="1021" spans="1:15">
      <c r="A1021" s="55">
        <v>1002</v>
      </c>
      <c r="B1021" s="44"/>
      <c r="C1021" s="44"/>
      <c r="D1021" s="52"/>
      <c r="E1021" s="48"/>
      <c r="F1021" s="45"/>
      <c r="G1021" s="45"/>
      <c r="H1021" s="53" t="str">
        <f>IFERROR(VLOOKUP(G1021,IRIS_CODE_LOOKUP!$A$3:$C$425,2,0)," ")</f>
        <v xml:space="preserve"> </v>
      </c>
      <c r="I1021" s="53" t="str">
        <f>IFERROR(VLOOKUP(G1021,IRIS_CODE_LOOKUP!$A$3:$C$425,3,0)," ")</f>
        <v xml:space="preserve"> </v>
      </c>
      <c r="J1021" s="45"/>
      <c r="K1021" s="46"/>
      <c r="L1021" s="46"/>
      <c r="M1021" s="45"/>
      <c r="N1021" s="45"/>
      <c r="O1021" s="72">
        <f t="shared" si="15"/>
        <v>0</v>
      </c>
    </row>
    <row r="1022" spans="1:15">
      <c r="A1022" s="55">
        <v>1003</v>
      </c>
      <c r="B1022" s="44"/>
      <c r="C1022" s="44"/>
      <c r="D1022" s="52"/>
      <c r="E1022" s="48"/>
      <c r="F1022" s="45"/>
      <c r="G1022" s="45"/>
      <c r="H1022" s="53" t="str">
        <f>IFERROR(VLOOKUP(G1022,IRIS_CODE_LOOKUP!$A$3:$C$425,2,0)," ")</f>
        <v xml:space="preserve"> </v>
      </c>
      <c r="I1022" s="53" t="str">
        <f>IFERROR(VLOOKUP(G1022,IRIS_CODE_LOOKUP!$A$3:$C$425,3,0)," ")</f>
        <v xml:space="preserve"> </v>
      </c>
      <c r="J1022" s="45"/>
      <c r="K1022" s="46"/>
      <c r="L1022" s="46"/>
      <c r="M1022" s="45"/>
      <c r="N1022" s="45"/>
      <c r="O1022" s="72">
        <f t="shared" si="15"/>
        <v>0</v>
      </c>
    </row>
    <row r="1023" spans="1:15">
      <c r="A1023" s="55">
        <v>1004</v>
      </c>
      <c r="B1023" s="44"/>
      <c r="C1023" s="44"/>
      <c r="D1023" s="52"/>
      <c r="E1023" s="48"/>
      <c r="F1023" s="45"/>
      <c r="G1023" s="45"/>
      <c r="H1023" s="53" t="str">
        <f>IFERROR(VLOOKUP(G1023,IRIS_CODE_LOOKUP!$A$3:$C$425,2,0)," ")</f>
        <v xml:space="preserve"> </v>
      </c>
      <c r="I1023" s="53" t="str">
        <f>IFERROR(VLOOKUP(G1023,IRIS_CODE_LOOKUP!$A$3:$C$425,3,0)," ")</f>
        <v xml:space="preserve"> </v>
      </c>
      <c r="J1023" s="45"/>
      <c r="K1023" s="46"/>
      <c r="L1023" s="46"/>
      <c r="M1023" s="45"/>
      <c r="N1023" s="45"/>
      <c r="O1023" s="72">
        <f t="shared" si="15"/>
        <v>0</v>
      </c>
    </row>
    <row r="1024" spans="1:15">
      <c r="A1024" s="55">
        <v>1005</v>
      </c>
      <c r="B1024" s="44"/>
      <c r="C1024" s="44"/>
      <c r="D1024" s="52"/>
      <c r="E1024" s="48"/>
      <c r="F1024" s="45"/>
      <c r="G1024" s="45"/>
      <c r="H1024" s="53" t="str">
        <f>IFERROR(VLOOKUP(G1024,IRIS_CODE_LOOKUP!$A$3:$C$425,2,0)," ")</f>
        <v xml:space="preserve"> </v>
      </c>
      <c r="I1024" s="53" t="str">
        <f>IFERROR(VLOOKUP(G1024,IRIS_CODE_LOOKUP!$A$3:$C$425,3,0)," ")</f>
        <v xml:space="preserve"> </v>
      </c>
      <c r="J1024" s="45"/>
      <c r="K1024" s="46"/>
      <c r="L1024" s="46"/>
      <c r="M1024" s="45"/>
      <c r="N1024" s="45"/>
      <c r="O1024" s="72">
        <f t="shared" si="15"/>
        <v>0</v>
      </c>
    </row>
    <row r="1025" spans="1:15">
      <c r="A1025" s="55">
        <v>1006</v>
      </c>
      <c r="B1025" s="44"/>
      <c r="C1025" s="44"/>
      <c r="D1025" s="52"/>
      <c r="E1025" s="48"/>
      <c r="F1025" s="45"/>
      <c r="G1025" s="45"/>
      <c r="H1025" s="53" t="str">
        <f>IFERROR(VLOOKUP(G1025,IRIS_CODE_LOOKUP!$A$3:$C$425,2,0)," ")</f>
        <v xml:space="preserve"> </v>
      </c>
      <c r="I1025" s="53" t="str">
        <f>IFERROR(VLOOKUP(G1025,IRIS_CODE_LOOKUP!$A$3:$C$425,3,0)," ")</f>
        <v xml:space="preserve"> </v>
      </c>
      <c r="J1025" s="45"/>
      <c r="K1025" s="46"/>
      <c r="L1025" s="46"/>
      <c r="M1025" s="45"/>
      <c r="N1025" s="45"/>
      <c r="O1025" s="72">
        <f t="shared" si="15"/>
        <v>0</v>
      </c>
    </row>
    <row r="1026" spans="1:15">
      <c r="A1026" s="55">
        <v>1007</v>
      </c>
      <c r="B1026" s="44"/>
      <c r="C1026" s="44"/>
      <c r="D1026" s="52"/>
      <c r="E1026" s="48"/>
      <c r="F1026" s="45"/>
      <c r="G1026" s="45"/>
      <c r="H1026" s="53" t="str">
        <f>IFERROR(VLOOKUP(G1026,IRIS_CODE_LOOKUP!$A$3:$C$425,2,0)," ")</f>
        <v xml:space="preserve"> </v>
      </c>
      <c r="I1026" s="53" t="str">
        <f>IFERROR(VLOOKUP(G1026,IRIS_CODE_LOOKUP!$A$3:$C$425,3,0)," ")</f>
        <v xml:space="preserve"> </v>
      </c>
      <c r="J1026" s="45"/>
      <c r="K1026" s="46"/>
      <c r="L1026" s="46"/>
      <c r="M1026" s="45"/>
      <c r="N1026" s="45"/>
      <c r="O1026" s="72">
        <f t="shared" si="15"/>
        <v>0</v>
      </c>
    </row>
    <row r="1027" spans="1:15">
      <c r="A1027" s="55">
        <v>1008</v>
      </c>
      <c r="B1027" s="44"/>
      <c r="C1027" s="44"/>
      <c r="D1027" s="52"/>
      <c r="E1027" s="48"/>
      <c r="F1027" s="45"/>
      <c r="G1027" s="45"/>
      <c r="H1027" s="53" t="str">
        <f>IFERROR(VLOOKUP(G1027,IRIS_CODE_LOOKUP!$A$3:$C$425,2,0)," ")</f>
        <v xml:space="preserve"> </v>
      </c>
      <c r="I1027" s="53" t="str">
        <f>IFERROR(VLOOKUP(G1027,IRIS_CODE_LOOKUP!$A$3:$C$425,3,0)," ")</f>
        <v xml:space="preserve"> </v>
      </c>
      <c r="J1027" s="45"/>
      <c r="K1027" s="46"/>
      <c r="L1027" s="46"/>
      <c r="M1027" s="45"/>
      <c r="N1027" s="45"/>
      <c r="O1027" s="72">
        <f t="shared" si="15"/>
        <v>0</v>
      </c>
    </row>
    <row r="1028" spans="1:15">
      <c r="A1028" s="55">
        <v>1009</v>
      </c>
      <c r="B1028" s="44"/>
      <c r="C1028" s="44"/>
      <c r="D1028" s="52"/>
      <c r="E1028" s="48"/>
      <c r="F1028" s="45"/>
      <c r="G1028" s="45"/>
      <c r="H1028" s="53" t="str">
        <f>IFERROR(VLOOKUP(G1028,IRIS_CODE_LOOKUP!$A$3:$C$425,2,0)," ")</f>
        <v xml:space="preserve"> </v>
      </c>
      <c r="I1028" s="53" t="str">
        <f>IFERROR(VLOOKUP(G1028,IRIS_CODE_LOOKUP!$A$3:$C$425,3,0)," ")</f>
        <v xml:space="preserve"> </v>
      </c>
      <c r="J1028" s="45"/>
      <c r="K1028" s="46"/>
      <c r="L1028" s="46"/>
      <c r="M1028" s="45"/>
      <c r="N1028" s="45"/>
      <c r="O1028" s="72">
        <f t="shared" si="15"/>
        <v>0</v>
      </c>
    </row>
    <row r="1029" spans="1:15">
      <c r="A1029" s="55">
        <v>1010</v>
      </c>
      <c r="B1029" s="44"/>
      <c r="C1029" s="44"/>
      <c r="D1029" s="52"/>
      <c r="E1029" s="48"/>
      <c r="F1029" s="45"/>
      <c r="G1029" s="45"/>
      <c r="H1029" s="53" t="str">
        <f>IFERROR(VLOOKUP(G1029,IRIS_CODE_LOOKUP!$A$3:$C$425,2,0)," ")</f>
        <v xml:space="preserve"> </v>
      </c>
      <c r="I1029" s="53" t="str">
        <f>IFERROR(VLOOKUP(G1029,IRIS_CODE_LOOKUP!$A$3:$C$425,3,0)," ")</f>
        <v xml:space="preserve"> </v>
      </c>
      <c r="J1029" s="45"/>
      <c r="K1029" s="46"/>
      <c r="L1029" s="46"/>
      <c r="M1029" s="45"/>
      <c r="N1029" s="45"/>
      <c r="O1029" s="72">
        <f t="shared" si="15"/>
        <v>0</v>
      </c>
    </row>
    <row r="1030" spans="1:15">
      <c r="A1030" s="55">
        <v>1011</v>
      </c>
      <c r="B1030" s="44"/>
      <c r="C1030" s="44"/>
      <c r="D1030" s="52"/>
      <c r="E1030" s="48"/>
      <c r="F1030" s="45"/>
      <c r="G1030" s="45"/>
      <c r="H1030" s="53" t="str">
        <f>IFERROR(VLOOKUP(G1030,IRIS_CODE_LOOKUP!$A$3:$C$425,2,0)," ")</f>
        <v xml:space="preserve"> </v>
      </c>
      <c r="I1030" s="53" t="str">
        <f>IFERROR(VLOOKUP(G1030,IRIS_CODE_LOOKUP!$A$3:$C$425,3,0)," ")</f>
        <v xml:space="preserve"> </v>
      </c>
      <c r="J1030" s="45"/>
      <c r="K1030" s="46"/>
      <c r="L1030" s="46"/>
      <c r="M1030" s="45"/>
      <c r="N1030" s="45"/>
      <c r="O1030" s="72">
        <f t="shared" si="15"/>
        <v>0</v>
      </c>
    </row>
    <row r="1031" spans="1:15">
      <c r="A1031" s="55">
        <v>1012</v>
      </c>
      <c r="B1031" s="44"/>
      <c r="C1031" s="44"/>
      <c r="D1031" s="52"/>
      <c r="E1031" s="48"/>
      <c r="F1031" s="45"/>
      <c r="G1031" s="45"/>
      <c r="H1031" s="53" t="str">
        <f>IFERROR(VLOOKUP(G1031,IRIS_CODE_LOOKUP!$A$3:$C$425,2,0)," ")</f>
        <v xml:space="preserve"> </v>
      </c>
      <c r="I1031" s="53" t="str">
        <f>IFERROR(VLOOKUP(G1031,IRIS_CODE_LOOKUP!$A$3:$C$425,3,0)," ")</f>
        <v xml:space="preserve"> </v>
      </c>
      <c r="J1031" s="45"/>
      <c r="K1031" s="46"/>
      <c r="L1031" s="46"/>
      <c r="M1031" s="45"/>
      <c r="N1031" s="45"/>
      <c r="O1031" s="72">
        <f t="shared" si="15"/>
        <v>0</v>
      </c>
    </row>
    <row r="1032" spans="1:15">
      <c r="A1032" s="55">
        <v>1013</v>
      </c>
      <c r="B1032" s="44"/>
      <c r="C1032" s="44"/>
      <c r="D1032" s="52"/>
      <c r="E1032" s="48"/>
      <c r="F1032" s="45"/>
      <c r="G1032" s="45"/>
      <c r="H1032" s="53" t="str">
        <f>IFERROR(VLOOKUP(G1032,IRIS_CODE_LOOKUP!$A$3:$C$425,2,0)," ")</f>
        <v xml:space="preserve"> </v>
      </c>
      <c r="I1032" s="53" t="str">
        <f>IFERROR(VLOOKUP(G1032,IRIS_CODE_LOOKUP!$A$3:$C$425,3,0)," ")</f>
        <v xml:space="preserve"> </v>
      </c>
      <c r="J1032" s="45"/>
      <c r="K1032" s="46"/>
      <c r="L1032" s="46"/>
      <c r="M1032" s="45"/>
      <c r="N1032" s="45"/>
      <c r="O1032" s="72">
        <f t="shared" si="15"/>
        <v>0</v>
      </c>
    </row>
    <row r="1033" spans="1:15">
      <c r="A1033" s="55">
        <v>1014</v>
      </c>
      <c r="B1033" s="44"/>
      <c r="C1033" s="44"/>
      <c r="D1033" s="52"/>
      <c r="E1033" s="48"/>
      <c r="F1033" s="45"/>
      <c r="G1033" s="45"/>
      <c r="H1033" s="53" t="str">
        <f>IFERROR(VLOOKUP(G1033,IRIS_CODE_LOOKUP!$A$3:$C$425,2,0)," ")</f>
        <v xml:space="preserve"> </v>
      </c>
      <c r="I1033" s="53" t="str">
        <f>IFERROR(VLOOKUP(G1033,IRIS_CODE_LOOKUP!$A$3:$C$425,3,0)," ")</f>
        <v xml:space="preserve"> </v>
      </c>
      <c r="J1033" s="45"/>
      <c r="K1033" s="46"/>
      <c r="L1033" s="46"/>
      <c r="M1033" s="45"/>
      <c r="N1033" s="45"/>
      <c r="O1033" s="72">
        <f t="shared" si="15"/>
        <v>0</v>
      </c>
    </row>
    <row r="1034" spans="1:15">
      <c r="A1034" s="55">
        <v>1015</v>
      </c>
      <c r="B1034" s="44"/>
      <c r="C1034" s="44"/>
      <c r="D1034" s="52"/>
      <c r="E1034" s="48"/>
      <c r="F1034" s="45"/>
      <c r="G1034" s="45"/>
      <c r="H1034" s="53" t="str">
        <f>IFERROR(VLOOKUP(G1034,IRIS_CODE_LOOKUP!$A$3:$C$425,2,0)," ")</f>
        <v xml:space="preserve"> </v>
      </c>
      <c r="I1034" s="53" t="str">
        <f>IFERROR(VLOOKUP(G1034,IRIS_CODE_LOOKUP!$A$3:$C$425,3,0)," ")</f>
        <v xml:space="preserve"> </v>
      </c>
      <c r="J1034" s="45"/>
      <c r="K1034" s="46"/>
      <c r="L1034" s="46"/>
      <c r="M1034" s="45"/>
      <c r="N1034" s="45"/>
      <c r="O1034" s="72">
        <f t="shared" ref="O1034:O1097" si="16">IF(AND(M1034="YES",N1034="YES"),IF(SUM(L1034*2)&gt;1,"FTE Cannot EXCEED 1",L1034*2),L1034)</f>
        <v>0</v>
      </c>
    </row>
    <row r="1035" spans="1:15">
      <c r="A1035" s="55">
        <v>1016</v>
      </c>
      <c r="B1035" s="44"/>
      <c r="C1035" s="44"/>
      <c r="D1035" s="52"/>
      <c r="E1035" s="48"/>
      <c r="F1035" s="45"/>
      <c r="G1035" s="45"/>
      <c r="H1035" s="53" t="str">
        <f>IFERROR(VLOOKUP(G1035,IRIS_CODE_LOOKUP!$A$3:$C$425,2,0)," ")</f>
        <v xml:space="preserve"> </v>
      </c>
      <c r="I1035" s="53" t="str">
        <f>IFERROR(VLOOKUP(G1035,IRIS_CODE_LOOKUP!$A$3:$C$425,3,0)," ")</f>
        <v xml:space="preserve"> </v>
      </c>
      <c r="J1035" s="45"/>
      <c r="K1035" s="46"/>
      <c r="L1035" s="46"/>
      <c r="M1035" s="45"/>
      <c r="N1035" s="45"/>
      <c r="O1035" s="72">
        <f t="shared" si="16"/>
        <v>0</v>
      </c>
    </row>
    <row r="1036" spans="1:15">
      <c r="A1036" s="55">
        <v>1017</v>
      </c>
      <c r="B1036" s="44"/>
      <c r="C1036" s="44"/>
      <c r="D1036" s="52"/>
      <c r="E1036" s="48"/>
      <c r="F1036" s="45"/>
      <c r="G1036" s="45"/>
      <c r="H1036" s="53" t="str">
        <f>IFERROR(VLOOKUP(G1036,IRIS_CODE_LOOKUP!$A$3:$C$425,2,0)," ")</f>
        <v xml:space="preserve"> </v>
      </c>
      <c r="I1036" s="53" t="str">
        <f>IFERROR(VLOOKUP(G1036,IRIS_CODE_LOOKUP!$A$3:$C$425,3,0)," ")</f>
        <v xml:space="preserve"> </v>
      </c>
      <c r="J1036" s="45"/>
      <c r="K1036" s="46"/>
      <c r="L1036" s="46"/>
      <c r="M1036" s="45"/>
      <c r="N1036" s="45"/>
      <c r="O1036" s="72">
        <f t="shared" si="16"/>
        <v>0</v>
      </c>
    </row>
    <row r="1037" spans="1:15">
      <c r="A1037" s="55">
        <v>1018</v>
      </c>
      <c r="B1037" s="44"/>
      <c r="C1037" s="44"/>
      <c r="D1037" s="52"/>
      <c r="E1037" s="48"/>
      <c r="F1037" s="45"/>
      <c r="G1037" s="45"/>
      <c r="H1037" s="53" t="str">
        <f>IFERROR(VLOOKUP(G1037,IRIS_CODE_LOOKUP!$A$3:$C$425,2,0)," ")</f>
        <v xml:space="preserve"> </v>
      </c>
      <c r="I1037" s="53" t="str">
        <f>IFERROR(VLOOKUP(G1037,IRIS_CODE_LOOKUP!$A$3:$C$425,3,0)," ")</f>
        <v xml:space="preserve"> </v>
      </c>
      <c r="J1037" s="45"/>
      <c r="K1037" s="46"/>
      <c r="L1037" s="46"/>
      <c r="M1037" s="45"/>
      <c r="N1037" s="45"/>
      <c r="O1037" s="72">
        <f t="shared" si="16"/>
        <v>0</v>
      </c>
    </row>
    <row r="1038" spans="1:15">
      <c r="A1038" s="55">
        <v>1019</v>
      </c>
      <c r="B1038" s="44"/>
      <c r="C1038" s="44"/>
      <c r="D1038" s="52"/>
      <c r="E1038" s="48"/>
      <c r="F1038" s="45"/>
      <c r="G1038" s="45"/>
      <c r="H1038" s="53" t="str">
        <f>IFERROR(VLOOKUP(G1038,IRIS_CODE_LOOKUP!$A$3:$C$425,2,0)," ")</f>
        <v xml:space="preserve"> </v>
      </c>
      <c r="I1038" s="53" t="str">
        <f>IFERROR(VLOOKUP(G1038,IRIS_CODE_LOOKUP!$A$3:$C$425,3,0)," ")</f>
        <v xml:space="preserve"> </v>
      </c>
      <c r="J1038" s="45"/>
      <c r="K1038" s="46"/>
      <c r="L1038" s="46"/>
      <c r="M1038" s="45"/>
      <c r="N1038" s="45"/>
      <c r="O1038" s="72">
        <f t="shared" si="16"/>
        <v>0</v>
      </c>
    </row>
    <row r="1039" spans="1:15">
      <c r="A1039" s="55">
        <v>1020</v>
      </c>
      <c r="B1039" s="44"/>
      <c r="C1039" s="44"/>
      <c r="D1039" s="52"/>
      <c r="E1039" s="48"/>
      <c r="F1039" s="45"/>
      <c r="G1039" s="45"/>
      <c r="H1039" s="53" t="str">
        <f>IFERROR(VLOOKUP(G1039,IRIS_CODE_LOOKUP!$A$3:$C$425,2,0)," ")</f>
        <v xml:space="preserve"> </v>
      </c>
      <c r="I1039" s="53" t="str">
        <f>IFERROR(VLOOKUP(G1039,IRIS_CODE_LOOKUP!$A$3:$C$425,3,0)," ")</f>
        <v xml:space="preserve"> </v>
      </c>
      <c r="J1039" s="45"/>
      <c r="K1039" s="46"/>
      <c r="L1039" s="46"/>
      <c r="M1039" s="45"/>
      <c r="N1039" s="45"/>
      <c r="O1039" s="72">
        <f t="shared" si="16"/>
        <v>0</v>
      </c>
    </row>
    <row r="1040" spans="1:15">
      <c r="A1040" s="55">
        <v>1021</v>
      </c>
      <c r="B1040" s="44"/>
      <c r="C1040" s="44"/>
      <c r="D1040" s="52"/>
      <c r="E1040" s="48"/>
      <c r="F1040" s="45"/>
      <c r="G1040" s="45"/>
      <c r="H1040" s="53" t="str">
        <f>IFERROR(VLOOKUP(G1040,IRIS_CODE_LOOKUP!$A$3:$C$425,2,0)," ")</f>
        <v xml:space="preserve"> </v>
      </c>
      <c r="I1040" s="53" t="str">
        <f>IFERROR(VLOOKUP(G1040,IRIS_CODE_LOOKUP!$A$3:$C$425,3,0)," ")</f>
        <v xml:space="preserve"> </v>
      </c>
      <c r="J1040" s="45"/>
      <c r="K1040" s="46"/>
      <c r="L1040" s="46"/>
      <c r="M1040" s="45"/>
      <c r="N1040" s="45"/>
      <c r="O1040" s="72">
        <f t="shared" si="16"/>
        <v>0</v>
      </c>
    </row>
    <row r="1041" spans="1:15">
      <c r="A1041" s="55">
        <v>1022</v>
      </c>
      <c r="B1041" s="44"/>
      <c r="C1041" s="44"/>
      <c r="D1041" s="52"/>
      <c r="E1041" s="48"/>
      <c r="F1041" s="45"/>
      <c r="G1041" s="45"/>
      <c r="H1041" s="53" t="str">
        <f>IFERROR(VLOOKUP(G1041,IRIS_CODE_LOOKUP!$A$3:$C$425,2,0)," ")</f>
        <v xml:space="preserve"> </v>
      </c>
      <c r="I1041" s="53" t="str">
        <f>IFERROR(VLOOKUP(G1041,IRIS_CODE_LOOKUP!$A$3:$C$425,3,0)," ")</f>
        <v xml:space="preserve"> </v>
      </c>
      <c r="J1041" s="45"/>
      <c r="K1041" s="46"/>
      <c r="L1041" s="46"/>
      <c r="M1041" s="45"/>
      <c r="N1041" s="45"/>
      <c r="O1041" s="72">
        <f t="shared" si="16"/>
        <v>0</v>
      </c>
    </row>
    <row r="1042" spans="1:15">
      <c r="A1042" s="55">
        <v>1023</v>
      </c>
      <c r="B1042" s="44"/>
      <c r="C1042" s="44"/>
      <c r="D1042" s="52"/>
      <c r="E1042" s="48"/>
      <c r="F1042" s="45"/>
      <c r="G1042" s="45"/>
      <c r="H1042" s="53" t="str">
        <f>IFERROR(VLOOKUP(G1042,IRIS_CODE_LOOKUP!$A$3:$C$425,2,0)," ")</f>
        <v xml:space="preserve"> </v>
      </c>
      <c r="I1042" s="53" t="str">
        <f>IFERROR(VLOOKUP(G1042,IRIS_CODE_LOOKUP!$A$3:$C$425,3,0)," ")</f>
        <v xml:space="preserve"> </v>
      </c>
      <c r="J1042" s="45"/>
      <c r="K1042" s="46"/>
      <c r="L1042" s="46"/>
      <c r="M1042" s="45"/>
      <c r="N1042" s="45"/>
      <c r="O1042" s="72">
        <f t="shared" si="16"/>
        <v>0</v>
      </c>
    </row>
    <row r="1043" spans="1:15">
      <c r="A1043" s="55">
        <v>1024</v>
      </c>
      <c r="B1043" s="44"/>
      <c r="C1043" s="44"/>
      <c r="D1043" s="52"/>
      <c r="E1043" s="48"/>
      <c r="F1043" s="45"/>
      <c r="G1043" s="45"/>
      <c r="H1043" s="53" t="str">
        <f>IFERROR(VLOOKUP(G1043,IRIS_CODE_LOOKUP!$A$3:$C$425,2,0)," ")</f>
        <v xml:space="preserve"> </v>
      </c>
      <c r="I1043" s="53" t="str">
        <f>IFERROR(VLOOKUP(G1043,IRIS_CODE_LOOKUP!$A$3:$C$425,3,0)," ")</f>
        <v xml:space="preserve"> </v>
      </c>
      <c r="J1043" s="45"/>
      <c r="K1043" s="46"/>
      <c r="L1043" s="46"/>
      <c r="M1043" s="45"/>
      <c r="N1043" s="45"/>
      <c r="O1043" s="72">
        <f t="shared" si="16"/>
        <v>0</v>
      </c>
    </row>
    <row r="1044" spans="1:15">
      <c r="A1044" s="55">
        <v>1025</v>
      </c>
      <c r="B1044" s="44"/>
      <c r="C1044" s="44"/>
      <c r="D1044" s="52"/>
      <c r="E1044" s="48"/>
      <c r="F1044" s="45"/>
      <c r="G1044" s="45"/>
      <c r="H1044" s="53" t="str">
        <f>IFERROR(VLOOKUP(G1044,IRIS_CODE_LOOKUP!$A$3:$C$425,2,0)," ")</f>
        <v xml:space="preserve"> </v>
      </c>
      <c r="I1044" s="53" t="str">
        <f>IFERROR(VLOOKUP(G1044,IRIS_CODE_LOOKUP!$A$3:$C$425,3,0)," ")</f>
        <v xml:space="preserve"> </v>
      </c>
      <c r="J1044" s="45"/>
      <c r="K1044" s="46"/>
      <c r="L1044" s="46"/>
      <c r="M1044" s="45"/>
      <c r="N1044" s="45"/>
      <c r="O1044" s="72">
        <f t="shared" si="16"/>
        <v>0</v>
      </c>
    </row>
    <row r="1045" spans="1:15">
      <c r="A1045" s="55">
        <v>1026</v>
      </c>
      <c r="B1045" s="44"/>
      <c r="C1045" s="44"/>
      <c r="D1045" s="52"/>
      <c r="E1045" s="48"/>
      <c r="F1045" s="45"/>
      <c r="G1045" s="45"/>
      <c r="H1045" s="53" t="str">
        <f>IFERROR(VLOOKUP(G1045,IRIS_CODE_LOOKUP!$A$3:$C$425,2,0)," ")</f>
        <v xml:space="preserve"> </v>
      </c>
      <c r="I1045" s="53" t="str">
        <f>IFERROR(VLOOKUP(G1045,IRIS_CODE_LOOKUP!$A$3:$C$425,3,0)," ")</f>
        <v xml:space="preserve"> </v>
      </c>
      <c r="J1045" s="45"/>
      <c r="K1045" s="46"/>
      <c r="L1045" s="46"/>
      <c r="M1045" s="45"/>
      <c r="N1045" s="45"/>
      <c r="O1045" s="72">
        <f t="shared" si="16"/>
        <v>0</v>
      </c>
    </row>
    <row r="1046" spans="1:15">
      <c r="A1046" s="55">
        <v>1027</v>
      </c>
      <c r="B1046" s="44"/>
      <c r="C1046" s="44"/>
      <c r="D1046" s="52"/>
      <c r="E1046" s="48"/>
      <c r="F1046" s="45"/>
      <c r="G1046" s="45"/>
      <c r="H1046" s="53" t="str">
        <f>IFERROR(VLOOKUP(G1046,IRIS_CODE_LOOKUP!$A$3:$C$425,2,0)," ")</f>
        <v xml:space="preserve"> </v>
      </c>
      <c r="I1046" s="53" t="str">
        <f>IFERROR(VLOOKUP(G1046,IRIS_CODE_LOOKUP!$A$3:$C$425,3,0)," ")</f>
        <v xml:space="preserve"> </v>
      </c>
      <c r="J1046" s="45"/>
      <c r="K1046" s="46"/>
      <c r="L1046" s="46"/>
      <c r="M1046" s="45"/>
      <c r="N1046" s="45"/>
      <c r="O1046" s="72">
        <f t="shared" si="16"/>
        <v>0</v>
      </c>
    </row>
    <row r="1047" spans="1:15">
      <c r="A1047" s="55">
        <v>1028</v>
      </c>
      <c r="B1047" s="44"/>
      <c r="C1047" s="44"/>
      <c r="D1047" s="52"/>
      <c r="E1047" s="48"/>
      <c r="F1047" s="45"/>
      <c r="G1047" s="45"/>
      <c r="H1047" s="53" t="str">
        <f>IFERROR(VLOOKUP(G1047,IRIS_CODE_LOOKUP!$A$3:$C$425,2,0)," ")</f>
        <v xml:space="preserve"> </v>
      </c>
      <c r="I1047" s="53" t="str">
        <f>IFERROR(VLOOKUP(G1047,IRIS_CODE_LOOKUP!$A$3:$C$425,3,0)," ")</f>
        <v xml:space="preserve"> </v>
      </c>
      <c r="J1047" s="45"/>
      <c r="K1047" s="46"/>
      <c r="L1047" s="46"/>
      <c r="M1047" s="45"/>
      <c r="N1047" s="45"/>
      <c r="O1047" s="72">
        <f t="shared" si="16"/>
        <v>0</v>
      </c>
    </row>
    <row r="1048" spans="1:15">
      <c r="A1048" s="55">
        <v>1029</v>
      </c>
      <c r="B1048" s="44"/>
      <c r="C1048" s="44"/>
      <c r="D1048" s="52"/>
      <c r="E1048" s="48"/>
      <c r="F1048" s="45"/>
      <c r="G1048" s="45"/>
      <c r="H1048" s="53" t="str">
        <f>IFERROR(VLOOKUP(G1048,IRIS_CODE_LOOKUP!$A$3:$C$425,2,0)," ")</f>
        <v xml:space="preserve"> </v>
      </c>
      <c r="I1048" s="53" t="str">
        <f>IFERROR(VLOOKUP(G1048,IRIS_CODE_LOOKUP!$A$3:$C$425,3,0)," ")</f>
        <v xml:space="preserve"> </v>
      </c>
      <c r="J1048" s="45"/>
      <c r="K1048" s="46"/>
      <c r="L1048" s="46"/>
      <c r="M1048" s="45"/>
      <c r="N1048" s="45"/>
      <c r="O1048" s="72">
        <f t="shared" si="16"/>
        <v>0</v>
      </c>
    </row>
    <row r="1049" spans="1:15">
      <c r="A1049" s="55">
        <v>1030</v>
      </c>
      <c r="B1049" s="44"/>
      <c r="C1049" s="44"/>
      <c r="D1049" s="52"/>
      <c r="E1049" s="48"/>
      <c r="F1049" s="45"/>
      <c r="G1049" s="45"/>
      <c r="H1049" s="53" t="str">
        <f>IFERROR(VLOOKUP(G1049,IRIS_CODE_LOOKUP!$A$3:$C$425,2,0)," ")</f>
        <v xml:space="preserve"> </v>
      </c>
      <c r="I1049" s="53" t="str">
        <f>IFERROR(VLOOKUP(G1049,IRIS_CODE_LOOKUP!$A$3:$C$425,3,0)," ")</f>
        <v xml:space="preserve"> </v>
      </c>
      <c r="J1049" s="45"/>
      <c r="K1049" s="46"/>
      <c r="L1049" s="46"/>
      <c r="M1049" s="45"/>
      <c r="N1049" s="45"/>
      <c r="O1049" s="72">
        <f t="shared" si="16"/>
        <v>0</v>
      </c>
    </row>
    <row r="1050" spans="1:15">
      <c r="A1050" s="55">
        <v>1031</v>
      </c>
      <c r="B1050" s="44"/>
      <c r="C1050" s="44"/>
      <c r="D1050" s="52"/>
      <c r="E1050" s="48"/>
      <c r="F1050" s="45"/>
      <c r="G1050" s="45"/>
      <c r="H1050" s="53" t="str">
        <f>IFERROR(VLOOKUP(G1050,IRIS_CODE_LOOKUP!$A$3:$C$425,2,0)," ")</f>
        <v xml:space="preserve"> </v>
      </c>
      <c r="I1050" s="53" t="str">
        <f>IFERROR(VLOOKUP(G1050,IRIS_CODE_LOOKUP!$A$3:$C$425,3,0)," ")</f>
        <v xml:space="preserve"> </v>
      </c>
      <c r="J1050" s="45"/>
      <c r="K1050" s="46"/>
      <c r="L1050" s="46"/>
      <c r="M1050" s="45"/>
      <c r="N1050" s="45"/>
      <c r="O1050" s="72">
        <f t="shared" si="16"/>
        <v>0</v>
      </c>
    </row>
    <row r="1051" spans="1:15">
      <c r="A1051" s="55">
        <v>1032</v>
      </c>
      <c r="B1051" s="44"/>
      <c r="C1051" s="44"/>
      <c r="D1051" s="52"/>
      <c r="E1051" s="48"/>
      <c r="F1051" s="45"/>
      <c r="G1051" s="45"/>
      <c r="H1051" s="53" t="str">
        <f>IFERROR(VLOOKUP(G1051,IRIS_CODE_LOOKUP!$A$3:$C$425,2,0)," ")</f>
        <v xml:space="preserve"> </v>
      </c>
      <c r="I1051" s="53" t="str">
        <f>IFERROR(VLOOKUP(G1051,IRIS_CODE_LOOKUP!$A$3:$C$425,3,0)," ")</f>
        <v xml:space="preserve"> </v>
      </c>
      <c r="J1051" s="45"/>
      <c r="K1051" s="46"/>
      <c r="L1051" s="46"/>
      <c r="M1051" s="45"/>
      <c r="N1051" s="45"/>
      <c r="O1051" s="72">
        <f t="shared" si="16"/>
        <v>0</v>
      </c>
    </row>
    <row r="1052" spans="1:15">
      <c r="A1052" s="55">
        <v>1033</v>
      </c>
      <c r="B1052" s="44"/>
      <c r="C1052" s="44"/>
      <c r="D1052" s="52"/>
      <c r="E1052" s="48"/>
      <c r="F1052" s="45"/>
      <c r="G1052" s="45"/>
      <c r="H1052" s="53" t="str">
        <f>IFERROR(VLOOKUP(G1052,IRIS_CODE_LOOKUP!$A$3:$C$425,2,0)," ")</f>
        <v xml:space="preserve"> </v>
      </c>
      <c r="I1052" s="53" t="str">
        <f>IFERROR(VLOOKUP(G1052,IRIS_CODE_LOOKUP!$A$3:$C$425,3,0)," ")</f>
        <v xml:space="preserve"> </v>
      </c>
      <c r="J1052" s="45"/>
      <c r="K1052" s="46"/>
      <c r="L1052" s="46"/>
      <c r="M1052" s="45"/>
      <c r="N1052" s="45"/>
      <c r="O1052" s="72">
        <f t="shared" si="16"/>
        <v>0</v>
      </c>
    </row>
    <row r="1053" spans="1:15">
      <c r="A1053" s="55">
        <v>1034</v>
      </c>
      <c r="B1053" s="44"/>
      <c r="C1053" s="44"/>
      <c r="D1053" s="52"/>
      <c r="E1053" s="48"/>
      <c r="F1053" s="45"/>
      <c r="G1053" s="45"/>
      <c r="H1053" s="53" t="str">
        <f>IFERROR(VLOOKUP(G1053,IRIS_CODE_LOOKUP!$A$3:$C$425,2,0)," ")</f>
        <v xml:space="preserve"> </v>
      </c>
      <c r="I1053" s="53" t="str">
        <f>IFERROR(VLOOKUP(G1053,IRIS_CODE_LOOKUP!$A$3:$C$425,3,0)," ")</f>
        <v xml:space="preserve"> </v>
      </c>
      <c r="J1053" s="45"/>
      <c r="K1053" s="46"/>
      <c r="L1053" s="46"/>
      <c r="M1053" s="45"/>
      <c r="N1053" s="45"/>
      <c r="O1053" s="72">
        <f t="shared" si="16"/>
        <v>0</v>
      </c>
    </row>
    <row r="1054" spans="1:15">
      <c r="A1054" s="55">
        <v>1035</v>
      </c>
      <c r="B1054" s="44"/>
      <c r="C1054" s="44"/>
      <c r="D1054" s="52"/>
      <c r="E1054" s="48"/>
      <c r="F1054" s="45"/>
      <c r="G1054" s="45"/>
      <c r="H1054" s="53" t="str">
        <f>IFERROR(VLOOKUP(G1054,IRIS_CODE_LOOKUP!$A$3:$C$425,2,0)," ")</f>
        <v xml:space="preserve"> </v>
      </c>
      <c r="I1054" s="53" t="str">
        <f>IFERROR(VLOOKUP(G1054,IRIS_CODE_LOOKUP!$A$3:$C$425,3,0)," ")</f>
        <v xml:space="preserve"> </v>
      </c>
      <c r="J1054" s="45"/>
      <c r="K1054" s="46"/>
      <c r="L1054" s="46"/>
      <c r="M1054" s="45"/>
      <c r="N1054" s="45"/>
      <c r="O1054" s="72">
        <f t="shared" si="16"/>
        <v>0</v>
      </c>
    </row>
    <row r="1055" spans="1:15">
      <c r="A1055" s="55">
        <v>1036</v>
      </c>
      <c r="B1055" s="44"/>
      <c r="C1055" s="44"/>
      <c r="D1055" s="52"/>
      <c r="E1055" s="48"/>
      <c r="F1055" s="45"/>
      <c r="G1055" s="45"/>
      <c r="H1055" s="53" t="str">
        <f>IFERROR(VLOOKUP(G1055,IRIS_CODE_LOOKUP!$A$3:$C$425,2,0)," ")</f>
        <v xml:space="preserve"> </v>
      </c>
      <c r="I1055" s="53" t="str">
        <f>IFERROR(VLOOKUP(G1055,IRIS_CODE_LOOKUP!$A$3:$C$425,3,0)," ")</f>
        <v xml:space="preserve"> </v>
      </c>
      <c r="J1055" s="45"/>
      <c r="K1055" s="46"/>
      <c r="L1055" s="46"/>
      <c r="M1055" s="45"/>
      <c r="N1055" s="45"/>
      <c r="O1055" s="72">
        <f t="shared" si="16"/>
        <v>0</v>
      </c>
    </row>
    <row r="1056" spans="1:15">
      <c r="A1056" s="55">
        <v>1037</v>
      </c>
      <c r="B1056" s="44"/>
      <c r="C1056" s="44"/>
      <c r="D1056" s="52"/>
      <c r="E1056" s="48"/>
      <c r="F1056" s="45"/>
      <c r="G1056" s="45"/>
      <c r="H1056" s="53" t="str">
        <f>IFERROR(VLOOKUP(G1056,IRIS_CODE_LOOKUP!$A$3:$C$425,2,0)," ")</f>
        <v xml:space="preserve"> </v>
      </c>
      <c r="I1056" s="53" t="str">
        <f>IFERROR(VLOOKUP(G1056,IRIS_CODE_LOOKUP!$A$3:$C$425,3,0)," ")</f>
        <v xml:space="preserve"> </v>
      </c>
      <c r="J1056" s="45"/>
      <c r="K1056" s="46"/>
      <c r="L1056" s="46"/>
      <c r="M1056" s="45"/>
      <c r="N1056" s="45"/>
      <c r="O1056" s="72">
        <f t="shared" si="16"/>
        <v>0</v>
      </c>
    </row>
    <row r="1057" spans="1:15">
      <c r="A1057" s="55">
        <v>1038</v>
      </c>
      <c r="B1057" s="44"/>
      <c r="C1057" s="44"/>
      <c r="D1057" s="52"/>
      <c r="E1057" s="48"/>
      <c r="F1057" s="45"/>
      <c r="G1057" s="45"/>
      <c r="H1057" s="53" t="str">
        <f>IFERROR(VLOOKUP(G1057,IRIS_CODE_LOOKUP!$A$3:$C$425,2,0)," ")</f>
        <v xml:space="preserve"> </v>
      </c>
      <c r="I1057" s="53" t="str">
        <f>IFERROR(VLOOKUP(G1057,IRIS_CODE_LOOKUP!$A$3:$C$425,3,0)," ")</f>
        <v xml:space="preserve"> </v>
      </c>
      <c r="J1057" s="45"/>
      <c r="K1057" s="46"/>
      <c r="L1057" s="46"/>
      <c r="M1057" s="45"/>
      <c r="N1057" s="45"/>
      <c r="O1057" s="72">
        <f t="shared" si="16"/>
        <v>0</v>
      </c>
    </row>
    <row r="1058" spans="1:15">
      <c r="A1058" s="55">
        <v>1039</v>
      </c>
      <c r="B1058" s="44"/>
      <c r="C1058" s="44"/>
      <c r="D1058" s="52"/>
      <c r="E1058" s="48"/>
      <c r="F1058" s="45"/>
      <c r="G1058" s="45"/>
      <c r="H1058" s="53" t="str">
        <f>IFERROR(VLOOKUP(G1058,IRIS_CODE_LOOKUP!$A$3:$C$425,2,0)," ")</f>
        <v xml:space="preserve"> </v>
      </c>
      <c r="I1058" s="53" t="str">
        <f>IFERROR(VLOOKUP(G1058,IRIS_CODE_LOOKUP!$A$3:$C$425,3,0)," ")</f>
        <v xml:space="preserve"> </v>
      </c>
      <c r="J1058" s="45"/>
      <c r="K1058" s="46"/>
      <c r="L1058" s="46"/>
      <c r="M1058" s="45"/>
      <c r="N1058" s="45"/>
      <c r="O1058" s="72">
        <f t="shared" si="16"/>
        <v>0</v>
      </c>
    </row>
    <row r="1059" spans="1:15">
      <c r="A1059" s="55">
        <v>1040</v>
      </c>
      <c r="B1059" s="44"/>
      <c r="C1059" s="44"/>
      <c r="D1059" s="52"/>
      <c r="E1059" s="48"/>
      <c r="F1059" s="45"/>
      <c r="G1059" s="45"/>
      <c r="H1059" s="53" t="str">
        <f>IFERROR(VLOOKUP(G1059,IRIS_CODE_LOOKUP!$A$3:$C$425,2,0)," ")</f>
        <v xml:space="preserve"> </v>
      </c>
      <c r="I1059" s="53" t="str">
        <f>IFERROR(VLOOKUP(G1059,IRIS_CODE_LOOKUP!$A$3:$C$425,3,0)," ")</f>
        <v xml:space="preserve"> </v>
      </c>
      <c r="J1059" s="45"/>
      <c r="K1059" s="46"/>
      <c r="L1059" s="46"/>
      <c r="M1059" s="45"/>
      <c r="N1059" s="45"/>
      <c r="O1059" s="72">
        <f t="shared" si="16"/>
        <v>0</v>
      </c>
    </row>
    <row r="1060" spans="1:15">
      <c r="A1060" s="55">
        <v>1041</v>
      </c>
      <c r="B1060" s="44"/>
      <c r="C1060" s="44"/>
      <c r="D1060" s="52"/>
      <c r="E1060" s="48"/>
      <c r="F1060" s="45"/>
      <c r="G1060" s="45"/>
      <c r="H1060" s="53" t="str">
        <f>IFERROR(VLOOKUP(G1060,IRIS_CODE_LOOKUP!$A$3:$C$425,2,0)," ")</f>
        <v xml:space="preserve"> </v>
      </c>
      <c r="I1060" s="53" t="str">
        <f>IFERROR(VLOOKUP(G1060,IRIS_CODE_LOOKUP!$A$3:$C$425,3,0)," ")</f>
        <v xml:space="preserve"> </v>
      </c>
      <c r="J1060" s="45"/>
      <c r="K1060" s="46"/>
      <c r="L1060" s="46"/>
      <c r="M1060" s="45"/>
      <c r="N1060" s="45"/>
      <c r="O1060" s="72">
        <f t="shared" si="16"/>
        <v>0</v>
      </c>
    </row>
    <row r="1061" spans="1:15">
      <c r="A1061" s="55">
        <v>1042</v>
      </c>
      <c r="B1061" s="44"/>
      <c r="C1061" s="44"/>
      <c r="D1061" s="52"/>
      <c r="E1061" s="48"/>
      <c r="F1061" s="45"/>
      <c r="G1061" s="45"/>
      <c r="H1061" s="53" t="str">
        <f>IFERROR(VLOOKUP(G1061,IRIS_CODE_LOOKUP!$A$3:$C$425,2,0)," ")</f>
        <v xml:space="preserve"> </v>
      </c>
      <c r="I1061" s="53" t="str">
        <f>IFERROR(VLOOKUP(G1061,IRIS_CODE_LOOKUP!$A$3:$C$425,3,0)," ")</f>
        <v xml:space="preserve"> </v>
      </c>
      <c r="J1061" s="45"/>
      <c r="K1061" s="46"/>
      <c r="L1061" s="46"/>
      <c r="M1061" s="45"/>
      <c r="N1061" s="45"/>
      <c r="O1061" s="72">
        <f t="shared" si="16"/>
        <v>0</v>
      </c>
    </row>
    <row r="1062" spans="1:15">
      <c r="A1062" s="55">
        <v>1043</v>
      </c>
      <c r="B1062" s="44"/>
      <c r="C1062" s="44"/>
      <c r="D1062" s="52"/>
      <c r="E1062" s="48"/>
      <c r="F1062" s="45"/>
      <c r="G1062" s="45"/>
      <c r="H1062" s="53" t="str">
        <f>IFERROR(VLOOKUP(G1062,IRIS_CODE_LOOKUP!$A$3:$C$425,2,0)," ")</f>
        <v xml:space="preserve"> </v>
      </c>
      <c r="I1062" s="53" t="str">
        <f>IFERROR(VLOOKUP(G1062,IRIS_CODE_LOOKUP!$A$3:$C$425,3,0)," ")</f>
        <v xml:space="preserve"> </v>
      </c>
      <c r="J1062" s="45"/>
      <c r="K1062" s="46"/>
      <c r="L1062" s="46"/>
      <c r="M1062" s="45"/>
      <c r="N1062" s="45"/>
      <c r="O1062" s="72">
        <f t="shared" si="16"/>
        <v>0</v>
      </c>
    </row>
    <row r="1063" spans="1:15">
      <c r="A1063" s="55">
        <v>1044</v>
      </c>
      <c r="B1063" s="44"/>
      <c r="C1063" s="44"/>
      <c r="D1063" s="52"/>
      <c r="E1063" s="48"/>
      <c r="F1063" s="45"/>
      <c r="G1063" s="45"/>
      <c r="H1063" s="53" t="str">
        <f>IFERROR(VLOOKUP(G1063,IRIS_CODE_LOOKUP!$A$3:$C$425,2,0)," ")</f>
        <v xml:space="preserve"> </v>
      </c>
      <c r="I1063" s="53" t="str">
        <f>IFERROR(VLOOKUP(G1063,IRIS_CODE_LOOKUP!$A$3:$C$425,3,0)," ")</f>
        <v xml:space="preserve"> </v>
      </c>
      <c r="J1063" s="45"/>
      <c r="K1063" s="46"/>
      <c r="L1063" s="46"/>
      <c r="M1063" s="45"/>
      <c r="N1063" s="45"/>
      <c r="O1063" s="72">
        <f t="shared" si="16"/>
        <v>0</v>
      </c>
    </row>
    <row r="1064" spans="1:15">
      <c r="A1064" s="55">
        <v>1045</v>
      </c>
      <c r="B1064" s="44"/>
      <c r="C1064" s="44"/>
      <c r="D1064" s="52"/>
      <c r="E1064" s="48"/>
      <c r="F1064" s="45"/>
      <c r="G1064" s="45"/>
      <c r="H1064" s="53" t="str">
        <f>IFERROR(VLOOKUP(G1064,IRIS_CODE_LOOKUP!$A$3:$C$425,2,0)," ")</f>
        <v xml:space="preserve"> </v>
      </c>
      <c r="I1064" s="53" t="str">
        <f>IFERROR(VLOOKUP(G1064,IRIS_CODE_LOOKUP!$A$3:$C$425,3,0)," ")</f>
        <v xml:space="preserve"> </v>
      </c>
      <c r="J1064" s="45"/>
      <c r="K1064" s="46"/>
      <c r="L1064" s="46"/>
      <c r="M1064" s="45"/>
      <c r="N1064" s="45"/>
      <c r="O1064" s="72">
        <f t="shared" si="16"/>
        <v>0</v>
      </c>
    </row>
    <row r="1065" spans="1:15">
      <c r="A1065" s="55">
        <v>1046</v>
      </c>
      <c r="B1065" s="44"/>
      <c r="C1065" s="44"/>
      <c r="D1065" s="52"/>
      <c r="E1065" s="48"/>
      <c r="F1065" s="45"/>
      <c r="G1065" s="45"/>
      <c r="H1065" s="53" t="str">
        <f>IFERROR(VLOOKUP(G1065,IRIS_CODE_LOOKUP!$A$3:$C$425,2,0)," ")</f>
        <v xml:space="preserve"> </v>
      </c>
      <c r="I1065" s="53" t="str">
        <f>IFERROR(VLOOKUP(G1065,IRIS_CODE_LOOKUP!$A$3:$C$425,3,0)," ")</f>
        <v xml:space="preserve"> </v>
      </c>
      <c r="J1065" s="45"/>
      <c r="K1065" s="46"/>
      <c r="L1065" s="46"/>
      <c r="M1065" s="45"/>
      <c r="N1065" s="45"/>
      <c r="O1065" s="72">
        <f t="shared" si="16"/>
        <v>0</v>
      </c>
    </row>
    <row r="1066" spans="1:15">
      <c r="A1066" s="55">
        <v>1047</v>
      </c>
      <c r="B1066" s="44"/>
      <c r="C1066" s="44"/>
      <c r="D1066" s="52"/>
      <c r="E1066" s="48"/>
      <c r="F1066" s="45"/>
      <c r="G1066" s="45"/>
      <c r="H1066" s="53" t="str">
        <f>IFERROR(VLOOKUP(G1066,IRIS_CODE_LOOKUP!$A$3:$C$425,2,0)," ")</f>
        <v xml:space="preserve"> </v>
      </c>
      <c r="I1066" s="53" t="str">
        <f>IFERROR(VLOOKUP(G1066,IRIS_CODE_LOOKUP!$A$3:$C$425,3,0)," ")</f>
        <v xml:space="preserve"> </v>
      </c>
      <c r="J1066" s="45"/>
      <c r="K1066" s="46"/>
      <c r="L1066" s="46"/>
      <c r="M1066" s="45"/>
      <c r="N1066" s="45"/>
      <c r="O1066" s="72">
        <f t="shared" si="16"/>
        <v>0</v>
      </c>
    </row>
    <row r="1067" spans="1:15">
      <c r="A1067" s="55">
        <v>1048</v>
      </c>
      <c r="B1067" s="44"/>
      <c r="C1067" s="44"/>
      <c r="D1067" s="52"/>
      <c r="E1067" s="48"/>
      <c r="F1067" s="45"/>
      <c r="G1067" s="45"/>
      <c r="H1067" s="53" t="str">
        <f>IFERROR(VLOOKUP(G1067,IRIS_CODE_LOOKUP!$A$3:$C$425,2,0)," ")</f>
        <v xml:space="preserve"> </v>
      </c>
      <c r="I1067" s="53" t="str">
        <f>IFERROR(VLOOKUP(G1067,IRIS_CODE_LOOKUP!$A$3:$C$425,3,0)," ")</f>
        <v xml:space="preserve"> </v>
      </c>
      <c r="J1067" s="45"/>
      <c r="K1067" s="46"/>
      <c r="L1067" s="46"/>
      <c r="M1067" s="45"/>
      <c r="N1067" s="45"/>
      <c r="O1067" s="72">
        <f t="shared" si="16"/>
        <v>0</v>
      </c>
    </row>
    <row r="1068" spans="1:15">
      <c r="A1068" s="55">
        <v>1049</v>
      </c>
      <c r="B1068" s="44"/>
      <c r="C1068" s="44"/>
      <c r="D1068" s="52"/>
      <c r="E1068" s="48"/>
      <c r="F1068" s="45"/>
      <c r="G1068" s="45"/>
      <c r="H1068" s="53" t="str">
        <f>IFERROR(VLOOKUP(G1068,IRIS_CODE_LOOKUP!$A$3:$C$425,2,0)," ")</f>
        <v xml:space="preserve"> </v>
      </c>
      <c r="I1068" s="53" t="str">
        <f>IFERROR(VLOOKUP(G1068,IRIS_CODE_LOOKUP!$A$3:$C$425,3,0)," ")</f>
        <v xml:space="preserve"> </v>
      </c>
      <c r="J1068" s="45"/>
      <c r="K1068" s="46"/>
      <c r="L1068" s="46"/>
      <c r="M1068" s="45"/>
      <c r="N1068" s="45"/>
      <c r="O1068" s="72">
        <f t="shared" si="16"/>
        <v>0</v>
      </c>
    </row>
    <row r="1069" spans="1:15">
      <c r="A1069" s="55">
        <v>1050</v>
      </c>
      <c r="B1069" s="44"/>
      <c r="C1069" s="44"/>
      <c r="D1069" s="52"/>
      <c r="E1069" s="48"/>
      <c r="F1069" s="45"/>
      <c r="G1069" s="45"/>
      <c r="H1069" s="53" t="str">
        <f>IFERROR(VLOOKUP(G1069,IRIS_CODE_LOOKUP!$A$3:$C$425,2,0)," ")</f>
        <v xml:space="preserve"> </v>
      </c>
      <c r="I1069" s="53" t="str">
        <f>IFERROR(VLOOKUP(G1069,IRIS_CODE_LOOKUP!$A$3:$C$425,3,0)," ")</f>
        <v xml:space="preserve"> </v>
      </c>
      <c r="J1069" s="45"/>
      <c r="K1069" s="46"/>
      <c r="L1069" s="46"/>
      <c r="M1069" s="45"/>
      <c r="N1069" s="45"/>
      <c r="O1069" s="72">
        <f t="shared" si="16"/>
        <v>0</v>
      </c>
    </row>
    <row r="1070" spans="1:15">
      <c r="A1070" s="55">
        <v>1051</v>
      </c>
      <c r="B1070" s="44"/>
      <c r="C1070" s="44"/>
      <c r="D1070" s="52"/>
      <c r="E1070" s="48"/>
      <c r="F1070" s="45"/>
      <c r="G1070" s="45"/>
      <c r="H1070" s="53" t="str">
        <f>IFERROR(VLOOKUP(G1070,IRIS_CODE_LOOKUP!$A$3:$C$425,2,0)," ")</f>
        <v xml:space="preserve"> </v>
      </c>
      <c r="I1070" s="53" t="str">
        <f>IFERROR(VLOOKUP(G1070,IRIS_CODE_LOOKUP!$A$3:$C$425,3,0)," ")</f>
        <v xml:space="preserve"> </v>
      </c>
      <c r="J1070" s="45"/>
      <c r="K1070" s="46"/>
      <c r="L1070" s="46"/>
      <c r="M1070" s="45"/>
      <c r="N1070" s="45"/>
      <c r="O1070" s="72">
        <f t="shared" si="16"/>
        <v>0</v>
      </c>
    </row>
    <row r="1071" spans="1:15">
      <c r="A1071" s="55">
        <v>1052</v>
      </c>
      <c r="B1071" s="44"/>
      <c r="C1071" s="44"/>
      <c r="D1071" s="52"/>
      <c r="E1071" s="48"/>
      <c r="F1071" s="45"/>
      <c r="G1071" s="45"/>
      <c r="H1071" s="53" t="str">
        <f>IFERROR(VLOOKUP(G1071,IRIS_CODE_LOOKUP!$A$3:$C$425,2,0)," ")</f>
        <v xml:space="preserve"> </v>
      </c>
      <c r="I1071" s="53" t="str">
        <f>IFERROR(VLOOKUP(G1071,IRIS_CODE_LOOKUP!$A$3:$C$425,3,0)," ")</f>
        <v xml:space="preserve"> </v>
      </c>
      <c r="J1071" s="45"/>
      <c r="K1071" s="46"/>
      <c r="L1071" s="46"/>
      <c r="M1071" s="45"/>
      <c r="N1071" s="45"/>
      <c r="O1071" s="72">
        <f t="shared" si="16"/>
        <v>0</v>
      </c>
    </row>
    <row r="1072" spans="1:15">
      <c r="A1072" s="55">
        <v>1053</v>
      </c>
      <c r="B1072" s="44"/>
      <c r="C1072" s="44"/>
      <c r="D1072" s="52"/>
      <c r="E1072" s="48"/>
      <c r="F1072" s="45"/>
      <c r="G1072" s="45"/>
      <c r="H1072" s="53" t="str">
        <f>IFERROR(VLOOKUP(G1072,IRIS_CODE_LOOKUP!$A$3:$C$425,2,0)," ")</f>
        <v xml:space="preserve"> </v>
      </c>
      <c r="I1072" s="53" t="str">
        <f>IFERROR(VLOOKUP(G1072,IRIS_CODE_LOOKUP!$A$3:$C$425,3,0)," ")</f>
        <v xml:space="preserve"> </v>
      </c>
      <c r="J1072" s="45"/>
      <c r="K1072" s="46"/>
      <c r="L1072" s="46"/>
      <c r="M1072" s="45"/>
      <c r="N1072" s="45"/>
      <c r="O1072" s="72">
        <f t="shared" si="16"/>
        <v>0</v>
      </c>
    </row>
    <row r="1073" spans="1:15">
      <c r="A1073" s="55">
        <v>1054</v>
      </c>
      <c r="B1073" s="44"/>
      <c r="C1073" s="44"/>
      <c r="D1073" s="52"/>
      <c r="E1073" s="48"/>
      <c r="F1073" s="45"/>
      <c r="G1073" s="45"/>
      <c r="H1073" s="53" t="str">
        <f>IFERROR(VLOOKUP(G1073,IRIS_CODE_LOOKUP!$A$3:$C$425,2,0)," ")</f>
        <v xml:space="preserve"> </v>
      </c>
      <c r="I1073" s="53" t="str">
        <f>IFERROR(VLOOKUP(G1073,IRIS_CODE_LOOKUP!$A$3:$C$425,3,0)," ")</f>
        <v xml:space="preserve"> </v>
      </c>
      <c r="J1073" s="45"/>
      <c r="K1073" s="46"/>
      <c r="L1073" s="46"/>
      <c r="M1073" s="45"/>
      <c r="N1073" s="45"/>
      <c r="O1073" s="72">
        <f t="shared" si="16"/>
        <v>0</v>
      </c>
    </row>
    <row r="1074" spans="1:15">
      <c r="A1074" s="55">
        <v>1055</v>
      </c>
      <c r="B1074" s="44"/>
      <c r="C1074" s="44"/>
      <c r="D1074" s="52"/>
      <c r="E1074" s="48"/>
      <c r="F1074" s="45"/>
      <c r="G1074" s="45"/>
      <c r="H1074" s="53" t="str">
        <f>IFERROR(VLOOKUP(G1074,IRIS_CODE_LOOKUP!$A$3:$C$425,2,0)," ")</f>
        <v xml:space="preserve"> </v>
      </c>
      <c r="I1074" s="53" t="str">
        <f>IFERROR(VLOOKUP(G1074,IRIS_CODE_LOOKUP!$A$3:$C$425,3,0)," ")</f>
        <v xml:space="preserve"> </v>
      </c>
      <c r="J1074" s="45"/>
      <c r="K1074" s="46"/>
      <c r="L1074" s="46"/>
      <c r="M1074" s="45"/>
      <c r="N1074" s="45"/>
      <c r="O1074" s="72">
        <f t="shared" si="16"/>
        <v>0</v>
      </c>
    </row>
    <row r="1075" spans="1:15">
      <c r="A1075" s="55">
        <v>1056</v>
      </c>
      <c r="B1075" s="44"/>
      <c r="C1075" s="44"/>
      <c r="D1075" s="52"/>
      <c r="E1075" s="48"/>
      <c r="F1075" s="45"/>
      <c r="G1075" s="45"/>
      <c r="H1075" s="53" t="str">
        <f>IFERROR(VLOOKUP(G1075,IRIS_CODE_LOOKUP!$A$3:$C$425,2,0)," ")</f>
        <v xml:space="preserve"> </v>
      </c>
      <c r="I1075" s="53" t="str">
        <f>IFERROR(VLOOKUP(G1075,IRIS_CODE_LOOKUP!$A$3:$C$425,3,0)," ")</f>
        <v xml:space="preserve"> </v>
      </c>
      <c r="J1075" s="45"/>
      <c r="K1075" s="46"/>
      <c r="L1075" s="46"/>
      <c r="M1075" s="45"/>
      <c r="N1075" s="45"/>
      <c r="O1075" s="72">
        <f t="shared" si="16"/>
        <v>0</v>
      </c>
    </row>
    <row r="1076" spans="1:15">
      <c r="A1076" s="55">
        <v>1057</v>
      </c>
      <c r="B1076" s="44"/>
      <c r="C1076" s="44"/>
      <c r="D1076" s="52"/>
      <c r="E1076" s="48"/>
      <c r="F1076" s="45"/>
      <c r="G1076" s="45"/>
      <c r="H1076" s="53" t="str">
        <f>IFERROR(VLOOKUP(G1076,IRIS_CODE_LOOKUP!$A$3:$C$425,2,0)," ")</f>
        <v xml:space="preserve"> </v>
      </c>
      <c r="I1076" s="53" t="str">
        <f>IFERROR(VLOOKUP(G1076,IRIS_CODE_LOOKUP!$A$3:$C$425,3,0)," ")</f>
        <v xml:space="preserve"> </v>
      </c>
      <c r="J1076" s="45"/>
      <c r="K1076" s="46"/>
      <c r="L1076" s="46"/>
      <c r="M1076" s="45"/>
      <c r="N1076" s="45"/>
      <c r="O1076" s="72">
        <f t="shared" si="16"/>
        <v>0</v>
      </c>
    </row>
    <row r="1077" spans="1:15">
      <c r="A1077" s="55">
        <v>1058</v>
      </c>
      <c r="B1077" s="44"/>
      <c r="C1077" s="44"/>
      <c r="D1077" s="52"/>
      <c r="E1077" s="48"/>
      <c r="F1077" s="45"/>
      <c r="G1077" s="45"/>
      <c r="H1077" s="53" t="str">
        <f>IFERROR(VLOOKUP(G1077,IRIS_CODE_LOOKUP!$A$3:$C$425,2,0)," ")</f>
        <v xml:space="preserve"> </v>
      </c>
      <c r="I1077" s="53" t="str">
        <f>IFERROR(VLOOKUP(G1077,IRIS_CODE_LOOKUP!$A$3:$C$425,3,0)," ")</f>
        <v xml:space="preserve"> </v>
      </c>
      <c r="J1077" s="45"/>
      <c r="K1077" s="46"/>
      <c r="L1077" s="46"/>
      <c r="M1077" s="45"/>
      <c r="N1077" s="45"/>
      <c r="O1077" s="72">
        <f t="shared" si="16"/>
        <v>0</v>
      </c>
    </row>
    <row r="1078" spans="1:15">
      <c r="A1078" s="55">
        <v>1059</v>
      </c>
      <c r="B1078" s="44"/>
      <c r="C1078" s="44"/>
      <c r="D1078" s="52"/>
      <c r="E1078" s="48"/>
      <c r="F1078" s="45"/>
      <c r="G1078" s="45"/>
      <c r="H1078" s="53" t="str">
        <f>IFERROR(VLOOKUP(G1078,IRIS_CODE_LOOKUP!$A$3:$C$425,2,0)," ")</f>
        <v xml:space="preserve"> </v>
      </c>
      <c r="I1078" s="53" t="str">
        <f>IFERROR(VLOOKUP(G1078,IRIS_CODE_LOOKUP!$A$3:$C$425,3,0)," ")</f>
        <v xml:space="preserve"> </v>
      </c>
      <c r="J1078" s="45"/>
      <c r="K1078" s="46"/>
      <c r="L1078" s="46"/>
      <c r="M1078" s="45"/>
      <c r="N1078" s="45"/>
      <c r="O1078" s="72">
        <f t="shared" si="16"/>
        <v>0</v>
      </c>
    </row>
    <row r="1079" spans="1:15">
      <c r="A1079" s="55">
        <v>1060</v>
      </c>
      <c r="B1079" s="44"/>
      <c r="C1079" s="44"/>
      <c r="D1079" s="52"/>
      <c r="E1079" s="48"/>
      <c r="F1079" s="45"/>
      <c r="G1079" s="45"/>
      <c r="H1079" s="53" t="str">
        <f>IFERROR(VLOOKUP(G1079,IRIS_CODE_LOOKUP!$A$3:$C$425,2,0)," ")</f>
        <v xml:space="preserve"> </v>
      </c>
      <c r="I1079" s="53" t="str">
        <f>IFERROR(VLOOKUP(G1079,IRIS_CODE_LOOKUP!$A$3:$C$425,3,0)," ")</f>
        <v xml:space="preserve"> </v>
      </c>
      <c r="J1079" s="45"/>
      <c r="K1079" s="46"/>
      <c r="L1079" s="46"/>
      <c r="M1079" s="45"/>
      <c r="N1079" s="45"/>
      <c r="O1079" s="72">
        <f t="shared" si="16"/>
        <v>0</v>
      </c>
    </row>
    <row r="1080" spans="1:15">
      <c r="A1080" s="55">
        <v>1061</v>
      </c>
      <c r="B1080" s="44"/>
      <c r="C1080" s="44"/>
      <c r="D1080" s="52"/>
      <c r="E1080" s="48"/>
      <c r="F1080" s="45"/>
      <c r="G1080" s="45"/>
      <c r="H1080" s="53" t="str">
        <f>IFERROR(VLOOKUP(G1080,IRIS_CODE_LOOKUP!$A$3:$C$425,2,0)," ")</f>
        <v xml:space="preserve"> </v>
      </c>
      <c r="I1080" s="53" t="str">
        <f>IFERROR(VLOOKUP(G1080,IRIS_CODE_LOOKUP!$A$3:$C$425,3,0)," ")</f>
        <v xml:space="preserve"> </v>
      </c>
      <c r="J1080" s="45"/>
      <c r="K1080" s="46"/>
      <c r="L1080" s="46"/>
      <c r="M1080" s="45"/>
      <c r="N1080" s="45"/>
      <c r="O1080" s="72">
        <f t="shared" si="16"/>
        <v>0</v>
      </c>
    </row>
    <row r="1081" spans="1:15">
      <c r="A1081" s="55">
        <v>1062</v>
      </c>
      <c r="B1081" s="44"/>
      <c r="C1081" s="44"/>
      <c r="D1081" s="52"/>
      <c r="E1081" s="48"/>
      <c r="F1081" s="45"/>
      <c r="G1081" s="45"/>
      <c r="H1081" s="53" t="str">
        <f>IFERROR(VLOOKUP(G1081,IRIS_CODE_LOOKUP!$A$3:$C$425,2,0)," ")</f>
        <v xml:space="preserve"> </v>
      </c>
      <c r="I1081" s="53" t="str">
        <f>IFERROR(VLOOKUP(G1081,IRIS_CODE_LOOKUP!$A$3:$C$425,3,0)," ")</f>
        <v xml:space="preserve"> </v>
      </c>
      <c r="J1081" s="45"/>
      <c r="K1081" s="46"/>
      <c r="L1081" s="46"/>
      <c r="M1081" s="45"/>
      <c r="N1081" s="45"/>
      <c r="O1081" s="72">
        <f t="shared" si="16"/>
        <v>0</v>
      </c>
    </row>
    <row r="1082" spans="1:15">
      <c r="A1082" s="55">
        <v>1063</v>
      </c>
      <c r="B1082" s="44"/>
      <c r="C1082" s="44"/>
      <c r="D1082" s="52"/>
      <c r="E1082" s="48"/>
      <c r="F1082" s="45"/>
      <c r="G1082" s="45"/>
      <c r="H1082" s="53" t="str">
        <f>IFERROR(VLOOKUP(G1082,IRIS_CODE_LOOKUP!$A$3:$C$425,2,0)," ")</f>
        <v xml:space="preserve"> </v>
      </c>
      <c r="I1082" s="53" t="str">
        <f>IFERROR(VLOOKUP(G1082,IRIS_CODE_LOOKUP!$A$3:$C$425,3,0)," ")</f>
        <v xml:space="preserve"> </v>
      </c>
      <c r="J1082" s="45"/>
      <c r="K1082" s="46"/>
      <c r="L1082" s="46"/>
      <c r="M1082" s="45"/>
      <c r="N1082" s="45"/>
      <c r="O1082" s="72">
        <f t="shared" si="16"/>
        <v>0</v>
      </c>
    </row>
    <row r="1083" spans="1:15">
      <c r="A1083" s="55">
        <v>1064</v>
      </c>
      <c r="B1083" s="44"/>
      <c r="C1083" s="44"/>
      <c r="D1083" s="52"/>
      <c r="E1083" s="48"/>
      <c r="F1083" s="45"/>
      <c r="G1083" s="45"/>
      <c r="H1083" s="53" t="str">
        <f>IFERROR(VLOOKUP(G1083,IRIS_CODE_LOOKUP!$A$3:$C$425,2,0)," ")</f>
        <v xml:space="preserve"> </v>
      </c>
      <c r="I1083" s="53" t="str">
        <f>IFERROR(VLOOKUP(G1083,IRIS_CODE_LOOKUP!$A$3:$C$425,3,0)," ")</f>
        <v xml:space="preserve"> </v>
      </c>
      <c r="J1083" s="45"/>
      <c r="K1083" s="46"/>
      <c r="L1083" s="46"/>
      <c r="M1083" s="45"/>
      <c r="N1083" s="45"/>
      <c r="O1083" s="72">
        <f t="shared" si="16"/>
        <v>0</v>
      </c>
    </row>
    <row r="1084" spans="1:15">
      <c r="A1084" s="55">
        <v>1065</v>
      </c>
      <c r="B1084" s="44"/>
      <c r="C1084" s="44"/>
      <c r="D1084" s="52"/>
      <c r="E1084" s="48"/>
      <c r="F1084" s="45"/>
      <c r="G1084" s="45"/>
      <c r="H1084" s="53" t="str">
        <f>IFERROR(VLOOKUP(G1084,IRIS_CODE_LOOKUP!$A$3:$C$425,2,0)," ")</f>
        <v xml:space="preserve"> </v>
      </c>
      <c r="I1084" s="53" t="str">
        <f>IFERROR(VLOOKUP(G1084,IRIS_CODE_LOOKUP!$A$3:$C$425,3,0)," ")</f>
        <v xml:space="preserve"> </v>
      </c>
      <c r="J1084" s="45"/>
      <c r="K1084" s="46"/>
      <c r="L1084" s="46"/>
      <c r="M1084" s="45"/>
      <c r="N1084" s="45"/>
      <c r="O1084" s="72">
        <f t="shared" si="16"/>
        <v>0</v>
      </c>
    </row>
    <row r="1085" spans="1:15">
      <c r="A1085" s="55">
        <v>1066</v>
      </c>
      <c r="B1085" s="44"/>
      <c r="C1085" s="44"/>
      <c r="D1085" s="52"/>
      <c r="E1085" s="48"/>
      <c r="F1085" s="45"/>
      <c r="G1085" s="45"/>
      <c r="H1085" s="53" t="str">
        <f>IFERROR(VLOOKUP(G1085,IRIS_CODE_LOOKUP!$A$3:$C$425,2,0)," ")</f>
        <v xml:space="preserve"> </v>
      </c>
      <c r="I1085" s="53" t="str">
        <f>IFERROR(VLOOKUP(G1085,IRIS_CODE_LOOKUP!$A$3:$C$425,3,0)," ")</f>
        <v xml:space="preserve"> </v>
      </c>
      <c r="J1085" s="45"/>
      <c r="K1085" s="46"/>
      <c r="L1085" s="46"/>
      <c r="M1085" s="45"/>
      <c r="N1085" s="45"/>
      <c r="O1085" s="72">
        <f t="shared" si="16"/>
        <v>0</v>
      </c>
    </row>
    <row r="1086" spans="1:15">
      <c r="A1086" s="55">
        <v>1067</v>
      </c>
      <c r="B1086" s="44"/>
      <c r="C1086" s="44"/>
      <c r="D1086" s="52"/>
      <c r="E1086" s="48"/>
      <c r="F1086" s="45"/>
      <c r="G1086" s="45"/>
      <c r="H1086" s="53" t="str">
        <f>IFERROR(VLOOKUP(G1086,IRIS_CODE_LOOKUP!$A$3:$C$425,2,0)," ")</f>
        <v xml:space="preserve"> </v>
      </c>
      <c r="I1086" s="53" t="str">
        <f>IFERROR(VLOOKUP(G1086,IRIS_CODE_LOOKUP!$A$3:$C$425,3,0)," ")</f>
        <v xml:space="preserve"> </v>
      </c>
      <c r="J1086" s="45"/>
      <c r="K1086" s="46"/>
      <c r="L1086" s="46"/>
      <c r="M1086" s="45"/>
      <c r="N1086" s="45"/>
      <c r="O1086" s="72">
        <f t="shared" si="16"/>
        <v>0</v>
      </c>
    </row>
    <row r="1087" spans="1:15">
      <c r="A1087" s="55">
        <v>1068</v>
      </c>
      <c r="B1087" s="44"/>
      <c r="C1087" s="44"/>
      <c r="D1087" s="52"/>
      <c r="E1087" s="48"/>
      <c r="F1087" s="45"/>
      <c r="G1087" s="45"/>
      <c r="H1087" s="53" t="str">
        <f>IFERROR(VLOOKUP(G1087,IRIS_CODE_LOOKUP!$A$3:$C$425,2,0)," ")</f>
        <v xml:space="preserve"> </v>
      </c>
      <c r="I1087" s="53" t="str">
        <f>IFERROR(VLOOKUP(G1087,IRIS_CODE_LOOKUP!$A$3:$C$425,3,0)," ")</f>
        <v xml:space="preserve"> </v>
      </c>
      <c r="J1087" s="45"/>
      <c r="K1087" s="46"/>
      <c r="L1087" s="46"/>
      <c r="M1087" s="45"/>
      <c r="N1087" s="45"/>
      <c r="O1087" s="72">
        <f t="shared" si="16"/>
        <v>0</v>
      </c>
    </row>
    <row r="1088" spans="1:15">
      <c r="A1088" s="55">
        <v>1069</v>
      </c>
      <c r="B1088" s="44"/>
      <c r="C1088" s="44"/>
      <c r="D1088" s="52"/>
      <c r="E1088" s="48"/>
      <c r="F1088" s="45"/>
      <c r="G1088" s="45"/>
      <c r="H1088" s="53" t="str">
        <f>IFERROR(VLOOKUP(G1088,IRIS_CODE_LOOKUP!$A$3:$C$425,2,0)," ")</f>
        <v xml:space="preserve"> </v>
      </c>
      <c r="I1088" s="53" t="str">
        <f>IFERROR(VLOOKUP(G1088,IRIS_CODE_LOOKUP!$A$3:$C$425,3,0)," ")</f>
        <v xml:space="preserve"> </v>
      </c>
      <c r="J1088" s="45"/>
      <c r="K1088" s="46"/>
      <c r="L1088" s="46"/>
      <c r="M1088" s="45"/>
      <c r="N1088" s="45"/>
      <c r="O1088" s="72">
        <f t="shared" si="16"/>
        <v>0</v>
      </c>
    </row>
    <row r="1089" spans="1:15">
      <c r="A1089" s="55">
        <v>1070</v>
      </c>
      <c r="B1089" s="44"/>
      <c r="C1089" s="44"/>
      <c r="D1089" s="52"/>
      <c r="E1089" s="48"/>
      <c r="F1089" s="45"/>
      <c r="G1089" s="45"/>
      <c r="H1089" s="53" t="str">
        <f>IFERROR(VLOOKUP(G1089,IRIS_CODE_LOOKUP!$A$3:$C$425,2,0)," ")</f>
        <v xml:space="preserve"> </v>
      </c>
      <c r="I1089" s="53" t="str">
        <f>IFERROR(VLOOKUP(G1089,IRIS_CODE_LOOKUP!$A$3:$C$425,3,0)," ")</f>
        <v xml:space="preserve"> </v>
      </c>
      <c r="J1089" s="45"/>
      <c r="K1089" s="46"/>
      <c r="L1089" s="46"/>
      <c r="M1089" s="45"/>
      <c r="N1089" s="45"/>
      <c r="O1089" s="72">
        <f t="shared" si="16"/>
        <v>0</v>
      </c>
    </row>
    <row r="1090" spans="1:15">
      <c r="A1090" s="55">
        <v>1071</v>
      </c>
      <c r="B1090" s="44"/>
      <c r="C1090" s="44"/>
      <c r="D1090" s="52"/>
      <c r="E1090" s="48"/>
      <c r="F1090" s="45"/>
      <c r="G1090" s="45"/>
      <c r="H1090" s="53" t="str">
        <f>IFERROR(VLOOKUP(G1090,IRIS_CODE_LOOKUP!$A$3:$C$425,2,0)," ")</f>
        <v xml:space="preserve"> </v>
      </c>
      <c r="I1090" s="53" t="str">
        <f>IFERROR(VLOOKUP(G1090,IRIS_CODE_LOOKUP!$A$3:$C$425,3,0)," ")</f>
        <v xml:space="preserve"> </v>
      </c>
      <c r="J1090" s="45"/>
      <c r="K1090" s="46"/>
      <c r="L1090" s="46"/>
      <c r="M1090" s="45"/>
      <c r="N1090" s="45"/>
      <c r="O1090" s="72">
        <f t="shared" si="16"/>
        <v>0</v>
      </c>
    </row>
    <row r="1091" spans="1:15">
      <c r="A1091" s="55">
        <v>1072</v>
      </c>
      <c r="B1091" s="44"/>
      <c r="C1091" s="44"/>
      <c r="D1091" s="52"/>
      <c r="E1091" s="48"/>
      <c r="F1091" s="45"/>
      <c r="G1091" s="45"/>
      <c r="H1091" s="53" t="str">
        <f>IFERROR(VLOOKUP(G1091,IRIS_CODE_LOOKUP!$A$3:$C$425,2,0)," ")</f>
        <v xml:space="preserve"> </v>
      </c>
      <c r="I1091" s="53" t="str">
        <f>IFERROR(VLOOKUP(G1091,IRIS_CODE_LOOKUP!$A$3:$C$425,3,0)," ")</f>
        <v xml:space="preserve"> </v>
      </c>
      <c r="J1091" s="45"/>
      <c r="K1091" s="46"/>
      <c r="L1091" s="46"/>
      <c r="M1091" s="45"/>
      <c r="N1091" s="45"/>
      <c r="O1091" s="72">
        <f t="shared" si="16"/>
        <v>0</v>
      </c>
    </row>
    <row r="1092" spans="1:15">
      <c r="A1092" s="55">
        <v>1073</v>
      </c>
      <c r="B1092" s="44"/>
      <c r="C1092" s="44"/>
      <c r="D1092" s="52"/>
      <c r="E1092" s="48"/>
      <c r="F1092" s="45"/>
      <c r="G1092" s="45"/>
      <c r="H1092" s="53" t="str">
        <f>IFERROR(VLOOKUP(G1092,IRIS_CODE_LOOKUP!$A$3:$C$425,2,0)," ")</f>
        <v xml:space="preserve"> </v>
      </c>
      <c r="I1092" s="53" t="str">
        <f>IFERROR(VLOOKUP(G1092,IRIS_CODE_LOOKUP!$A$3:$C$425,3,0)," ")</f>
        <v xml:space="preserve"> </v>
      </c>
      <c r="J1092" s="45"/>
      <c r="K1092" s="46"/>
      <c r="L1092" s="46"/>
      <c r="M1092" s="45"/>
      <c r="N1092" s="45"/>
      <c r="O1092" s="72">
        <f t="shared" si="16"/>
        <v>0</v>
      </c>
    </row>
    <row r="1093" spans="1:15">
      <c r="A1093" s="55">
        <v>1074</v>
      </c>
      <c r="B1093" s="44"/>
      <c r="C1093" s="44"/>
      <c r="D1093" s="52"/>
      <c r="E1093" s="48"/>
      <c r="F1093" s="45"/>
      <c r="G1093" s="45"/>
      <c r="H1093" s="53" t="str">
        <f>IFERROR(VLOOKUP(G1093,IRIS_CODE_LOOKUP!$A$3:$C$425,2,0)," ")</f>
        <v xml:space="preserve"> </v>
      </c>
      <c r="I1093" s="53" t="str">
        <f>IFERROR(VLOOKUP(G1093,IRIS_CODE_LOOKUP!$A$3:$C$425,3,0)," ")</f>
        <v xml:space="preserve"> </v>
      </c>
      <c r="J1093" s="45"/>
      <c r="K1093" s="46"/>
      <c r="L1093" s="46"/>
      <c r="M1093" s="45"/>
      <c r="N1093" s="45"/>
      <c r="O1093" s="72">
        <f t="shared" si="16"/>
        <v>0</v>
      </c>
    </row>
    <row r="1094" spans="1:15">
      <c r="A1094" s="55">
        <v>1075</v>
      </c>
      <c r="B1094" s="44"/>
      <c r="C1094" s="44"/>
      <c r="D1094" s="52"/>
      <c r="E1094" s="48"/>
      <c r="F1094" s="45"/>
      <c r="G1094" s="45"/>
      <c r="H1094" s="53" t="str">
        <f>IFERROR(VLOOKUP(G1094,IRIS_CODE_LOOKUP!$A$3:$C$425,2,0)," ")</f>
        <v xml:space="preserve"> </v>
      </c>
      <c r="I1094" s="53" t="str">
        <f>IFERROR(VLOOKUP(G1094,IRIS_CODE_LOOKUP!$A$3:$C$425,3,0)," ")</f>
        <v xml:space="preserve"> </v>
      </c>
      <c r="J1094" s="45"/>
      <c r="K1094" s="46"/>
      <c r="L1094" s="46"/>
      <c r="M1094" s="45"/>
      <c r="N1094" s="45"/>
      <c r="O1094" s="72">
        <f t="shared" si="16"/>
        <v>0</v>
      </c>
    </row>
    <row r="1095" spans="1:15">
      <c r="A1095" s="55">
        <v>1076</v>
      </c>
      <c r="B1095" s="44"/>
      <c r="C1095" s="44"/>
      <c r="D1095" s="52"/>
      <c r="E1095" s="48"/>
      <c r="F1095" s="45"/>
      <c r="G1095" s="45"/>
      <c r="H1095" s="53" t="str">
        <f>IFERROR(VLOOKUP(G1095,IRIS_CODE_LOOKUP!$A$3:$C$425,2,0)," ")</f>
        <v xml:space="preserve"> </v>
      </c>
      <c r="I1095" s="53" t="str">
        <f>IFERROR(VLOOKUP(G1095,IRIS_CODE_LOOKUP!$A$3:$C$425,3,0)," ")</f>
        <v xml:space="preserve"> </v>
      </c>
      <c r="J1095" s="45"/>
      <c r="K1095" s="46"/>
      <c r="L1095" s="46"/>
      <c r="M1095" s="45"/>
      <c r="N1095" s="45"/>
      <c r="O1095" s="72">
        <f t="shared" si="16"/>
        <v>0</v>
      </c>
    </row>
    <row r="1096" spans="1:15">
      <c r="A1096" s="55">
        <v>1077</v>
      </c>
      <c r="B1096" s="44"/>
      <c r="C1096" s="44"/>
      <c r="D1096" s="52"/>
      <c r="E1096" s="48"/>
      <c r="F1096" s="45"/>
      <c r="G1096" s="45"/>
      <c r="H1096" s="53" t="str">
        <f>IFERROR(VLOOKUP(G1096,IRIS_CODE_LOOKUP!$A$3:$C$425,2,0)," ")</f>
        <v xml:space="preserve"> </v>
      </c>
      <c r="I1096" s="53" t="str">
        <f>IFERROR(VLOOKUP(G1096,IRIS_CODE_LOOKUP!$A$3:$C$425,3,0)," ")</f>
        <v xml:space="preserve"> </v>
      </c>
      <c r="J1096" s="45"/>
      <c r="K1096" s="46"/>
      <c r="L1096" s="46"/>
      <c r="M1096" s="45"/>
      <c r="N1096" s="45"/>
      <c r="O1096" s="72">
        <f t="shared" si="16"/>
        <v>0</v>
      </c>
    </row>
    <row r="1097" spans="1:15">
      <c r="A1097" s="55">
        <v>1078</v>
      </c>
      <c r="B1097" s="44"/>
      <c r="C1097" s="44"/>
      <c r="D1097" s="52"/>
      <c r="E1097" s="48"/>
      <c r="F1097" s="45"/>
      <c r="G1097" s="45"/>
      <c r="H1097" s="53" t="str">
        <f>IFERROR(VLOOKUP(G1097,IRIS_CODE_LOOKUP!$A$3:$C$425,2,0)," ")</f>
        <v xml:space="preserve"> </v>
      </c>
      <c r="I1097" s="53" t="str">
        <f>IFERROR(VLOOKUP(G1097,IRIS_CODE_LOOKUP!$A$3:$C$425,3,0)," ")</f>
        <v xml:space="preserve"> </v>
      </c>
      <c r="J1097" s="45"/>
      <c r="K1097" s="46"/>
      <c r="L1097" s="46"/>
      <c r="M1097" s="45"/>
      <c r="N1097" s="45"/>
      <c r="O1097" s="72">
        <f t="shared" si="16"/>
        <v>0</v>
      </c>
    </row>
    <row r="1098" spans="1:15">
      <c r="A1098" s="55">
        <v>1079</v>
      </c>
      <c r="B1098" s="44"/>
      <c r="C1098" s="44"/>
      <c r="D1098" s="52"/>
      <c r="E1098" s="48"/>
      <c r="F1098" s="45"/>
      <c r="G1098" s="45"/>
      <c r="H1098" s="53" t="str">
        <f>IFERROR(VLOOKUP(G1098,IRIS_CODE_LOOKUP!$A$3:$C$425,2,0)," ")</f>
        <v xml:space="preserve"> </v>
      </c>
      <c r="I1098" s="53" t="str">
        <f>IFERROR(VLOOKUP(G1098,IRIS_CODE_LOOKUP!$A$3:$C$425,3,0)," ")</f>
        <v xml:space="preserve"> </v>
      </c>
      <c r="J1098" s="45"/>
      <c r="K1098" s="46"/>
      <c r="L1098" s="46"/>
      <c r="M1098" s="45"/>
      <c r="N1098" s="45"/>
      <c r="O1098" s="72">
        <f t="shared" ref="O1098:O1161" si="17">IF(AND(M1098="YES",N1098="YES"),IF(SUM(L1098*2)&gt;1,"FTE Cannot EXCEED 1",L1098*2),L1098)</f>
        <v>0</v>
      </c>
    </row>
    <row r="1099" spans="1:15">
      <c r="A1099" s="55">
        <v>1080</v>
      </c>
      <c r="B1099" s="44"/>
      <c r="C1099" s="44"/>
      <c r="D1099" s="52"/>
      <c r="E1099" s="48"/>
      <c r="F1099" s="45"/>
      <c r="G1099" s="45"/>
      <c r="H1099" s="53" t="str">
        <f>IFERROR(VLOOKUP(G1099,IRIS_CODE_LOOKUP!$A$3:$C$425,2,0)," ")</f>
        <v xml:space="preserve"> </v>
      </c>
      <c r="I1099" s="53" t="str">
        <f>IFERROR(VLOOKUP(G1099,IRIS_CODE_LOOKUP!$A$3:$C$425,3,0)," ")</f>
        <v xml:space="preserve"> </v>
      </c>
      <c r="J1099" s="45"/>
      <c r="K1099" s="46"/>
      <c r="L1099" s="46"/>
      <c r="M1099" s="45"/>
      <c r="N1099" s="45"/>
      <c r="O1099" s="72">
        <f t="shared" si="17"/>
        <v>0</v>
      </c>
    </row>
    <row r="1100" spans="1:15">
      <c r="A1100" s="55">
        <v>1081</v>
      </c>
      <c r="B1100" s="44"/>
      <c r="C1100" s="44"/>
      <c r="D1100" s="52"/>
      <c r="E1100" s="48"/>
      <c r="F1100" s="45"/>
      <c r="G1100" s="45"/>
      <c r="H1100" s="53" t="str">
        <f>IFERROR(VLOOKUP(G1100,IRIS_CODE_LOOKUP!$A$3:$C$425,2,0)," ")</f>
        <v xml:space="preserve"> </v>
      </c>
      <c r="I1100" s="53" t="str">
        <f>IFERROR(VLOOKUP(G1100,IRIS_CODE_LOOKUP!$A$3:$C$425,3,0)," ")</f>
        <v xml:space="preserve"> </v>
      </c>
      <c r="J1100" s="45"/>
      <c r="K1100" s="46"/>
      <c r="L1100" s="46"/>
      <c r="M1100" s="45"/>
      <c r="N1100" s="45"/>
      <c r="O1100" s="72">
        <f t="shared" si="17"/>
        <v>0</v>
      </c>
    </row>
    <row r="1101" spans="1:15">
      <c r="A1101" s="55">
        <v>1082</v>
      </c>
      <c r="B1101" s="44"/>
      <c r="C1101" s="44"/>
      <c r="D1101" s="52"/>
      <c r="E1101" s="48"/>
      <c r="F1101" s="45"/>
      <c r="G1101" s="45"/>
      <c r="H1101" s="53" t="str">
        <f>IFERROR(VLOOKUP(G1101,IRIS_CODE_LOOKUP!$A$3:$C$425,2,0)," ")</f>
        <v xml:space="preserve"> </v>
      </c>
      <c r="I1101" s="53" t="str">
        <f>IFERROR(VLOOKUP(G1101,IRIS_CODE_LOOKUP!$A$3:$C$425,3,0)," ")</f>
        <v xml:space="preserve"> </v>
      </c>
      <c r="J1101" s="45"/>
      <c r="K1101" s="46"/>
      <c r="L1101" s="46"/>
      <c r="M1101" s="45"/>
      <c r="N1101" s="45"/>
      <c r="O1101" s="72">
        <f t="shared" si="17"/>
        <v>0</v>
      </c>
    </row>
    <row r="1102" spans="1:15">
      <c r="A1102" s="55">
        <v>1083</v>
      </c>
      <c r="B1102" s="44"/>
      <c r="C1102" s="44"/>
      <c r="D1102" s="52"/>
      <c r="E1102" s="48"/>
      <c r="F1102" s="45"/>
      <c r="G1102" s="45"/>
      <c r="H1102" s="53" t="str">
        <f>IFERROR(VLOOKUP(G1102,IRIS_CODE_LOOKUP!$A$3:$C$425,2,0)," ")</f>
        <v xml:space="preserve"> </v>
      </c>
      <c r="I1102" s="53" t="str">
        <f>IFERROR(VLOOKUP(G1102,IRIS_CODE_LOOKUP!$A$3:$C$425,3,0)," ")</f>
        <v xml:space="preserve"> </v>
      </c>
      <c r="J1102" s="45"/>
      <c r="K1102" s="46"/>
      <c r="L1102" s="46"/>
      <c r="M1102" s="45"/>
      <c r="N1102" s="45"/>
      <c r="O1102" s="72">
        <f t="shared" si="17"/>
        <v>0</v>
      </c>
    </row>
    <row r="1103" spans="1:15">
      <c r="A1103" s="55">
        <v>1084</v>
      </c>
      <c r="B1103" s="44"/>
      <c r="C1103" s="44"/>
      <c r="D1103" s="52"/>
      <c r="E1103" s="48"/>
      <c r="F1103" s="45"/>
      <c r="G1103" s="45"/>
      <c r="H1103" s="53" t="str">
        <f>IFERROR(VLOOKUP(G1103,IRIS_CODE_LOOKUP!$A$3:$C$425,2,0)," ")</f>
        <v xml:space="preserve"> </v>
      </c>
      <c r="I1103" s="53" t="str">
        <f>IFERROR(VLOOKUP(G1103,IRIS_CODE_LOOKUP!$A$3:$C$425,3,0)," ")</f>
        <v xml:space="preserve"> </v>
      </c>
      <c r="J1103" s="45"/>
      <c r="K1103" s="46"/>
      <c r="L1103" s="46"/>
      <c r="M1103" s="45"/>
      <c r="N1103" s="45"/>
      <c r="O1103" s="72">
        <f t="shared" si="17"/>
        <v>0</v>
      </c>
    </row>
    <row r="1104" spans="1:15">
      <c r="A1104" s="55">
        <v>1085</v>
      </c>
      <c r="B1104" s="44"/>
      <c r="C1104" s="44"/>
      <c r="D1104" s="52"/>
      <c r="E1104" s="48"/>
      <c r="F1104" s="45"/>
      <c r="G1104" s="45"/>
      <c r="H1104" s="53" t="str">
        <f>IFERROR(VLOOKUP(G1104,IRIS_CODE_LOOKUP!$A$3:$C$425,2,0)," ")</f>
        <v xml:space="preserve"> </v>
      </c>
      <c r="I1104" s="53" t="str">
        <f>IFERROR(VLOOKUP(G1104,IRIS_CODE_LOOKUP!$A$3:$C$425,3,0)," ")</f>
        <v xml:space="preserve"> </v>
      </c>
      <c r="J1104" s="45"/>
      <c r="K1104" s="46"/>
      <c r="L1104" s="46"/>
      <c r="M1104" s="45"/>
      <c r="N1104" s="45"/>
      <c r="O1104" s="72">
        <f t="shared" si="17"/>
        <v>0</v>
      </c>
    </row>
    <row r="1105" spans="1:15">
      <c r="A1105" s="55">
        <v>1086</v>
      </c>
      <c r="B1105" s="44"/>
      <c r="C1105" s="44"/>
      <c r="D1105" s="52"/>
      <c r="E1105" s="48"/>
      <c r="F1105" s="45"/>
      <c r="G1105" s="45"/>
      <c r="H1105" s="53" t="str">
        <f>IFERROR(VLOOKUP(G1105,IRIS_CODE_LOOKUP!$A$3:$C$425,2,0)," ")</f>
        <v xml:space="preserve"> </v>
      </c>
      <c r="I1105" s="53" t="str">
        <f>IFERROR(VLOOKUP(G1105,IRIS_CODE_LOOKUP!$A$3:$C$425,3,0)," ")</f>
        <v xml:space="preserve"> </v>
      </c>
      <c r="J1105" s="45"/>
      <c r="K1105" s="46"/>
      <c r="L1105" s="46"/>
      <c r="M1105" s="45"/>
      <c r="N1105" s="45"/>
      <c r="O1105" s="72">
        <f t="shared" si="17"/>
        <v>0</v>
      </c>
    </row>
    <row r="1106" spans="1:15">
      <c r="A1106" s="55">
        <v>1087</v>
      </c>
      <c r="B1106" s="44"/>
      <c r="C1106" s="44"/>
      <c r="D1106" s="52"/>
      <c r="E1106" s="48"/>
      <c r="F1106" s="45"/>
      <c r="G1106" s="45"/>
      <c r="H1106" s="53" t="str">
        <f>IFERROR(VLOOKUP(G1106,IRIS_CODE_LOOKUP!$A$3:$C$425,2,0)," ")</f>
        <v xml:space="preserve"> </v>
      </c>
      <c r="I1106" s="53" t="str">
        <f>IFERROR(VLOOKUP(G1106,IRIS_CODE_LOOKUP!$A$3:$C$425,3,0)," ")</f>
        <v xml:space="preserve"> </v>
      </c>
      <c r="J1106" s="45"/>
      <c r="K1106" s="46"/>
      <c r="L1106" s="46"/>
      <c r="M1106" s="45"/>
      <c r="N1106" s="45"/>
      <c r="O1106" s="72">
        <f t="shared" si="17"/>
        <v>0</v>
      </c>
    </row>
    <row r="1107" spans="1:15">
      <c r="A1107" s="55">
        <v>1088</v>
      </c>
      <c r="B1107" s="44"/>
      <c r="C1107" s="44"/>
      <c r="D1107" s="52"/>
      <c r="E1107" s="48"/>
      <c r="F1107" s="45"/>
      <c r="G1107" s="45"/>
      <c r="H1107" s="53" t="str">
        <f>IFERROR(VLOOKUP(G1107,IRIS_CODE_LOOKUP!$A$3:$C$425,2,0)," ")</f>
        <v xml:space="preserve"> </v>
      </c>
      <c r="I1107" s="53" t="str">
        <f>IFERROR(VLOOKUP(G1107,IRIS_CODE_LOOKUP!$A$3:$C$425,3,0)," ")</f>
        <v xml:space="preserve"> </v>
      </c>
      <c r="J1107" s="45"/>
      <c r="K1107" s="46"/>
      <c r="L1107" s="46"/>
      <c r="M1107" s="45"/>
      <c r="N1107" s="45"/>
      <c r="O1107" s="72">
        <f t="shared" si="17"/>
        <v>0</v>
      </c>
    </row>
    <row r="1108" spans="1:15">
      <c r="A1108" s="55">
        <v>1089</v>
      </c>
      <c r="B1108" s="44"/>
      <c r="C1108" s="44"/>
      <c r="D1108" s="52"/>
      <c r="E1108" s="48"/>
      <c r="F1108" s="45"/>
      <c r="G1108" s="45"/>
      <c r="H1108" s="53" t="str">
        <f>IFERROR(VLOOKUP(G1108,IRIS_CODE_LOOKUP!$A$3:$C$425,2,0)," ")</f>
        <v xml:space="preserve"> </v>
      </c>
      <c r="I1108" s="53" t="str">
        <f>IFERROR(VLOOKUP(G1108,IRIS_CODE_LOOKUP!$A$3:$C$425,3,0)," ")</f>
        <v xml:space="preserve"> </v>
      </c>
      <c r="J1108" s="45"/>
      <c r="K1108" s="46"/>
      <c r="L1108" s="46"/>
      <c r="M1108" s="45"/>
      <c r="N1108" s="45"/>
      <c r="O1108" s="72">
        <f t="shared" si="17"/>
        <v>0</v>
      </c>
    </row>
    <row r="1109" spans="1:15">
      <c r="A1109" s="55">
        <v>1090</v>
      </c>
      <c r="B1109" s="44"/>
      <c r="C1109" s="44"/>
      <c r="D1109" s="52"/>
      <c r="E1109" s="48"/>
      <c r="F1109" s="45"/>
      <c r="G1109" s="45"/>
      <c r="H1109" s="53" t="str">
        <f>IFERROR(VLOOKUP(G1109,IRIS_CODE_LOOKUP!$A$3:$C$425,2,0)," ")</f>
        <v xml:space="preserve"> </v>
      </c>
      <c r="I1109" s="53" t="str">
        <f>IFERROR(VLOOKUP(G1109,IRIS_CODE_LOOKUP!$A$3:$C$425,3,0)," ")</f>
        <v xml:space="preserve"> </v>
      </c>
      <c r="J1109" s="45"/>
      <c r="K1109" s="46"/>
      <c r="L1109" s="46"/>
      <c r="M1109" s="45"/>
      <c r="N1109" s="45"/>
      <c r="O1109" s="72">
        <f t="shared" si="17"/>
        <v>0</v>
      </c>
    </row>
    <row r="1110" spans="1:15">
      <c r="A1110" s="55">
        <v>1091</v>
      </c>
      <c r="B1110" s="44"/>
      <c r="C1110" s="44"/>
      <c r="D1110" s="52"/>
      <c r="E1110" s="48"/>
      <c r="F1110" s="45"/>
      <c r="G1110" s="45"/>
      <c r="H1110" s="53" t="str">
        <f>IFERROR(VLOOKUP(G1110,IRIS_CODE_LOOKUP!$A$3:$C$425,2,0)," ")</f>
        <v xml:space="preserve"> </v>
      </c>
      <c r="I1110" s="53" t="str">
        <f>IFERROR(VLOOKUP(G1110,IRIS_CODE_LOOKUP!$A$3:$C$425,3,0)," ")</f>
        <v xml:space="preserve"> </v>
      </c>
      <c r="J1110" s="45"/>
      <c r="K1110" s="46"/>
      <c r="L1110" s="46"/>
      <c r="M1110" s="45"/>
      <c r="N1110" s="45"/>
      <c r="O1110" s="72">
        <f t="shared" si="17"/>
        <v>0</v>
      </c>
    </row>
    <row r="1111" spans="1:15">
      <c r="A1111" s="55">
        <v>1092</v>
      </c>
      <c r="B1111" s="44"/>
      <c r="C1111" s="44"/>
      <c r="D1111" s="52"/>
      <c r="E1111" s="48"/>
      <c r="F1111" s="45"/>
      <c r="G1111" s="45"/>
      <c r="H1111" s="53" t="str">
        <f>IFERROR(VLOOKUP(G1111,IRIS_CODE_LOOKUP!$A$3:$C$425,2,0)," ")</f>
        <v xml:space="preserve"> </v>
      </c>
      <c r="I1111" s="53" t="str">
        <f>IFERROR(VLOOKUP(G1111,IRIS_CODE_LOOKUP!$A$3:$C$425,3,0)," ")</f>
        <v xml:space="preserve"> </v>
      </c>
      <c r="J1111" s="45"/>
      <c r="K1111" s="46"/>
      <c r="L1111" s="46"/>
      <c r="M1111" s="45"/>
      <c r="N1111" s="45"/>
      <c r="O1111" s="72">
        <f t="shared" si="17"/>
        <v>0</v>
      </c>
    </row>
    <row r="1112" spans="1:15">
      <c r="A1112" s="55">
        <v>1093</v>
      </c>
      <c r="B1112" s="44"/>
      <c r="C1112" s="44"/>
      <c r="D1112" s="52"/>
      <c r="E1112" s="48"/>
      <c r="F1112" s="45"/>
      <c r="G1112" s="45"/>
      <c r="H1112" s="53" t="str">
        <f>IFERROR(VLOOKUP(G1112,IRIS_CODE_LOOKUP!$A$3:$C$425,2,0)," ")</f>
        <v xml:space="preserve"> </v>
      </c>
      <c r="I1112" s="53" t="str">
        <f>IFERROR(VLOOKUP(G1112,IRIS_CODE_LOOKUP!$A$3:$C$425,3,0)," ")</f>
        <v xml:space="preserve"> </v>
      </c>
      <c r="J1112" s="45"/>
      <c r="K1112" s="46"/>
      <c r="L1112" s="46"/>
      <c r="M1112" s="45"/>
      <c r="N1112" s="45"/>
      <c r="O1112" s="72">
        <f t="shared" si="17"/>
        <v>0</v>
      </c>
    </row>
    <row r="1113" spans="1:15">
      <c r="A1113" s="55">
        <v>1094</v>
      </c>
      <c r="B1113" s="44"/>
      <c r="C1113" s="44"/>
      <c r="D1113" s="52"/>
      <c r="E1113" s="48"/>
      <c r="F1113" s="45"/>
      <c r="G1113" s="45"/>
      <c r="H1113" s="53" t="str">
        <f>IFERROR(VLOOKUP(G1113,IRIS_CODE_LOOKUP!$A$3:$C$425,2,0)," ")</f>
        <v xml:space="preserve"> </v>
      </c>
      <c r="I1113" s="53" t="str">
        <f>IFERROR(VLOOKUP(G1113,IRIS_CODE_LOOKUP!$A$3:$C$425,3,0)," ")</f>
        <v xml:space="preserve"> </v>
      </c>
      <c r="J1113" s="45"/>
      <c r="K1113" s="46"/>
      <c r="L1113" s="46"/>
      <c r="M1113" s="45"/>
      <c r="N1113" s="45"/>
      <c r="O1113" s="72">
        <f t="shared" si="17"/>
        <v>0</v>
      </c>
    </row>
    <row r="1114" spans="1:15">
      <c r="A1114" s="55">
        <v>1095</v>
      </c>
      <c r="B1114" s="44"/>
      <c r="C1114" s="44"/>
      <c r="D1114" s="52"/>
      <c r="E1114" s="48"/>
      <c r="F1114" s="45"/>
      <c r="G1114" s="45"/>
      <c r="H1114" s="53" t="str">
        <f>IFERROR(VLOOKUP(G1114,IRIS_CODE_LOOKUP!$A$3:$C$425,2,0)," ")</f>
        <v xml:space="preserve"> </v>
      </c>
      <c r="I1114" s="53" t="str">
        <f>IFERROR(VLOOKUP(G1114,IRIS_CODE_LOOKUP!$A$3:$C$425,3,0)," ")</f>
        <v xml:space="preserve"> </v>
      </c>
      <c r="J1114" s="45"/>
      <c r="K1114" s="46"/>
      <c r="L1114" s="46"/>
      <c r="M1114" s="45"/>
      <c r="N1114" s="45"/>
      <c r="O1114" s="72">
        <f t="shared" si="17"/>
        <v>0</v>
      </c>
    </row>
    <row r="1115" spans="1:15">
      <c r="A1115" s="55">
        <v>1096</v>
      </c>
      <c r="B1115" s="44"/>
      <c r="C1115" s="44"/>
      <c r="D1115" s="52"/>
      <c r="E1115" s="48"/>
      <c r="F1115" s="45"/>
      <c r="G1115" s="45"/>
      <c r="H1115" s="53" t="str">
        <f>IFERROR(VLOOKUP(G1115,IRIS_CODE_LOOKUP!$A$3:$C$425,2,0)," ")</f>
        <v xml:space="preserve"> </v>
      </c>
      <c r="I1115" s="53" t="str">
        <f>IFERROR(VLOOKUP(G1115,IRIS_CODE_LOOKUP!$A$3:$C$425,3,0)," ")</f>
        <v xml:space="preserve"> </v>
      </c>
      <c r="J1115" s="45"/>
      <c r="K1115" s="46"/>
      <c r="L1115" s="46"/>
      <c r="M1115" s="45"/>
      <c r="N1115" s="45"/>
      <c r="O1115" s="72">
        <f t="shared" si="17"/>
        <v>0</v>
      </c>
    </row>
    <row r="1116" spans="1:15">
      <c r="A1116" s="55">
        <v>1097</v>
      </c>
      <c r="B1116" s="44"/>
      <c r="C1116" s="44"/>
      <c r="D1116" s="52"/>
      <c r="E1116" s="48"/>
      <c r="F1116" s="45"/>
      <c r="G1116" s="45"/>
      <c r="H1116" s="53" t="str">
        <f>IFERROR(VLOOKUP(G1116,IRIS_CODE_LOOKUP!$A$3:$C$425,2,0)," ")</f>
        <v xml:space="preserve"> </v>
      </c>
      <c r="I1116" s="53" t="str">
        <f>IFERROR(VLOOKUP(G1116,IRIS_CODE_LOOKUP!$A$3:$C$425,3,0)," ")</f>
        <v xml:space="preserve"> </v>
      </c>
      <c r="J1116" s="45"/>
      <c r="K1116" s="46"/>
      <c r="L1116" s="46"/>
      <c r="M1116" s="45"/>
      <c r="N1116" s="45"/>
      <c r="O1116" s="72">
        <f t="shared" si="17"/>
        <v>0</v>
      </c>
    </row>
    <row r="1117" spans="1:15">
      <c r="A1117" s="55">
        <v>1098</v>
      </c>
      <c r="B1117" s="44"/>
      <c r="C1117" s="44"/>
      <c r="D1117" s="52"/>
      <c r="E1117" s="48"/>
      <c r="F1117" s="45"/>
      <c r="G1117" s="45"/>
      <c r="H1117" s="53" t="str">
        <f>IFERROR(VLOOKUP(G1117,IRIS_CODE_LOOKUP!$A$3:$C$425,2,0)," ")</f>
        <v xml:space="preserve"> </v>
      </c>
      <c r="I1117" s="53" t="str">
        <f>IFERROR(VLOOKUP(G1117,IRIS_CODE_LOOKUP!$A$3:$C$425,3,0)," ")</f>
        <v xml:space="preserve"> </v>
      </c>
      <c r="J1117" s="45"/>
      <c r="K1117" s="46"/>
      <c r="L1117" s="46"/>
      <c r="M1117" s="45"/>
      <c r="N1117" s="45"/>
      <c r="O1117" s="72">
        <f t="shared" si="17"/>
        <v>0</v>
      </c>
    </row>
    <row r="1118" spans="1:15">
      <c r="A1118" s="55">
        <v>1099</v>
      </c>
      <c r="B1118" s="44"/>
      <c r="C1118" s="44"/>
      <c r="D1118" s="52"/>
      <c r="E1118" s="48"/>
      <c r="F1118" s="45"/>
      <c r="G1118" s="45"/>
      <c r="H1118" s="53" t="str">
        <f>IFERROR(VLOOKUP(G1118,IRIS_CODE_LOOKUP!$A$3:$C$425,2,0)," ")</f>
        <v xml:space="preserve"> </v>
      </c>
      <c r="I1118" s="53" t="str">
        <f>IFERROR(VLOOKUP(G1118,IRIS_CODE_LOOKUP!$A$3:$C$425,3,0)," ")</f>
        <v xml:space="preserve"> </v>
      </c>
      <c r="J1118" s="45"/>
      <c r="K1118" s="46"/>
      <c r="L1118" s="46"/>
      <c r="M1118" s="45"/>
      <c r="N1118" s="45"/>
      <c r="O1118" s="72">
        <f t="shared" si="17"/>
        <v>0</v>
      </c>
    </row>
    <row r="1119" spans="1:15">
      <c r="A1119" s="55">
        <v>1100</v>
      </c>
      <c r="B1119" s="44"/>
      <c r="C1119" s="44"/>
      <c r="D1119" s="52"/>
      <c r="E1119" s="48"/>
      <c r="F1119" s="45"/>
      <c r="G1119" s="45"/>
      <c r="H1119" s="53" t="str">
        <f>IFERROR(VLOOKUP(G1119,IRIS_CODE_LOOKUP!$A$3:$C$425,2,0)," ")</f>
        <v xml:space="preserve"> </v>
      </c>
      <c r="I1119" s="53" t="str">
        <f>IFERROR(VLOOKUP(G1119,IRIS_CODE_LOOKUP!$A$3:$C$425,3,0)," ")</f>
        <v xml:space="preserve"> </v>
      </c>
      <c r="J1119" s="45"/>
      <c r="K1119" s="46"/>
      <c r="L1119" s="46"/>
      <c r="M1119" s="45"/>
      <c r="N1119" s="45"/>
      <c r="O1119" s="72">
        <f t="shared" si="17"/>
        <v>0</v>
      </c>
    </row>
    <row r="1120" spans="1:15">
      <c r="A1120" s="55">
        <v>1101</v>
      </c>
      <c r="B1120" s="44"/>
      <c r="C1120" s="44"/>
      <c r="D1120" s="52"/>
      <c r="E1120" s="48"/>
      <c r="F1120" s="45"/>
      <c r="G1120" s="45"/>
      <c r="H1120" s="53" t="str">
        <f>IFERROR(VLOOKUP(G1120,IRIS_CODE_LOOKUP!$A$3:$C$425,2,0)," ")</f>
        <v xml:space="preserve"> </v>
      </c>
      <c r="I1120" s="53" t="str">
        <f>IFERROR(VLOOKUP(G1120,IRIS_CODE_LOOKUP!$A$3:$C$425,3,0)," ")</f>
        <v xml:space="preserve"> </v>
      </c>
      <c r="J1120" s="45"/>
      <c r="K1120" s="46"/>
      <c r="L1120" s="46"/>
      <c r="M1120" s="45"/>
      <c r="N1120" s="45"/>
      <c r="O1120" s="72">
        <f t="shared" si="17"/>
        <v>0</v>
      </c>
    </row>
    <row r="1121" spans="1:15">
      <c r="A1121" s="55">
        <v>1102</v>
      </c>
      <c r="B1121" s="44"/>
      <c r="C1121" s="44"/>
      <c r="D1121" s="52"/>
      <c r="E1121" s="48"/>
      <c r="F1121" s="45"/>
      <c r="G1121" s="45"/>
      <c r="H1121" s="53" t="str">
        <f>IFERROR(VLOOKUP(G1121,IRIS_CODE_LOOKUP!$A$3:$C$425,2,0)," ")</f>
        <v xml:space="preserve"> </v>
      </c>
      <c r="I1121" s="53" t="str">
        <f>IFERROR(VLOOKUP(G1121,IRIS_CODE_LOOKUP!$A$3:$C$425,3,0)," ")</f>
        <v xml:space="preserve"> </v>
      </c>
      <c r="J1121" s="45"/>
      <c r="K1121" s="46"/>
      <c r="L1121" s="46"/>
      <c r="M1121" s="45"/>
      <c r="N1121" s="45"/>
      <c r="O1121" s="72">
        <f t="shared" si="17"/>
        <v>0</v>
      </c>
    </row>
    <row r="1122" spans="1:15">
      <c r="A1122" s="55">
        <v>1103</v>
      </c>
      <c r="B1122" s="44"/>
      <c r="C1122" s="44"/>
      <c r="D1122" s="52"/>
      <c r="E1122" s="48"/>
      <c r="F1122" s="45"/>
      <c r="G1122" s="45"/>
      <c r="H1122" s="53" t="str">
        <f>IFERROR(VLOOKUP(G1122,IRIS_CODE_LOOKUP!$A$3:$C$425,2,0)," ")</f>
        <v xml:space="preserve"> </v>
      </c>
      <c r="I1122" s="53" t="str">
        <f>IFERROR(VLOOKUP(G1122,IRIS_CODE_LOOKUP!$A$3:$C$425,3,0)," ")</f>
        <v xml:space="preserve"> </v>
      </c>
      <c r="J1122" s="45"/>
      <c r="K1122" s="46"/>
      <c r="L1122" s="46"/>
      <c r="M1122" s="45"/>
      <c r="N1122" s="45"/>
      <c r="O1122" s="72">
        <f t="shared" si="17"/>
        <v>0</v>
      </c>
    </row>
    <row r="1123" spans="1:15">
      <c r="A1123" s="55">
        <v>1104</v>
      </c>
      <c r="B1123" s="44"/>
      <c r="C1123" s="44"/>
      <c r="D1123" s="52"/>
      <c r="E1123" s="48"/>
      <c r="F1123" s="45"/>
      <c r="G1123" s="45"/>
      <c r="H1123" s="53" t="str">
        <f>IFERROR(VLOOKUP(G1123,IRIS_CODE_LOOKUP!$A$3:$C$425,2,0)," ")</f>
        <v xml:space="preserve"> </v>
      </c>
      <c r="I1123" s="53" t="str">
        <f>IFERROR(VLOOKUP(G1123,IRIS_CODE_LOOKUP!$A$3:$C$425,3,0)," ")</f>
        <v xml:space="preserve"> </v>
      </c>
      <c r="J1123" s="45"/>
      <c r="K1123" s="46"/>
      <c r="L1123" s="46"/>
      <c r="M1123" s="45"/>
      <c r="N1123" s="45"/>
      <c r="O1123" s="72">
        <f t="shared" si="17"/>
        <v>0</v>
      </c>
    </row>
    <row r="1124" spans="1:15">
      <c r="A1124" s="55">
        <v>1105</v>
      </c>
      <c r="B1124" s="44"/>
      <c r="C1124" s="44"/>
      <c r="D1124" s="52"/>
      <c r="E1124" s="48"/>
      <c r="F1124" s="45"/>
      <c r="G1124" s="45"/>
      <c r="H1124" s="53" t="str">
        <f>IFERROR(VLOOKUP(G1124,IRIS_CODE_LOOKUP!$A$3:$C$425,2,0)," ")</f>
        <v xml:space="preserve"> </v>
      </c>
      <c r="I1124" s="53" t="str">
        <f>IFERROR(VLOOKUP(G1124,IRIS_CODE_LOOKUP!$A$3:$C$425,3,0)," ")</f>
        <v xml:space="preserve"> </v>
      </c>
      <c r="J1124" s="45"/>
      <c r="K1124" s="46"/>
      <c r="L1124" s="46"/>
      <c r="M1124" s="45"/>
      <c r="N1124" s="45"/>
      <c r="O1124" s="72">
        <f t="shared" si="17"/>
        <v>0</v>
      </c>
    </row>
    <row r="1125" spans="1:15">
      <c r="A1125" s="55">
        <v>1106</v>
      </c>
      <c r="B1125" s="44"/>
      <c r="C1125" s="44"/>
      <c r="D1125" s="52"/>
      <c r="E1125" s="48"/>
      <c r="F1125" s="45"/>
      <c r="G1125" s="45"/>
      <c r="H1125" s="53" t="str">
        <f>IFERROR(VLOOKUP(G1125,IRIS_CODE_LOOKUP!$A$3:$C$425,2,0)," ")</f>
        <v xml:space="preserve"> </v>
      </c>
      <c r="I1125" s="53" t="str">
        <f>IFERROR(VLOOKUP(G1125,IRIS_CODE_LOOKUP!$A$3:$C$425,3,0)," ")</f>
        <v xml:space="preserve"> </v>
      </c>
      <c r="J1125" s="45"/>
      <c r="K1125" s="46"/>
      <c r="L1125" s="46"/>
      <c r="M1125" s="45"/>
      <c r="N1125" s="45"/>
      <c r="O1125" s="72">
        <f t="shared" si="17"/>
        <v>0</v>
      </c>
    </row>
    <row r="1126" spans="1:15">
      <c r="A1126" s="55">
        <v>1107</v>
      </c>
      <c r="B1126" s="44"/>
      <c r="C1126" s="44"/>
      <c r="D1126" s="52"/>
      <c r="E1126" s="48"/>
      <c r="F1126" s="45"/>
      <c r="G1126" s="45"/>
      <c r="H1126" s="53" t="str">
        <f>IFERROR(VLOOKUP(G1126,IRIS_CODE_LOOKUP!$A$3:$C$425,2,0)," ")</f>
        <v xml:space="preserve"> </v>
      </c>
      <c r="I1126" s="53" t="str">
        <f>IFERROR(VLOOKUP(G1126,IRIS_CODE_LOOKUP!$A$3:$C$425,3,0)," ")</f>
        <v xml:space="preserve"> </v>
      </c>
      <c r="J1126" s="45"/>
      <c r="K1126" s="46"/>
      <c r="L1126" s="46"/>
      <c r="M1126" s="45"/>
      <c r="N1126" s="45"/>
      <c r="O1126" s="72">
        <f t="shared" si="17"/>
        <v>0</v>
      </c>
    </row>
    <row r="1127" spans="1:15">
      <c r="A1127" s="55">
        <v>1108</v>
      </c>
      <c r="B1127" s="44"/>
      <c r="C1127" s="44"/>
      <c r="D1127" s="52"/>
      <c r="E1127" s="48"/>
      <c r="F1127" s="45"/>
      <c r="G1127" s="45"/>
      <c r="H1127" s="53" t="str">
        <f>IFERROR(VLOOKUP(G1127,IRIS_CODE_LOOKUP!$A$3:$C$425,2,0)," ")</f>
        <v xml:space="preserve"> </v>
      </c>
      <c r="I1127" s="53" t="str">
        <f>IFERROR(VLOOKUP(G1127,IRIS_CODE_LOOKUP!$A$3:$C$425,3,0)," ")</f>
        <v xml:space="preserve"> </v>
      </c>
      <c r="J1127" s="45"/>
      <c r="K1127" s="46"/>
      <c r="L1127" s="46"/>
      <c r="M1127" s="45"/>
      <c r="N1127" s="45"/>
      <c r="O1127" s="72">
        <f t="shared" si="17"/>
        <v>0</v>
      </c>
    </row>
    <row r="1128" spans="1:15">
      <c r="A1128" s="55">
        <v>1109</v>
      </c>
      <c r="B1128" s="44"/>
      <c r="C1128" s="44"/>
      <c r="D1128" s="52"/>
      <c r="E1128" s="48"/>
      <c r="F1128" s="45"/>
      <c r="G1128" s="45"/>
      <c r="H1128" s="53" t="str">
        <f>IFERROR(VLOOKUP(G1128,IRIS_CODE_LOOKUP!$A$3:$C$425,2,0)," ")</f>
        <v xml:space="preserve"> </v>
      </c>
      <c r="I1128" s="53" t="str">
        <f>IFERROR(VLOOKUP(G1128,IRIS_CODE_LOOKUP!$A$3:$C$425,3,0)," ")</f>
        <v xml:space="preserve"> </v>
      </c>
      <c r="J1128" s="45"/>
      <c r="K1128" s="46"/>
      <c r="L1128" s="46"/>
      <c r="M1128" s="45"/>
      <c r="N1128" s="45"/>
      <c r="O1128" s="72">
        <f t="shared" si="17"/>
        <v>0</v>
      </c>
    </row>
    <row r="1129" spans="1:15">
      <c r="A1129" s="55">
        <v>1110</v>
      </c>
      <c r="B1129" s="44"/>
      <c r="C1129" s="44"/>
      <c r="D1129" s="52"/>
      <c r="E1129" s="48"/>
      <c r="F1129" s="45"/>
      <c r="G1129" s="45"/>
      <c r="H1129" s="53" t="str">
        <f>IFERROR(VLOOKUP(G1129,IRIS_CODE_LOOKUP!$A$3:$C$425,2,0)," ")</f>
        <v xml:space="preserve"> </v>
      </c>
      <c r="I1129" s="53" t="str">
        <f>IFERROR(VLOOKUP(G1129,IRIS_CODE_LOOKUP!$A$3:$C$425,3,0)," ")</f>
        <v xml:space="preserve"> </v>
      </c>
      <c r="J1129" s="45"/>
      <c r="K1129" s="46"/>
      <c r="L1129" s="46"/>
      <c r="M1129" s="45"/>
      <c r="N1129" s="45"/>
      <c r="O1129" s="72">
        <f t="shared" si="17"/>
        <v>0</v>
      </c>
    </row>
    <row r="1130" spans="1:15">
      <c r="A1130" s="55">
        <v>1111</v>
      </c>
      <c r="B1130" s="44"/>
      <c r="C1130" s="44"/>
      <c r="D1130" s="52"/>
      <c r="E1130" s="48"/>
      <c r="F1130" s="45"/>
      <c r="G1130" s="45"/>
      <c r="H1130" s="53" t="str">
        <f>IFERROR(VLOOKUP(G1130,IRIS_CODE_LOOKUP!$A$3:$C$425,2,0)," ")</f>
        <v xml:space="preserve"> </v>
      </c>
      <c r="I1130" s="53" t="str">
        <f>IFERROR(VLOOKUP(G1130,IRIS_CODE_LOOKUP!$A$3:$C$425,3,0)," ")</f>
        <v xml:space="preserve"> </v>
      </c>
      <c r="J1130" s="45"/>
      <c r="K1130" s="46"/>
      <c r="L1130" s="46"/>
      <c r="M1130" s="45"/>
      <c r="N1130" s="45"/>
      <c r="O1130" s="72">
        <f t="shared" si="17"/>
        <v>0</v>
      </c>
    </row>
    <row r="1131" spans="1:15">
      <c r="A1131" s="55">
        <v>1112</v>
      </c>
      <c r="B1131" s="44"/>
      <c r="C1131" s="44"/>
      <c r="D1131" s="52"/>
      <c r="E1131" s="48"/>
      <c r="F1131" s="45"/>
      <c r="G1131" s="45"/>
      <c r="H1131" s="53" t="str">
        <f>IFERROR(VLOOKUP(G1131,IRIS_CODE_LOOKUP!$A$3:$C$425,2,0)," ")</f>
        <v xml:space="preserve"> </v>
      </c>
      <c r="I1131" s="53" t="str">
        <f>IFERROR(VLOOKUP(G1131,IRIS_CODE_LOOKUP!$A$3:$C$425,3,0)," ")</f>
        <v xml:space="preserve"> </v>
      </c>
      <c r="J1131" s="45"/>
      <c r="K1131" s="46"/>
      <c r="L1131" s="46"/>
      <c r="M1131" s="45"/>
      <c r="N1131" s="45"/>
      <c r="O1131" s="72">
        <f t="shared" si="17"/>
        <v>0</v>
      </c>
    </row>
    <row r="1132" spans="1:15">
      <c r="A1132" s="55">
        <v>1113</v>
      </c>
      <c r="B1132" s="44"/>
      <c r="C1132" s="44"/>
      <c r="D1132" s="52"/>
      <c r="E1132" s="48"/>
      <c r="F1132" s="45"/>
      <c r="G1132" s="45"/>
      <c r="H1132" s="53" t="str">
        <f>IFERROR(VLOOKUP(G1132,IRIS_CODE_LOOKUP!$A$3:$C$425,2,0)," ")</f>
        <v xml:space="preserve"> </v>
      </c>
      <c r="I1132" s="53" t="str">
        <f>IFERROR(VLOOKUP(G1132,IRIS_CODE_LOOKUP!$A$3:$C$425,3,0)," ")</f>
        <v xml:space="preserve"> </v>
      </c>
      <c r="J1132" s="45"/>
      <c r="K1132" s="46"/>
      <c r="L1132" s="46"/>
      <c r="M1132" s="45"/>
      <c r="N1132" s="45"/>
      <c r="O1132" s="72">
        <f t="shared" si="17"/>
        <v>0</v>
      </c>
    </row>
    <row r="1133" spans="1:15">
      <c r="A1133" s="55">
        <v>1114</v>
      </c>
      <c r="B1133" s="44"/>
      <c r="C1133" s="44"/>
      <c r="D1133" s="52"/>
      <c r="E1133" s="48"/>
      <c r="F1133" s="45"/>
      <c r="G1133" s="45"/>
      <c r="H1133" s="53" t="str">
        <f>IFERROR(VLOOKUP(G1133,IRIS_CODE_LOOKUP!$A$3:$C$425,2,0)," ")</f>
        <v xml:space="preserve"> </v>
      </c>
      <c r="I1133" s="53" t="str">
        <f>IFERROR(VLOOKUP(G1133,IRIS_CODE_LOOKUP!$A$3:$C$425,3,0)," ")</f>
        <v xml:space="preserve"> </v>
      </c>
      <c r="J1133" s="45"/>
      <c r="K1133" s="46"/>
      <c r="L1133" s="46"/>
      <c r="M1133" s="45"/>
      <c r="N1133" s="45"/>
      <c r="O1133" s="72">
        <f t="shared" si="17"/>
        <v>0</v>
      </c>
    </row>
    <row r="1134" spans="1:15">
      <c r="A1134" s="55">
        <v>1115</v>
      </c>
      <c r="B1134" s="44"/>
      <c r="C1134" s="44"/>
      <c r="D1134" s="52"/>
      <c r="E1134" s="48"/>
      <c r="F1134" s="45"/>
      <c r="G1134" s="45"/>
      <c r="H1134" s="53" t="str">
        <f>IFERROR(VLOOKUP(G1134,IRIS_CODE_LOOKUP!$A$3:$C$425,2,0)," ")</f>
        <v xml:space="preserve"> </v>
      </c>
      <c r="I1134" s="53" t="str">
        <f>IFERROR(VLOOKUP(G1134,IRIS_CODE_LOOKUP!$A$3:$C$425,3,0)," ")</f>
        <v xml:space="preserve"> </v>
      </c>
      <c r="J1134" s="45"/>
      <c r="K1134" s="46"/>
      <c r="L1134" s="46"/>
      <c r="M1134" s="45"/>
      <c r="N1134" s="45"/>
      <c r="O1134" s="72">
        <f t="shared" si="17"/>
        <v>0</v>
      </c>
    </row>
    <row r="1135" spans="1:15">
      <c r="A1135" s="55">
        <v>1116</v>
      </c>
      <c r="B1135" s="44"/>
      <c r="C1135" s="44"/>
      <c r="D1135" s="52"/>
      <c r="E1135" s="48"/>
      <c r="F1135" s="45"/>
      <c r="G1135" s="45"/>
      <c r="H1135" s="53" t="str">
        <f>IFERROR(VLOOKUP(G1135,IRIS_CODE_LOOKUP!$A$3:$C$425,2,0)," ")</f>
        <v xml:space="preserve"> </v>
      </c>
      <c r="I1135" s="53" t="str">
        <f>IFERROR(VLOOKUP(G1135,IRIS_CODE_LOOKUP!$A$3:$C$425,3,0)," ")</f>
        <v xml:space="preserve"> </v>
      </c>
      <c r="J1135" s="45"/>
      <c r="K1135" s="46"/>
      <c r="L1135" s="46"/>
      <c r="M1135" s="45"/>
      <c r="N1135" s="45"/>
      <c r="O1135" s="72">
        <f t="shared" si="17"/>
        <v>0</v>
      </c>
    </row>
    <row r="1136" spans="1:15">
      <c r="A1136" s="55">
        <v>1117</v>
      </c>
      <c r="B1136" s="44"/>
      <c r="C1136" s="44"/>
      <c r="D1136" s="52"/>
      <c r="E1136" s="48"/>
      <c r="F1136" s="45"/>
      <c r="G1136" s="45"/>
      <c r="H1136" s="53" t="str">
        <f>IFERROR(VLOOKUP(G1136,IRIS_CODE_LOOKUP!$A$3:$C$425,2,0)," ")</f>
        <v xml:space="preserve"> </v>
      </c>
      <c r="I1136" s="53" t="str">
        <f>IFERROR(VLOOKUP(G1136,IRIS_CODE_LOOKUP!$A$3:$C$425,3,0)," ")</f>
        <v xml:space="preserve"> </v>
      </c>
      <c r="J1136" s="45"/>
      <c r="K1136" s="46"/>
      <c r="L1136" s="46"/>
      <c r="M1136" s="45"/>
      <c r="N1136" s="45"/>
      <c r="O1136" s="72">
        <f t="shared" si="17"/>
        <v>0</v>
      </c>
    </row>
    <row r="1137" spans="1:15">
      <c r="A1137" s="55">
        <v>1118</v>
      </c>
      <c r="B1137" s="44"/>
      <c r="C1137" s="44"/>
      <c r="D1137" s="52"/>
      <c r="E1137" s="48"/>
      <c r="F1137" s="45"/>
      <c r="G1137" s="45"/>
      <c r="H1137" s="53" t="str">
        <f>IFERROR(VLOOKUP(G1137,IRIS_CODE_LOOKUP!$A$3:$C$425,2,0)," ")</f>
        <v xml:space="preserve"> </v>
      </c>
      <c r="I1137" s="53" t="str">
        <f>IFERROR(VLOOKUP(G1137,IRIS_CODE_LOOKUP!$A$3:$C$425,3,0)," ")</f>
        <v xml:space="preserve"> </v>
      </c>
      <c r="J1137" s="45"/>
      <c r="K1137" s="46"/>
      <c r="L1137" s="46"/>
      <c r="M1137" s="45"/>
      <c r="N1137" s="45"/>
      <c r="O1137" s="72">
        <f t="shared" si="17"/>
        <v>0</v>
      </c>
    </row>
    <row r="1138" spans="1:15">
      <c r="A1138" s="55">
        <v>1119</v>
      </c>
      <c r="B1138" s="44"/>
      <c r="C1138" s="44"/>
      <c r="D1138" s="52"/>
      <c r="E1138" s="48"/>
      <c r="F1138" s="45"/>
      <c r="G1138" s="45"/>
      <c r="H1138" s="53" t="str">
        <f>IFERROR(VLOOKUP(G1138,IRIS_CODE_LOOKUP!$A$3:$C$425,2,0)," ")</f>
        <v xml:space="preserve"> </v>
      </c>
      <c r="I1138" s="53" t="str">
        <f>IFERROR(VLOOKUP(G1138,IRIS_CODE_LOOKUP!$A$3:$C$425,3,0)," ")</f>
        <v xml:space="preserve"> </v>
      </c>
      <c r="J1138" s="45"/>
      <c r="K1138" s="46"/>
      <c r="L1138" s="46"/>
      <c r="M1138" s="45"/>
      <c r="N1138" s="45"/>
      <c r="O1138" s="72">
        <f t="shared" si="17"/>
        <v>0</v>
      </c>
    </row>
    <row r="1139" spans="1:15">
      <c r="A1139" s="55">
        <v>1120</v>
      </c>
      <c r="B1139" s="44"/>
      <c r="C1139" s="44"/>
      <c r="D1139" s="52"/>
      <c r="E1139" s="48"/>
      <c r="F1139" s="45"/>
      <c r="G1139" s="45"/>
      <c r="H1139" s="53" t="str">
        <f>IFERROR(VLOOKUP(G1139,IRIS_CODE_LOOKUP!$A$3:$C$425,2,0)," ")</f>
        <v xml:space="preserve"> </v>
      </c>
      <c r="I1139" s="53" t="str">
        <f>IFERROR(VLOOKUP(G1139,IRIS_CODE_LOOKUP!$A$3:$C$425,3,0)," ")</f>
        <v xml:space="preserve"> </v>
      </c>
      <c r="J1139" s="45"/>
      <c r="K1139" s="46"/>
      <c r="L1139" s="46"/>
      <c r="M1139" s="45"/>
      <c r="N1139" s="45"/>
      <c r="O1139" s="72">
        <f t="shared" si="17"/>
        <v>0</v>
      </c>
    </row>
    <row r="1140" spans="1:15">
      <c r="A1140" s="55">
        <v>1121</v>
      </c>
      <c r="B1140" s="44"/>
      <c r="C1140" s="44"/>
      <c r="D1140" s="52"/>
      <c r="E1140" s="48"/>
      <c r="F1140" s="45"/>
      <c r="G1140" s="45"/>
      <c r="H1140" s="53" t="str">
        <f>IFERROR(VLOOKUP(G1140,IRIS_CODE_LOOKUP!$A$3:$C$425,2,0)," ")</f>
        <v xml:space="preserve"> </v>
      </c>
      <c r="I1140" s="53" t="str">
        <f>IFERROR(VLOOKUP(G1140,IRIS_CODE_LOOKUP!$A$3:$C$425,3,0)," ")</f>
        <v xml:space="preserve"> </v>
      </c>
      <c r="J1140" s="45"/>
      <c r="K1140" s="46"/>
      <c r="L1140" s="46"/>
      <c r="M1140" s="45"/>
      <c r="N1140" s="45"/>
      <c r="O1140" s="72">
        <f t="shared" si="17"/>
        <v>0</v>
      </c>
    </row>
    <row r="1141" spans="1:15">
      <c r="A1141" s="55">
        <v>1122</v>
      </c>
      <c r="B1141" s="44"/>
      <c r="C1141" s="44"/>
      <c r="D1141" s="52"/>
      <c r="E1141" s="48"/>
      <c r="F1141" s="45"/>
      <c r="G1141" s="45"/>
      <c r="H1141" s="53" t="str">
        <f>IFERROR(VLOOKUP(G1141,IRIS_CODE_LOOKUP!$A$3:$C$425,2,0)," ")</f>
        <v xml:space="preserve"> </v>
      </c>
      <c r="I1141" s="53" t="str">
        <f>IFERROR(VLOOKUP(G1141,IRIS_CODE_LOOKUP!$A$3:$C$425,3,0)," ")</f>
        <v xml:space="preserve"> </v>
      </c>
      <c r="J1141" s="45"/>
      <c r="K1141" s="46"/>
      <c r="L1141" s="46"/>
      <c r="M1141" s="45"/>
      <c r="N1141" s="45"/>
      <c r="O1141" s="72">
        <f t="shared" si="17"/>
        <v>0</v>
      </c>
    </row>
    <row r="1142" spans="1:15">
      <c r="A1142" s="55">
        <v>1123</v>
      </c>
      <c r="B1142" s="44"/>
      <c r="C1142" s="44"/>
      <c r="D1142" s="52"/>
      <c r="E1142" s="48"/>
      <c r="F1142" s="45"/>
      <c r="G1142" s="45"/>
      <c r="H1142" s="53" t="str">
        <f>IFERROR(VLOOKUP(G1142,IRIS_CODE_LOOKUP!$A$3:$C$425,2,0)," ")</f>
        <v xml:space="preserve"> </v>
      </c>
      <c r="I1142" s="53" t="str">
        <f>IFERROR(VLOOKUP(G1142,IRIS_CODE_LOOKUP!$A$3:$C$425,3,0)," ")</f>
        <v xml:space="preserve"> </v>
      </c>
      <c r="J1142" s="45"/>
      <c r="K1142" s="46"/>
      <c r="L1142" s="46"/>
      <c r="M1142" s="45"/>
      <c r="N1142" s="45"/>
      <c r="O1142" s="72">
        <f t="shared" si="17"/>
        <v>0</v>
      </c>
    </row>
    <row r="1143" spans="1:15">
      <c r="A1143" s="55">
        <v>1124</v>
      </c>
      <c r="B1143" s="44"/>
      <c r="C1143" s="44"/>
      <c r="D1143" s="52"/>
      <c r="E1143" s="48"/>
      <c r="F1143" s="45"/>
      <c r="G1143" s="45"/>
      <c r="H1143" s="53" t="str">
        <f>IFERROR(VLOOKUP(G1143,IRIS_CODE_LOOKUP!$A$3:$C$425,2,0)," ")</f>
        <v xml:space="preserve"> </v>
      </c>
      <c r="I1143" s="53" t="str">
        <f>IFERROR(VLOOKUP(G1143,IRIS_CODE_LOOKUP!$A$3:$C$425,3,0)," ")</f>
        <v xml:space="preserve"> </v>
      </c>
      <c r="J1143" s="45"/>
      <c r="K1143" s="46"/>
      <c r="L1143" s="46"/>
      <c r="M1143" s="45"/>
      <c r="N1143" s="45"/>
      <c r="O1143" s="72">
        <f t="shared" si="17"/>
        <v>0</v>
      </c>
    </row>
    <row r="1144" spans="1:15">
      <c r="A1144" s="55">
        <v>1125</v>
      </c>
      <c r="B1144" s="44"/>
      <c r="C1144" s="44"/>
      <c r="D1144" s="52"/>
      <c r="E1144" s="48"/>
      <c r="F1144" s="45"/>
      <c r="G1144" s="45"/>
      <c r="H1144" s="53" t="str">
        <f>IFERROR(VLOOKUP(G1144,IRIS_CODE_LOOKUP!$A$3:$C$425,2,0)," ")</f>
        <v xml:space="preserve"> </v>
      </c>
      <c r="I1144" s="53" t="str">
        <f>IFERROR(VLOOKUP(G1144,IRIS_CODE_LOOKUP!$A$3:$C$425,3,0)," ")</f>
        <v xml:space="preserve"> </v>
      </c>
      <c r="J1144" s="45"/>
      <c r="K1144" s="46"/>
      <c r="L1144" s="46"/>
      <c r="M1144" s="45"/>
      <c r="N1144" s="45"/>
      <c r="O1144" s="72">
        <f t="shared" si="17"/>
        <v>0</v>
      </c>
    </row>
    <row r="1145" spans="1:15">
      <c r="A1145" s="55">
        <v>1126</v>
      </c>
      <c r="B1145" s="44"/>
      <c r="C1145" s="44"/>
      <c r="D1145" s="52"/>
      <c r="E1145" s="48"/>
      <c r="F1145" s="45"/>
      <c r="G1145" s="45"/>
      <c r="H1145" s="53" t="str">
        <f>IFERROR(VLOOKUP(G1145,IRIS_CODE_LOOKUP!$A$3:$C$425,2,0)," ")</f>
        <v xml:space="preserve"> </v>
      </c>
      <c r="I1145" s="53" t="str">
        <f>IFERROR(VLOOKUP(G1145,IRIS_CODE_LOOKUP!$A$3:$C$425,3,0)," ")</f>
        <v xml:space="preserve"> </v>
      </c>
      <c r="J1145" s="45"/>
      <c r="K1145" s="46"/>
      <c r="L1145" s="46"/>
      <c r="M1145" s="45"/>
      <c r="N1145" s="45"/>
      <c r="O1145" s="72">
        <f t="shared" si="17"/>
        <v>0</v>
      </c>
    </row>
    <row r="1146" spans="1:15">
      <c r="A1146" s="55">
        <v>1127</v>
      </c>
      <c r="B1146" s="44"/>
      <c r="C1146" s="44"/>
      <c r="D1146" s="52"/>
      <c r="E1146" s="48"/>
      <c r="F1146" s="45"/>
      <c r="G1146" s="45"/>
      <c r="H1146" s="53" t="str">
        <f>IFERROR(VLOOKUP(G1146,IRIS_CODE_LOOKUP!$A$3:$C$425,2,0)," ")</f>
        <v xml:space="preserve"> </v>
      </c>
      <c r="I1146" s="53" t="str">
        <f>IFERROR(VLOOKUP(G1146,IRIS_CODE_LOOKUP!$A$3:$C$425,3,0)," ")</f>
        <v xml:space="preserve"> </v>
      </c>
      <c r="J1146" s="45"/>
      <c r="K1146" s="46"/>
      <c r="L1146" s="46"/>
      <c r="M1146" s="45"/>
      <c r="N1146" s="45"/>
      <c r="O1146" s="72">
        <f t="shared" si="17"/>
        <v>0</v>
      </c>
    </row>
    <row r="1147" spans="1:15">
      <c r="A1147" s="55">
        <v>1128</v>
      </c>
      <c r="B1147" s="44"/>
      <c r="C1147" s="44"/>
      <c r="D1147" s="52"/>
      <c r="E1147" s="48"/>
      <c r="F1147" s="45"/>
      <c r="G1147" s="45"/>
      <c r="H1147" s="53" t="str">
        <f>IFERROR(VLOOKUP(G1147,IRIS_CODE_LOOKUP!$A$3:$C$425,2,0)," ")</f>
        <v xml:space="preserve"> </v>
      </c>
      <c r="I1147" s="53" t="str">
        <f>IFERROR(VLOOKUP(G1147,IRIS_CODE_LOOKUP!$A$3:$C$425,3,0)," ")</f>
        <v xml:space="preserve"> </v>
      </c>
      <c r="J1147" s="45"/>
      <c r="K1147" s="46"/>
      <c r="L1147" s="46"/>
      <c r="M1147" s="45"/>
      <c r="N1147" s="45"/>
      <c r="O1147" s="72">
        <f t="shared" si="17"/>
        <v>0</v>
      </c>
    </row>
    <row r="1148" spans="1:15">
      <c r="A1148" s="55">
        <v>1129</v>
      </c>
      <c r="B1148" s="50" t="s">
        <v>379</v>
      </c>
      <c r="C1148" s="44"/>
      <c r="D1148" s="52"/>
      <c r="E1148" s="48"/>
      <c r="F1148" s="45"/>
      <c r="G1148" s="45"/>
      <c r="H1148" s="53" t="str">
        <f>IFERROR(VLOOKUP(G1148,IRIS_CODE_LOOKUP!$A$3:$C$425,2,0)," ")</f>
        <v xml:space="preserve"> </v>
      </c>
      <c r="I1148" s="53" t="str">
        <f>IFERROR(VLOOKUP(G1148,IRIS_CODE_LOOKUP!$A$3:$C$425,3,0)," ")</f>
        <v xml:space="preserve"> </v>
      </c>
      <c r="J1148" s="45"/>
      <c r="K1148" s="46"/>
      <c r="L1148" s="46"/>
      <c r="M1148" s="45"/>
      <c r="N1148" s="45"/>
      <c r="O1148" s="72">
        <f t="shared" si="17"/>
        <v>0</v>
      </c>
    </row>
    <row r="1149" spans="1:15">
      <c r="A1149" s="55">
        <v>1130</v>
      </c>
      <c r="B1149" s="44"/>
      <c r="C1149" s="44"/>
      <c r="D1149" s="52"/>
      <c r="E1149" s="48"/>
      <c r="F1149" s="45"/>
      <c r="G1149" s="45"/>
      <c r="H1149" s="53" t="str">
        <f>IFERROR(VLOOKUP(G1149,IRIS_CODE_LOOKUP!$A$3:$C$425,2,0)," ")</f>
        <v xml:space="preserve"> </v>
      </c>
      <c r="I1149" s="53" t="str">
        <f>IFERROR(VLOOKUP(G1149,IRIS_CODE_LOOKUP!$A$3:$C$425,3,0)," ")</f>
        <v xml:space="preserve"> </v>
      </c>
      <c r="J1149" s="45"/>
      <c r="K1149" s="46"/>
      <c r="L1149" s="46"/>
      <c r="M1149" s="45"/>
      <c r="N1149" s="45"/>
      <c r="O1149" s="72">
        <f t="shared" si="17"/>
        <v>0</v>
      </c>
    </row>
    <row r="1150" spans="1:15">
      <c r="A1150" s="55">
        <v>1131</v>
      </c>
      <c r="B1150" s="44"/>
      <c r="C1150" s="44"/>
      <c r="D1150" s="52"/>
      <c r="E1150" s="48"/>
      <c r="F1150" s="45"/>
      <c r="G1150" s="45"/>
      <c r="H1150" s="53" t="str">
        <f>IFERROR(VLOOKUP(G1150,IRIS_CODE_LOOKUP!$A$3:$C$425,2,0)," ")</f>
        <v xml:space="preserve"> </v>
      </c>
      <c r="I1150" s="53" t="str">
        <f>IFERROR(VLOOKUP(G1150,IRIS_CODE_LOOKUP!$A$3:$C$425,3,0)," ")</f>
        <v xml:space="preserve"> </v>
      </c>
      <c r="J1150" s="45"/>
      <c r="K1150" s="46"/>
      <c r="L1150" s="46"/>
      <c r="M1150" s="45"/>
      <c r="N1150" s="45"/>
      <c r="O1150" s="72">
        <f t="shared" si="17"/>
        <v>0</v>
      </c>
    </row>
    <row r="1151" spans="1:15">
      <c r="A1151" s="55">
        <v>1132</v>
      </c>
      <c r="B1151" s="44"/>
      <c r="C1151" s="44"/>
      <c r="D1151" s="52"/>
      <c r="E1151" s="48"/>
      <c r="F1151" s="45"/>
      <c r="G1151" s="45"/>
      <c r="H1151" s="53" t="str">
        <f>IFERROR(VLOOKUP(G1151,IRIS_CODE_LOOKUP!$A$3:$C$425,2,0)," ")</f>
        <v xml:space="preserve"> </v>
      </c>
      <c r="I1151" s="53" t="str">
        <f>IFERROR(VLOOKUP(G1151,IRIS_CODE_LOOKUP!$A$3:$C$425,3,0)," ")</f>
        <v xml:space="preserve"> </v>
      </c>
      <c r="J1151" s="45"/>
      <c r="K1151" s="46"/>
      <c r="L1151" s="46"/>
      <c r="M1151" s="45"/>
      <c r="N1151" s="45"/>
      <c r="O1151" s="72">
        <f t="shared" si="17"/>
        <v>0</v>
      </c>
    </row>
    <row r="1152" spans="1:15">
      <c r="A1152" s="55">
        <v>1133</v>
      </c>
      <c r="B1152" s="44"/>
      <c r="C1152" s="44"/>
      <c r="D1152" s="52"/>
      <c r="E1152" s="48"/>
      <c r="F1152" s="45"/>
      <c r="G1152" s="45"/>
      <c r="H1152" s="53" t="str">
        <f>IFERROR(VLOOKUP(G1152,IRIS_CODE_LOOKUP!$A$3:$C$425,2,0)," ")</f>
        <v xml:space="preserve"> </v>
      </c>
      <c r="I1152" s="53" t="str">
        <f>IFERROR(VLOOKUP(G1152,IRIS_CODE_LOOKUP!$A$3:$C$425,3,0)," ")</f>
        <v xml:space="preserve"> </v>
      </c>
      <c r="J1152" s="45"/>
      <c r="K1152" s="46"/>
      <c r="L1152" s="46"/>
      <c r="M1152" s="45"/>
      <c r="N1152" s="45"/>
      <c r="O1152" s="72">
        <f t="shared" si="17"/>
        <v>0</v>
      </c>
    </row>
    <row r="1153" spans="1:15">
      <c r="A1153" s="55">
        <v>1134</v>
      </c>
      <c r="B1153" s="44"/>
      <c r="C1153" s="44"/>
      <c r="D1153" s="52"/>
      <c r="E1153" s="48"/>
      <c r="F1153" s="45"/>
      <c r="G1153" s="45"/>
      <c r="H1153" s="53" t="str">
        <f>IFERROR(VLOOKUP(G1153,IRIS_CODE_LOOKUP!$A$3:$C$425,2,0)," ")</f>
        <v xml:space="preserve"> </v>
      </c>
      <c r="I1153" s="53" t="str">
        <f>IFERROR(VLOOKUP(G1153,IRIS_CODE_LOOKUP!$A$3:$C$425,3,0)," ")</f>
        <v xml:space="preserve"> </v>
      </c>
      <c r="J1153" s="45"/>
      <c r="K1153" s="46"/>
      <c r="L1153" s="46"/>
      <c r="M1153" s="45"/>
      <c r="N1153" s="45"/>
      <c r="O1153" s="72">
        <f t="shared" si="17"/>
        <v>0</v>
      </c>
    </row>
    <row r="1154" spans="1:15">
      <c r="A1154" s="55">
        <v>1135</v>
      </c>
      <c r="B1154" s="44"/>
      <c r="C1154" s="44"/>
      <c r="D1154" s="52"/>
      <c r="E1154" s="48"/>
      <c r="F1154" s="45"/>
      <c r="G1154" s="45"/>
      <c r="H1154" s="53" t="str">
        <f>IFERROR(VLOOKUP(G1154,IRIS_CODE_LOOKUP!$A$3:$C$425,2,0)," ")</f>
        <v xml:space="preserve"> </v>
      </c>
      <c r="I1154" s="53" t="str">
        <f>IFERROR(VLOOKUP(G1154,IRIS_CODE_LOOKUP!$A$3:$C$425,3,0)," ")</f>
        <v xml:space="preserve"> </v>
      </c>
      <c r="J1154" s="45"/>
      <c r="K1154" s="46"/>
      <c r="L1154" s="46"/>
      <c r="M1154" s="45"/>
      <c r="N1154" s="45"/>
      <c r="O1154" s="72">
        <f t="shared" si="17"/>
        <v>0</v>
      </c>
    </row>
    <row r="1155" spans="1:15">
      <c r="A1155" s="55">
        <v>1136</v>
      </c>
      <c r="B1155" s="44"/>
      <c r="C1155" s="44"/>
      <c r="D1155" s="52"/>
      <c r="E1155" s="48"/>
      <c r="F1155" s="45"/>
      <c r="G1155" s="45"/>
      <c r="H1155" s="53" t="str">
        <f>IFERROR(VLOOKUP(G1155,IRIS_CODE_LOOKUP!$A$3:$C$425,2,0)," ")</f>
        <v xml:space="preserve"> </v>
      </c>
      <c r="I1155" s="53" t="str">
        <f>IFERROR(VLOOKUP(G1155,IRIS_CODE_LOOKUP!$A$3:$C$425,3,0)," ")</f>
        <v xml:space="preserve"> </v>
      </c>
      <c r="J1155" s="45"/>
      <c r="K1155" s="46"/>
      <c r="L1155" s="46"/>
      <c r="M1155" s="45"/>
      <c r="N1155" s="45"/>
      <c r="O1155" s="72">
        <f t="shared" si="17"/>
        <v>0</v>
      </c>
    </row>
    <row r="1156" spans="1:15">
      <c r="A1156" s="55">
        <v>1137</v>
      </c>
      <c r="B1156" s="44"/>
      <c r="C1156" s="44"/>
      <c r="D1156" s="52"/>
      <c r="E1156" s="48"/>
      <c r="F1156" s="45"/>
      <c r="G1156" s="45"/>
      <c r="H1156" s="53" t="str">
        <f>IFERROR(VLOOKUP(G1156,IRIS_CODE_LOOKUP!$A$3:$C$425,2,0)," ")</f>
        <v xml:space="preserve"> </v>
      </c>
      <c r="I1156" s="53" t="str">
        <f>IFERROR(VLOOKUP(G1156,IRIS_CODE_LOOKUP!$A$3:$C$425,3,0)," ")</f>
        <v xml:space="preserve"> </v>
      </c>
      <c r="J1156" s="45"/>
      <c r="K1156" s="46"/>
      <c r="L1156" s="46"/>
      <c r="M1156" s="45"/>
      <c r="N1156" s="45"/>
      <c r="O1156" s="72">
        <f t="shared" si="17"/>
        <v>0</v>
      </c>
    </row>
    <row r="1157" spans="1:15">
      <c r="A1157" s="55">
        <v>1138</v>
      </c>
      <c r="B1157" s="44"/>
      <c r="C1157" s="44"/>
      <c r="D1157" s="52"/>
      <c r="E1157" s="48"/>
      <c r="F1157" s="45"/>
      <c r="G1157" s="45"/>
      <c r="H1157" s="53" t="str">
        <f>IFERROR(VLOOKUP(G1157,IRIS_CODE_LOOKUP!$A$3:$C$425,2,0)," ")</f>
        <v xml:space="preserve"> </v>
      </c>
      <c r="I1157" s="53" t="str">
        <f>IFERROR(VLOOKUP(G1157,IRIS_CODE_LOOKUP!$A$3:$C$425,3,0)," ")</f>
        <v xml:space="preserve"> </v>
      </c>
      <c r="J1157" s="45"/>
      <c r="K1157" s="46"/>
      <c r="L1157" s="46"/>
      <c r="M1157" s="45"/>
      <c r="N1157" s="45"/>
      <c r="O1157" s="72">
        <f t="shared" si="17"/>
        <v>0</v>
      </c>
    </row>
    <row r="1158" spans="1:15">
      <c r="A1158" s="55">
        <v>1139</v>
      </c>
      <c r="B1158" s="44"/>
      <c r="C1158" s="44"/>
      <c r="D1158" s="52"/>
      <c r="E1158" s="48"/>
      <c r="F1158" s="45"/>
      <c r="G1158" s="45"/>
      <c r="H1158" s="53" t="str">
        <f>IFERROR(VLOOKUP(G1158,IRIS_CODE_LOOKUP!$A$3:$C$425,2,0)," ")</f>
        <v xml:space="preserve"> </v>
      </c>
      <c r="I1158" s="53" t="str">
        <f>IFERROR(VLOOKUP(G1158,IRIS_CODE_LOOKUP!$A$3:$C$425,3,0)," ")</f>
        <v xml:space="preserve"> </v>
      </c>
      <c r="J1158" s="45"/>
      <c r="K1158" s="46"/>
      <c r="L1158" s="46"/>
      <c r="M1158" s="45"/>
      <c r="N1158" s="45"/>
      <c r="O1158" s="72">
        <f t="shared" si="17"/>
        <v>0</v>
      </c>
    </row>
    <row r="1159" spans="1:15">
      <c r="A1159" s="55">
        <v>1140</v>
      </c>
      <c r="B1159" s="44"/>
      <c r="C1159" s="44"/>
      <c r="D1159" s="52"/>
      <c r="E1159" s="48"/>
      <c r="F1159" s="45"/>
      <c r="G1159" s="45"/>
      <c r="H1159" s="53" t="str">
        <f>IFERROR(VLOOKUP(G1159,IRIS_CODE_LOOKUP!$A$3:$C$425,2,0)," ")</f>
        <v xml:space="preserve"> </v>
      </c>
      <c r="I1159" s="53" t="str">
        <f>IFERROR(VLOOKUP(G1159,IRIS_CODE_LOOKUP!$A$3:$C$425,3,0)," ")</f>
        <v xml:space="preserve"> </v>
      </c>
      <c r="J1159" s="45"/>
      <c r="K1159" s="46"/>
      <c r="L1159" s="46"/>
      <c r="M1159" s="45"/>
      <c r="N1159" s="45"/>
      <c r="O1159" s="72">
        <f t="shared" si="17"/>
        <v>0</v>
      </c>
    </row>
    <row r="1160" spans="1:15">
      <c r="A1160" s="55">
        <v>1141</v>
      </c>
      <c r="B1160" s="44"/>
      <c r="C1160" s="44"/>
      <c r="D1160" s="52"/>
      <c r="E1160" s="48"/>
      <c r="F1160" s="45"/>
      <c r="G1160" s="45"/>
      <c r="H1160" s="53" t="str">
        <f>IFERROR(VLOOKUP(G1160,IRIS_CODE_LOOKUP!$A$3:$C$425,2,0)," ")</f>
        <v xml:space="preserve"> </v>
      </c>
      <c r="I1160" s="53" t="str">
        <f>IFERROR(VLOOKUP(G1160,IRIS_CODE_LOOKUP!$A$3:$C$425,3,0)," ")</f>
        <v xml:space="preserve"> </v>
      </c>
      <c r="J1160" s="45"/>
      <c r="K1160" s="46"/>
      <c r="L1160" s="46"/>
      <c r="M1160" s="45"/>
      <c r="N1160" s="45"/>
      <c r="O1160" s="72">
        <f t="shared" si="17"/>
        <v>0</v>
      </c>
    </row>
    <row r="1161" spans="1:15">
      <c r="A1161" s="55">
        <v>1142</v>
      </c>
      <c r="B1161" s="44"/>
      <c r="C1161" s="44"/>
      <c r="D1161" s="52"/>
      <c r="E1161" s="48"/>
      <c r="F1161" s="45"/>
      <c r="G1161" s="45"/>
      <c r="H1161" s="53" t="str">
        <f>IFERROR(VLOOKUP(G1161,IRIS_CODE_LOOKUP!$A$3:$C$425,2,0)," ")</f>
        <v xml:space="preserve"> </v>
      </c>
      <c r="I1161" s="53" t="str">
        <f>IFERROR(VLOOKUP(G1161,IRIS_CODE_LOOKUP!$A$3:$C$425,3,0)," ")</f>
        <v xml:space="preserve"> </v>
      </c>
      <c r="J1161" s="45"/>
      <c r="K1161" s="46"/>
      <c r="L1161" s="46"/>
      <c r="M1161" s="45"/>
      <c r="N1161" s="45"/>
      <c r="O1161" s="72">
        <f t="shared" si="17"/>
        <v>0</v>
      </c>
    </row>
    <row r="1162" spans="1:15">
      <c r="A1162" s="55">
        <v>1143</v>
      </c>
      <c r="B1162" s="44"/>
      <c r="C1162" s="44"/>
      <c r="D1162" s="52"/>
      <c r="E1162" s="48"/>
      <c r="F1162" s="45"/>
      <c r="G1162" s="45"/>
      <c r="H1162" s="53" t="str">
        <f>IFERROR(VLOOKUP(G1162,IRIS_CODE_LOOKUP!$A$3:$C$425,2,0)," ")</f>
        <v xml:space="preserve"> </v>
      </c>
      <c r="I1162" s="53" t="str">
        <f>IFERROR(VLOOKUP(G1162,IRIS_CODE_LOOKUP!$A$3:$C$425,3,0)," ")</f>
        <v xml:space="preserve"> </v>
      </c>
      <c r="J1162" s="45"/>
      <c r="K1162" s="46"/>
      <c r="L1162" s="46"/>
      <c r="M1162" s="45"/>
      <c r="N1162" s="45"/>
      <c r="O1162" s="72">
        <f t="shared" ref="O1162:O1225" si="18">IF(AND(M1162="YES",N1162="YES"),IF(SUM(L1162*2)&gt;1,"FTE Cannot EXCEED 1",L1162*2),L1162)</f>
        <v>0</v>
      </c>
    </row>
    <row r="1163" spans="1:15">
      <c r="A1163" s="55">
        <v>1144</v>
      </c>
      <c r="B1163" s="44"/>
      <c r="C1163" s="44"/>
      <c r="D1163" s="52"/>
      <c r="E1163" s="48"/>
      <c r="F1163" s="45"/>
      <c r="G1163" s="45"/>
      <c r="H1163" s="53" t="str">
        <f>IFERROR(VLOOKUP(G1163,IRIS_CODE_LOOKUP!$A$3:$C$425,2,0)," ")</f>
        <v xml:space="preserve"> </v>
      </c>
      <c r="I1163" s="53" t="str">
        <f>IFERROR(VLOOKUP(G1163,IRIS_CODE_LOOKUP!$A$3:$C$425,3,0)," ")</f>
        <v xml:space="preserve"> </v>
      </c>
      <c r="J1163" s="45"/>
      <c r="K1163" s="46"/>
      <c r="L1163" s="46"/>
      <c r="M1163" s="45"/>
      <c r="N1163" s="45"/>
      <c r="O1163" s="72">
        <f t="shared" si="18"/>
        <v>0</v>
      </c>
    </row>
    <row r="1164" spans="1:15">
      <c r="A1164" s="55">
        <v>1145</v>
      </c>
      <c r="B1164" s="44"/>
      <c r="C1164" s="44"/>
      <c r="D1164" s="52"/>
      <c r="E1164" s="48"/>
      <c r="F1164" s="45"/>
      <c r="G1164" s="45"/>
      <c r="H1164" s="53" t="str">
        <f>IFERROR(VLOOKUP(G1164,IRIS_CODE_LOOKUP!$A$3:$C$425,2,0)," ")</f>
        <v xml:space="preserve"> </v>
      </c>
      <c r="I1164" s="53" t="str">
        <f>IFERROR(VLOOKUP(G1164,IRIS_CODE_LOOKUP!$A$3:$C$425,3,0)," ")</f>
        <v xml:space="preserve"> </v>
      </c>
      <c r="J1164" s="45"/>
      <c r="K1164" s="46"/>
      <c r="L1164" s="46"/>
      <c r="M1164" s="45"/>
      <c r="N1164" s="45"/>
      <c r="O1164" s="72">
        <f t="shared" si="18"/>
        <v>0</v>
      </c>
    </row>
    <row r="1165" spans="1:15">
      <c r="A1165" s="55">
        <v>1146</v>
      </c>
      <c r="B1165" s="44"/>
      <c r="C1165" s="44"/>
      <c r="D1165" s="52"/>
      <c r="E1165" s="48"/>
      <c r="F1165" s="45"/>
      <c r="G1165" s="45"/>
      <c r="H1165" s="53" t="str">
        <f>IFERROR(VLOOKUP(G1165,IRIS_CODE_LOOKUP!$A$3:$C$425,2,0)," ")</f>
        <v xml:space="preserve"> </v>
      </c>
      <c r="I1165" s="53" t="str">
        <f>IFERROR(VLOOKUP(G1165,IRIS_CODE_LOOKUP!$A$3:$C$425,3,0)," ")</f>
        <v xml:space="preserve"> </v>
      </c>
      <c r="J1165" s="45"/>
      <c r="K1165" s="46"/>
      <c r="L1165" s="46"/>
      <c r="M1165" s="45"/>
      <c r="N1165" s="45"/>
      <c r="O1165" s="72">
        <f t="shared" si="18"/>
        <v>0</v>
      </c>
    </row>
    <row r="1166" spans="1:15">
      <c r="A1166" s="55">
        <v>1147</v>
      </c>
      <c r="B1166" s="44"/>
      <c r="C1166" s="44"/>
      <c r="D1166" s="52"/>
      <c r="E1166" s="48"/>
      <c r="F1166" s="45"/>
      <c r="G1166" s="45"/>
      <c r="H1166" s="53" t="str">
        <f>IFERROR(VLOOKUP(G1166,IRIS_CODE_LOOKUP!$A$3:$C$425,2,0)," ")</f>
        <v xml:space="preserve"> </v>
      </c>
      <c r="I1166" s="53" t="str">
        <f>IFERROR(VLOOKUP(G1166,IRIS_CODE_LOOKUP!$A$3:$C$425,3,0)," ")</f>
        <v xml:space="preserve"> </v>
      </c>
      <c r="J1166" s="45"/>
      <c r="K1166" s="46"/>
      <c r="L1166" s="46"/>
      <c r="M1166" s="45"/>
      <c r="N1166" s="45"/>
      <c r="O1166" s="72">
        <f t="shared" si="18"/>
        <v>0</v>
      </c>
    </row>
    <row r="1167" spans="1:15">
      <c r="A1167" s="55">
        <v>1148</v>
      </c>
      <c r="B1167" s="44"/>
      <c r="C1167" s="44"/>
      <c r="D1167" s="52"/>
      <c r="E1167" s="48"/>
      <c r="F1167" s="45"/>
      <c r="G1167" s="45"/>
      <c r="H1167" s="53" t="str">
        <f>IFERROR(VLOOKUP(G1167,IRIS_CODE_LOOKUP!$A$3:$C$425,2,0)," ")</f>
        <v xml:space="preserve"> </v>
      </c>
      <c r="I1167" s="53" t="str">
        <f>IFERROR(VLOOKUP(G1167,IRIS_CODE_LOOKUP!$A$3:$C$425,3,0)," ")</f>
        <v xml:space="preserve"> </v>
      </c>
      <c r="J1167" s="45"/>
      <c r="K1167" s="46"/>
      <c r="L1167" s="46"/>
      <c r="M1167" s="45"/>
      <c r="N1167" s="45"/>
      <c r="O1167" s="72">
        <f t="shared" si="18"/>
        <v>0</v>
      </c>
    </row>
    <row r="1168" spans="1:15">
      <c r="A1168" s="55">
        <v>1149</v>
      </c>
      <c r="B1168" s="44"/>
      <c r="C1168" s="44"/>
      <c r="D1168" s="52"/>
      <c r="E1168" s="48"/>
      <c r="F1168" s="45"/>
      <c r="G1168" s="45"/>
      <c r="H1168" s="53" t="str">
        <f>IFERROR(VLOOKUP(G1168,IRIS_CODE_LOOKUP!$A$3:$C$425,2,0)," ")</f>
        <v xml:space="preserve"> </v>
      </c>
      <c r="I1168" s="53" t="str">
        <f>IFERROR(VLOOKUP(G1168,IRIS_CODE_LOOKUP!$A$3:$C$425,3,0)," ")</f>
        <v xml:space="preserve"> </v>
      </c>
      <c r="J1168" s="45"/>
      <c r="K1168" s="46"/>
      <c r="L1168" s="46"/>
      <c r="M1168" s="45"/>
      <c r="N1168" s="45"/>
      <c r="O1168" s="72">
        <f t="shared" si="18"/>
        <v>0</v>
      </c>
    </row>
    <row r="1169" spans="1:15">
      <c r="A1169" s="55">
        <v>1150</v>
      </c>
      <c r="B1169" s="44"/>
      <c r="C1169" s="44"/>
      <c r="D1169" s="52"/>
      <c r="E1169" s="48"/>
      <c r="F1169" s="45"/>
      <c r="G1169" s="45"/>
      <c r="H1169" s="53" t="str">
        <f>IFERROR(VLOOKUP(G1169,IRIS_CODE_LOOKUP!$A$3:$C$425,2,0)," ")</f>
        <v xml:space="preserve"> </v>
      </c>
      <c r="I1169" s="53" t="str">
        <f>IFERROR(VLOOKUP(G1169,IRIS_CODE_LOOKUP!$A$3:$C$425,3,0)," ")</f>
        <v xml:space="preserve"> </v>
      </c>
      <c r="J1169" s="45"/>
      <c r="K1169" s="46"/>
      <c r="L1169" s="46"/>
      <c r="M1169" s="45"/>
      <c r="N1169" s="45"/>
      <c r="O1169" s="72">
        <f t="shared" si="18"/>
        <v>0</v>
      </c>
    </row>
    <row r="1170" spans="1:15">
      <c r="A1170" s="55">
        <v>1151</v>
      </c>
      <c r="B1170" s="44"/>
      <c r="C1170" s="44"/>
      <c r="D1170" s="52"/>
      <c r="E1170" s="48"/>
      <c r="F1170" s="45"/>
      <c r="G1170" s="45"/>
      <c r="H1170" s="53" t="str">
        <f>IFERROR(VLOOKUP(G1170,IRIS_CODE_LOOKUP!$A$3:$C$425,2,0)," ")</f>
        <v xml:space="preserve"> </v>
      </c>
      <c r="I1170" s="53" t="str">
        <f>IFERROR(VLOOKUP(G1170,IRIS_CODE_LOOKUP!$A$3:$C$425,3,0)," ")</f>
        <v xml:space="preserve"> </v>
      </c>
      <c r="J1170" s="45"/>
      <c r="K1170" s="46"/>
      <c r="L1170" s="46"/>
      <c r="M1170" s="45"/>
      <c r="N1170" s="45"/>
      <c r="O1170" s="72">
        <f t="shared" si="18"/>
        <v>0</v>
      </c>
    </row>
    <row r="1171" spans="1:15">
      <c r="A1171" s="55">
        <v>1152</v>
      </c>
      <c r="B1171" s="44"/>
      <c r="C1171" s="44"/>
      <c r="D1171" s="52"/>
      <c r="E1171" s="48"/>
      <c r="F1171" s="45"/>
      <c r="G1171" s="45"/>
      <c r="H1171" s="53" t="str">
        <f>IFERROR(VLOOKUP(G1171,IRIS_CODE_LOOKUP!$A$3:$C$425,2,0)," ")</f>
        <v xml:space="preserve"> </v>
      </c>
      <c r="I1171" s="53" t="str">
        <f>IFERROR(VLOOKUP(G1171,IRIS_CODE_LOOKUP!$A$3:$C$425,3,0)," ")</f>
        <v xml:space="preserve"> </v>
      </c>
      <c r="J1171" s="45"/>
      <c r="K1171" s="46"/>
      <c r="L1171" s="46"/>
      <c r="M1171" s="45"/>
      <c r="N1171" s="45"/>
      <c r="O1171" s="72">
        <f t="shared" si="18"/>
        <v>0</v>
      </c>
    </row>
    <row r="1172" spans="1:15">
      <c r="A1172" s="55">
        <v>1153</v>
      </c>
      <c r="B1172" s="44"/>
      <c r="C1172" s="44"/>
      <c r="D1172" s="52"/>
      <c r="E1172" s="48"/>
      <c r="F1172" s="45"/>
      <c r="G1172" s="45"/>
      <c r="H1172" s="53" t="str">
        <f>IFERROR(VLOOKUP(G1172,IRIS_CODE_LOOKUP!$A$3:$C$425,2,0)," ")</f>
        <v xml:space="preserve"> </v>
      </c>
      <c r="I1172" s="53" t="str">
        <f>IFERROR(VLOOKUP(G1172,IRIS_CODE_LOOKUP!$A$3:$C$425,3,0)," ")</f>
        <v xml:space="preserve"> </v>
      </c>
      <c r="J1172" s="45"/>
      <c r="K1172" s="46"/>
      <c r="L1172" s="46"/>
      <c r="M1172" s="45"/>
      <c r="N1172" s="45"/>
      <c r="O1172" s="72">
        <f t="shared" si="18"/>
        <v>0</v>
      </c>
    </row>
    <row r="1173" spans="1:15">
      <c r="A1173" s="55">
        <v>1154</v>
      </c>
      <c r="B1173" s="44"/>
      <c r="C1173" s="44"/>
      <c r="D1173" s="52"/>
      <c r="E1173" s="48"/>
      <c r="F1173" s="45"/>
      <c r="G1173" s="45"/>
      <c r="H1173" s="53" t="str">
        <f>IFERROR(VLOOKUP(G1173,IRIS_CODE_LOOKUP!$A$3:$C$425,2,0)," ")</f>
        <v xml:space="preserve"> </v>
      </c>
      <c r="I1173" s="53" t="str">
        <f>IFERROR(VLOOKUP(G1173,IRIS_CODE_LOOKUP!$A$3:$C$425,3,0)," ")</f>
        <v xml:space="preserve"> </v>
      </c>
      <c r="J1173" s="45"/>
      <c r="K1173" s="46"/>
      <c r="L1173" s="46"/>
      <c r="M1173" s="45"/>
      <c r="N1173" s="45"/>
      <c r="O1173" s="72">
        <f t="shared" si="18"/>
        <v>0</v>
      </c>
    </row>
    <row r="1174" spans="1:15">
      <c r="A1174" s="55">
        <v>1155</v>
      </c>
      <c r="B1174" s="44"/>
      <c r="C1174" s="44"/>
      <c r="D1174" s="52"/>
      <c r="E1174" s="48"/>
      <c r="F1174" s="45"/>
      <c r="G1174" s="45"/>
      <c r="H1174" s="53" t="str">
        <f>IFERROR(VLOOKUP(G1174,IRIS_CODE_LOOKUP!$A$3:$C$425,2,0)," ")</f>
        <v xml:space="preserve"> </v>
      </c>
      <c r="I1174" s="53" t="str">
        <f>IFERROR(VLOOKUP(G1174,IRIS_CODE_LOOKUP!$A$3:$C$425,3,0)," ")</f>
        <v xml:space="preserve"> </v>
      </c>
      <c r="J1174" s="45"/>
      <c r="K1174" s="46"/>
      <c r="L1174" s="46"/>
      <c r="M1174" s="45"/>
      <c r="N1174" s="45"/>
      <c r="O1174" s="72">
        <f t="shared" si="18"/>
        <v>0</v>
      </c>
    </row>
    <row r="1175" spans="1:15">
      <c r="A1175" s="55">
        <v>1156</v>
      </c>
      <c r="B1175" s="44"/>
      <c r="C1175" s="44"/>
      <c r="D1175" s="52"/>
      <c r="E1175" s="48"/>
      <c r="F1175" s="45"/>
      <c r="G1175" s="45"/>
      <c r="H1175" s="53" t="str">
        <f>IFERROR(VLOOKUP(G1175,IRIS_CODE_LOOKUP!$A$3:$C$425,2,0)," ")</f>
        <v xml:space="preserve"> </v>
      </c>
      <c r="I1175" s="53" t="str">
        <f>IFERROR(VLOOKUP(G1175,IRIS_CODE_LOOKUP!$A$3:$C$425,3,0)," ")</f>
        <v xml:space="preserve"> </v>
      </c>
      <c r="J1175" s="45"/>
      <c r="K1175" s="46"/>
      <c r="L1175" s="46"/>
      <c r="M1175" s="45"/>
      <c r="N1175" s="45"/>
      <c r="O1175" s="72">
        <f t="shared" si="18"/>
        <v>0</v>
      </c>
    </row>
    <row r="1176" spans="1:15">
      <c r="A1176" s="55">
        <v>1157</v>
      </c>
      <c r="B1176" s="44"/>
      <c r="C1176" s="44"/>
      <c r="D1176" s="52"/>
      <c r="E1176" s="48"/>
      <c r="F1176" s="45"/>
      <c r="G1176" s="45"/>
      <c r="H1176" s="53" t="str">
        <f>IFERROR(VLOOKUP(G1176,IRIS_CODE_LOOKUP!$A$3:$C$425,2,0)," ")</f>
        <v xml:space="preserve"> </v>
      </c>
      <c r="I1176" s="53" t="str">
        <f>IFERROR(VLOOKUP(G1176,IRIS_CODE_LOOKUP!$A$3:$C$425,3,0)," ")</f>
        <v xml:space="preserve"> </v>
      </c>
      <c r="J1176" s="45"/>
      <c r="K1176" s="46"/>
      <c r="L1176" s="46"/>
      <c r="M1176" s="45"/>
      <c r="N1176" s="45"/>
      <c r="O1176" s="72">
        <f t="shared" si="18"/>
        <v>0</v>
      </c>
    </row>
    <row r="1177" spans="1:15">
      <c r="A1177" s="55">
        <v>1158</v>
      </c>
      <c r="B1177" s="44"/>
      <c r="C1177" s="44"/>
      <c r="D1177" s="52"/>
      <c r="E1177" s="48"/>
      <c r="F1177" s="45"/>
      <c r="G1177" s="45"/>
      <c r="H1177" s="53" t="str">
        <f>IFERROR(VLOOKUP(G1177,IRIS_CODE_LOOKUP!$A$3:$C$425,2,0)," ")</f>
        <v xml:space="preserve"> </v>
      </c>
      <c r="I1177" s="53" t="str">
        <f>IFERROR(VLOOKUP(G1177,IRIS_CODE_LOOKUP!$A$3:$C$425,3,0)," ")</f>
        <v xml:space="preserve"> </v>
      </c>
      <c r="J1177" s="45"/>
      <c r="K1177" s="46"/>
      <c r="L1177" s="46"/>
      <c r="M1177" s="45"/>
      <c r="N1177" s="45"/>
      <c r="O1177" s="72">
        <f t="shared" si="18"/>
        <v>0</v>
      </c>
    </row>
    <row r="1178" spans="1:15">
      <c r="A1178" s="55">
        <v>1159</v>
      </c>
      <c r="B1178" s="44"/>
      <c r="C1178" s="44"/>
      <c r="D1178" s="52"/>
      <c r="E1178" s="48"/>
      <c r="F1178" s="45"/>
      <c r="G1178" s="45"/>
      <c r="H1178" s="53" t="str">
        <f>IFERROR(VLOOKUP(G1178,IRIS_CODE_LOOKUP!$A$3:$C$425,2,0)," ")</f>
        <v xml:space="preserve"> </v>
      </c>
      <c r="I1178" s="53" t="str">
        <f>IFERROR(VLOOKUP(G1178,IRIS_CODE_LOOKUP!$A$3:$C$425,3,0)," ")</f>
        <v xml:space="preserve"> </v>
      </c>
      <c r="J1178" s="45"/>
      <c r="K1178" s="46"/>
      <c r="L1178" s="46"/>
      <c r="M1178" s="45"/>
      <c r="N1178" s="45"/>
      <c r="O1178" s="72">
        <f t="shared" si="18"/>
        <v>0</v>
      </c>
    </row>
    <row r="1179" spans="1:15">
      <c r="A1179" s="55">
        <v>1160</v>
      </c>
      <c r="B1179" s="44"/>
      <c r="C1179" s="44"/>
      <c r="D1179" s="52"/>
      <c r="E1179" s="48"/>
      <c r="F1179" s="45"/>
      <c r="G1179" s="45"/>
      <c r="H1179" s="53" t="str">
        <f>IFERROR(VLOOKUP(G1179,IRIS_CODE_LOOKUP!$A$3:$C$425,2,0)," ")</f>
        <v xml:space="preserve"> </v>
      </c>
      <c r="I1179" s="53" t="str">
        <f>IFERROR(VLOOKUP(G1179,IRIS_CODE_LOOKUP!$A$3:$C$425,3,0)," ")</f>
        <v xml:space="preserve"> </v>
      </c>
      <c r="J1179" s="45"/>
      <c r="K1179" s="46"/>
      <c r="L1179" s="46"/>
      <c r="M1179" s="45"/>
      <c r="N1179" s="45"/>
      <c r="O1179" s="72">
        <f t="shared" si="18"/>
        <v>0</v>
      </c>
    </row>
    <row r="1180" spans="1:15">
      <c r="A1180" s="55">
        <v>1161</v>
      </c>
      <c r="B1180" s="44"/>
      <c r="C1180" s="44"/>
      <c r="D1180" s="52"/>
      <c r="E1180" s="48"/>
      <c r="F1180" s="45"/>
      <c r="G1180" s="45"/>
      <c r="H1180" s="53" t="str">
        <f>IFERROR(VLOOKUP(G1180,IRIS_CODE_LOOKUP!$A$3:$C$425,2,0)," ")</f>
        <v xml:space="preserve"> </v>
      </c>
      <c r="I1180" s="53" t="str">
        <f>IFERROR(VLOOKUP(G1180,IRIS_CODE_LOOKUP!$A$3:$C$425,3,0)," ")</f>
        <v xml:space="preserve"> </v>
      </c>
      <c r="J1180" s="45"/>
      <c r="K1180" s="46"/>
      <c r="L1180" s="46"/>
      <c r="M1180" s="45"/>
      <c r="N1180" s="45"/>
      <c r="O1180" s="72">
        <f t="shared" si="18"/>
        <v>0</v>
      </c>
    </row>
    <row r="1181" spans="1:15">
      <c r="A1181" s="55">
        <v>1162</v>
      </c>
      <c r="B1181" s="44"/>
      <c r="C1181" s="44"/>
      <c r="D1181" s="52"/>
      <c r="E1181" s="48"/>
      <c r="F1181" s="45"/>
      <c r="G1181" s="45"/>
      <c r="H1181" s="53" t="str">
        <f>IFERROR(VLOOKUP(G1181,IRIS_CODE_LOOKUP!$A$3:$C$425,2,0)," ")</f>
        <v xml:space="preserve"> </v>
      </c>
      <c r="I1181" s="53" t="str">
        <f>IFERROR(VLOOKUP(G1181,IRIS_CODE_LOOKUP!$A$3:$C$425,3,0)," ")</f>
        <v xml:space="preserve"> </v>
      </c>
      <c r="J1181" s="45"/>
      <c r="K1181" s="46"/>
      <c r="L1181" s="46"/>
      <c r="M1181" s="45"/>
      <c r="N1181" s="45"/>
      <c r="O1181" s="72">
        <f t="shared" si="18"/>
        <v>0</v>
      </c>
    </row>
    <row r="1182" spans="1:15">
      <c r="A1182" s="55">
        <v>1163</v>
      </c>
      <c r="B1182" s="44"/>
      <c r="C1182" s="44"/>
      <c r="D1182" s="52"/>
      <c r="E1182" s="48"/>
      <c r="F1182" s="45"/>
      <c r="G1182" s="45"/>
      <c r="H1182" s="53" t="str">
        <f>IFERROR(VLOOKUP(G1182,IRIS_CODE_LOOKUP!$A$3:$C$425,2,0)," ")</f>
        <v xml:space="preserve"> </v>
      </c>
      <c r="I1182" s="53" t="str">
        <f>IFERROR(VLOOKUP(G1182,IRIS_CODE_LOOKUP!$A$3:$C$425,3,0)," ")</f>
        <v xml:space="preserve"> </v>
      </c>
      <c r="J1182" s="45"/>
      <c r="K1182" s="46"/>
      <c r="L1182" s="46"/>
      <c r="M1182" s="45"/>
      <c r="N1182" s="45"/>
      <c r="O1182" s="72">
        <f t="shared" si="18"/>
        <v>0</v>
      </c>
    </row>
    <row r="1183" spans="1:15">
      <c r="A1183" s="55">
        <v>1164</v>
      </c>
      <c r="B1183" s="44"/>
      <c r="C1183" s="44"/>
      <c r="D1183" s="52"/>
      <c r="E1183" s="48"/>
      <c r="F1183" s="45"/>
      <c r="G1183" s="45"/>
      <c r="H1183" s="53" t="str">
        <f>IFERROR(VLOOKUP(G1183,IRIS_CODE_LOOKUP!$A$3:$C$425,2,0)," ")</f>
        <v xml:space="preserve"> </v>
      </c>
      <c r="I1183" s="53" t="str">
        <f>IFERROR(VLOOKUP(G1183,IRIS_CODE_LOOKUP!$A$3:$C$425,3,0)," ")</f>
        <v xml:space="preserve"> </v>
      </c>
      <c r="J1183" s="45"/>
      <c r="K1183" s="46"/>
      <c r="L1183" s="46"/>
      <c r="M1183" s="45"/>
      <c r="N1183" s="45"/>
      <c r="O1183" s="72">
        <f t="shared" si="18"/>
        <v>0</v>
      </c>
    </row>
    <row r="1184" spans="1:15">
      <c r="A1184" s="55">
        <v>1165</v>
      </c>
      <c r="B1184" s="44"/>
      <c r="C1184" s="44"/>
      <c r="D1184" s="52"/>
      <c r="E1184" s="48"/>
      <c r="F1184" s="45"/>
      <c r="G1184" s="45"/>
      <c r="H1184" s="53" t="str">
        <f>IFERROR(VLOOKUP(G1184,IRIS_CODE_LOOKUP!$A$3:$C$425,2,0)," ")</f>
        <v xml:space="preserve"> </v>
      </c>
      <c r="I1184" s="53" t="str">
        <f>IFERROR(VLOOKUP(G1184,IRIS_CODE_LOOKUP!$A$3:$C$425,3,0)," ")</f>
        <v xml:space="preserve"> </v>
      </c>
      <c r="J1184" s="45"/>
      <c r="K1184" s="46"/>
      <c r="L1184" s="46"/>
      <c r="M1184" s="45"/>
      <c r="N1184" s="45"/>
      <c r="O1184" s="72">
        <f t="shared" si="18"/>
        <v>0</v>
      </c>
    </row>
    <row r="1185" spans="1:15">
      <c r="A1185" s="55">
        <v>1166</v>
      </c>
      <c r="B1185" s="44"/>
      <c r="C1185" s="44"/>
      <c r="D1185" s="52"/>
      <c r="E1185" s="48"/>
      <c r="F1185" s="45"/>
      <c r="G1185" s="45"/>
      <c r="H1185" s="53" t="str">
        <f>IFERROR(VLOOKUP(G1185,IRIS_CODE_LOOKUP!$A$3:$C$425,2,0)," ")</f>
        <v xml:space="preserve"> </v>
      </c>
      <c r="I1185" s="53" t="str">
        <f>IFERROR(VLOOKUP(G1185,IRIS_CODE_LOOKUP!$A$3:$C$425,3,0)," ")</f>
        <v xml:space="preserve"> </v>
      </c>
      <c r="J1185" s="45"/>
      <c r="K1185" s="46"/>
      <c r="L1185" s="46"/>
      <c r="M1185" s="45"/>
      <c r="N1185" s="45"/>
      <c r="O1185" s="72">
        <f t="shared" si="18"/>
        <v>0</v>
      </c>
    </row>
    <row r="1186" spans="1:15">
      <c r="A1186" s="55">
        <v>1167</v>
      </c>
      <c r="B1186" s="44"/>
      <c r="C1186" s="44"/>
      <c r="D1186" s="52"/>
      <c r="E1186" s="48"/>
      <c r="F1186" s="45"/>
      <c r="G1186" s="45"/>
      <c r="H1186" s="53" t="str">
        <f>IFERROR(VLOOKUP(G1186,IRIS_CODE_LOOKUP!$A$3:$C$425,2,0)," ")</f>
        <v xml:space="preserve"> </v>
      </c>
      <c r="I1186" s="53" t="str">
        <f>IFERROR(VLOOKUP(G1186,IRIS_CODE_LOOKUP!$A$3:$C$425,3,0)," ")</f>
        <v xml:space="preserve"> </v>
      </c>
      <c r="J1186" s="45"/>
      <c r="K1186" s="46"/>
      <c r="L1186" s="46"/>
      <c r="M1186" s="45"/>
      <c r="N1186" s="45"/>
      <c r="O1186" s="72">
        <f t="shared" si="18"/>
        <v>0</v>
      </c>
    </row>
    <row r="1187" spans="1:15">
      <c r="A1187" s="55">
        <v>1168</v>
      </c>
      <c r="B1187" s="44"/>
      <c r="C1187" s="44"/>
      <c r="D1187" s="52"/>
      <c r="E1187" s="48"/>
      <c r="F1187" s="45"/>
      <c r="G1187" s="45"/>
      <c r="H1187" s="53" t="str">
        <f>IFERROR(VLOOKUP(G1187,IRIS_CODE_LOOKUP!$A$3:$C$425,2,0)," ")</f>
        <v xml:space="preserve"> </v>
      </c>
      <c r="I1187" s="53" t="str">
        <f>IFERROR(VLOOKUP(G1187,IRIS_CODE_LOOKUP!$A$3:$C$425,3,0)," ")</f>
        <v xml:space="preserve"> </v>
      </c>
      <c r="J1187" s="45"/>
      <c r="K1187" s="46"/>
      <c r="L1187" s="46"/>
      <c r="M1187" s="45"/>
      <c r="N1187" s="45"/>
      <c r="O1187" s="72">
        <f t="shared" si="18"/>
        <v>0</v>
      </c>
    </row>
    <row r="1188" spans="1:15">
      <c r="A1188" s="55">
        <v>1169</v>
      </c>
      <c r="B1188" s="44"/>
      <c r="C1188" s="44"/>
      <c r="D1188" s="52"/>
      <c r="E1188" s="48"/>
      <c r="F1188" s="45"/>
      <c r="G1188" s="45"/>
      <c r="H1188" s="53" t="str">
        <f>IFERROR(VLOOKUP(G1188,IRIS_CODE_LOOKUP!$A$3:$C$425,2,0)," ")</f>
        <v xml:space="preserve"> </v>
      </c>
      <c r="I1188" s="53" t="str">
        <f>IFERROR(VLOOKUP(G1188,IRIS_CODE_LOOKUP!$A$3:$C$425,3,0)," ")</f>
        <v xml:space="preserve"> </v>
      </c>
      <c r="J1188" s="45"/>
      <c r="K1188" s="46"/>
      <c r="L1188" s="46"/>
      <c r="M1188" s="45"/>
      <c r="N1188" s="45"/>
      <c r="O1188" s="72">
        <f t="shared" si="18"/>
        <v>0</v>
      </c>
    </row>
    <row r="1189" spans="1:15">
      <c r="A1189" s="55">
        <v>1170</v>
      </c>
      <c r="B1189" s="44"/>
      <c r="C1189" s="44"/>
      <c r="D1189" s="52"/>
      <c r="E1189" s="48"/>
      <c r="F1189" s="45"/>
      <c r="G1189" s="45"/>
      <c r="H1189" s="53" t="str">
        <f>IFERROR(VLOOKUP(G1189,IRIS_CODE_LOOKUP!$A$3:$C$425,2,0)," ")</f>
        <v xml:space="preserve"> </v>
      </c>
      <c r="I1189" s="53" t="str">
        <f>IFERROR(VLOOKUP(G1189,IRIS_CODE_LOOKUP!$A$3:$C$425,3,0)," ")</f>
        <v xml:space="preserve"> </v>
      </c>
      <c r="J1189" s="45"/>
      <c r="K1189" s="46"/>
      <c r="L1189" s="46"/>
      <c r="M1189" s="45"/>
      <c r="N1189" s="45"/>
      <c r="O1189" s="72">
        <f t="shared" si="18"/>
        <v>0</v>
      </c>
    </row>
    <row r="1190" spans="1:15">
      <c r="A1190" s="55">
        <v>1171</v>
      </c>
      <c r="B1190" s="44"/>
      <c r="C1190" s="44"/>
      <c r="D1190" s="52"/>
      <c r="E1190" s="48"/>
      <c r="F1190" s="45"/>
      <c r="G1190" s="45"/>
      <c r="H1190" s="53" t="str">
        <f>IFERROR(VLOOKUP(G1190,IRIS_CODE_LOOKUP!$A$3:$C$425,2,0)," ")</f>
        <v xml:space="preserve"> </v>
      </c>
      <c r="I1190" s="53" t="str">
        <f>IFERROR(VLOOKUP(G1190,IRIS_CODE_LOOKUP!$A$3:$C$425,3,0)," ")</f>
        <v xml:space="preserve"> </v>
      </c>
      <c r="J1190" s="45"/>
      <c r="K1190" s="46"/>
      <c r="L1190" s="46"/>
      <c r="M1190" s="45"/>
      <c r="N1190" s="45"/>
      <c r="O1190" s="72">
        <f t="shared" si="18"/>
        <v>0</v>
      </c>
    </row>
    <row r="1191" spans="1:15">
      <c r="A1191" s="55">
        <v>1172</v>
      </c>
      <c r="B1191" s="44"/>
      <c r="C1191" s="44"/>
      <c r="D1191" s="52"/>
      <c r="E1191" s="48"/>
      <c r="F1191" s="45"/>
      <c r="G1191" s="45"/>
      <c r="H1191" s="53" t="str">
        <f>IFERROR(VLOOKUP(G1191,IRIS_CODE_LOOKUP!$A$3:$C$425,2,0)," ")</f>
        <v xml:space="preserve"> </v>
      </c>
      <c r="I1191" s="53" t="str">
        <f>IFERROR(VLOOKUP(G1191,IRIS_CODE_LOOKUP!$A$3:$C$425,3,0)," ")</f>
        <v xml:space="preserve"> </v>
      </c>
      <c r="J1191" s="45"/>
      <c r="K1191" s="46"/>
      <c r="L1191" s="46"/>
      <c r="M1191" s="45"/>
      <c r="N1191" s="45"/>
      <c r="O1191" s="72">
        <f t="shared" si="18"/>
        <v>0</v>
      </c>
    </row>
    <row r="1192" spans="1:15">
      <c r="A1192" s="55">
        <v>1173</v>
      </c>
      <c r="B1192" s="44"/>
      <c r="C1192" s="44"/>
      <c r="D1192" s="52"/>
      <c r="E1192" s="48"/>
      <c r="F1192" s="45"/>
      <c r="G1192" s="45"/>
      <c r="H1192" s="53" t="str">
        <f>IFERROR(VLOOKUP(G1192,IRIS_CODE_LOOKUP!$A$3:$C$425,2,0)," ")</f>
        <v xml:space="preserve"> </v>
      </c>
      <c r="I1192" s="53" t="str">
        <f>IFERROR(VLOOKUP(G1192,IRIS_CODE_LOOKUP!$A$3:$C$425,3,0)," ")</f>
        <v xml:space="preserve"> </v>
      </c>
      <c r="J1192" s="45"/>
      <c r="K1192" s="46"/>
      <c r="L1192" s="46"/>
      <c r="M1192" s="45"/>
      <c r="N1192" s="45"/>
      <c r="O1192" s="72">
        <f t="shared" si="18"/>
        <v>0</v>
      </c>
    </row>
    <row r="1193" spans="1:15">
      <c r="A1193" s="55">
        <v>1174</v>
      </c>
      <c r="B1193" s="44"/>
      <c r="C1193" s="44"/>
      <c r="D1193" s="52"/>
      <c r="E1193" s="48"/>
      <c r="F1193" s="45"/>
      <c r="G1193" s="45"/>
      <c r="H1193" s="53" t="str">
        <f>IFERROR(VLOOKUP(G1193,IRIS_CODE_LOOKUP!$A$3:$C$425,2,0)," ")</f>
        <v xml:space="preserve"> </v>
      </c>
      <c r="I1193" s="53" t="str">
        <f>IFERROR(VLOOKUP(G1193,IRIS_CODE_LOOKUP!$A$3:$C$425,3,0)," ")</f>
        <v xml:space="preserve"> </v>
      </c>
      <c r="J1193" s="45"/>
      <c r="K1193" s="46"/>
      <c r="L1193" s="46"/>
      <c r="M1193" s="45"/>
      <c r="N1193" s="45"/>
      <c r="O1193" s="72">
        <f t="shared" si="18"/>
        <v>0</v>
      </c>
    </row>
    <row r="1194" spans="1:15">
      <c r="A1194" s="55">
        <v>1175</v>
      </c>
      <c r="B1194" s="44"/>
      <c r="C1194" s="44"/>
      <c r="D1194" s="52"/>
      <c r="E1194" s="48"/>
      <c r="F1194" s="45"/>
      <c r="G1194" s="45"/>
      <c r="H1194" s="53" t="str">
        <f>IFERROR(VLOOKUP(G1194,IRIS_CODE_LOOKUP!$A$3:$C$425,2,0)," ")</f>
        <v xml:space="preserve"> </v>
      </c>
      <c r="I1194" s="53" t="str">
        <f>IFERROR(VLOOKUP(G1194,IRIS_CODE_LOOKUP!$A$3:$C$425,3,0)," ")</f>
        <v xml:space="preserve"> </v>
      </c>
      <c r="J1194" s="45"/>
      <c r="K1194" s="46"/>
      <c r="L1194" s="46"/>
      <c r="M1194" s="45"/>
      <c r="N1194" s="45"/>
      <c r="O1194" s="72">
        <f t="shared" si="18"/>
        <v>0</v>
      </c>
    </row>
    <row r="1195" spans="1:15">
      <c r="A1195" s="55">
        <v>1176</v>
      </c>
      <c r="B1195" s="44"/>
      <c r="C1195" s="44"/>
      <c r="D1195" s="52"/>
      <c r="E1195" s="48"/>
      <c r="F1195" s="45"/>
      <c r="G1195" s="45"/>
      <c r="H1195" s="53" t="str">
        <f>IFERROR(VLOOKUP(G1195,IRIS_CODE_LOOKUP!$A$3:$C$425,2,0)," ")</f>
        <v xml:space="preserve"> </v>
      </c>
      <c r="I1195" s="53" t="str">
        <f>IFERROR(VLOOKUP(G1195,IRIS_CODE_LOOKUP!$A$3:$C$425,3,0)," ")</f>
        <v xml:space="preserve"> </v>
      </c>
      <c r="J1195" s="45"/>
      <c r="K1195" s="46"/>
      <c r="L1195" s="46"/>
      <c r="M1195" s="45"/>
      <c r="N1195" s="45"/>
      <c r="O1195" s="72">
        <f t="shared" si="18"/>
        <v>0</v>
      </c>
    </row>
    <row r="1196" spans="1:15">
      <c r="A1196" s="55">
        <v>1177</v>
      </c>
      <c r="B1196" s="44"/>
      <c r="C1196" s="44"/>
      <c r="D1196" s="52"/>
      <c r="E1196" s="48"/>
      <c r="F1196" s="45"/>
      <c r="G1196" s="45"/>
      <c r="H1196" s="53" t="str">
        <f>IFERROR(VLOOKUP(G1196,IRIS_CODE_LOOKUP!$A$3:$C$425,2,0)," ")</f>
        <v xml:space="preserve"> </v>
      </c>
      <c r="I1196" s="53" t="str">
        <f>IFERROR(VLOOKUP(G1196,IRIS_CODE_LOOKUP!$A$3:$C$425,3,0)," ")</f>
        <v xml:space="preserve"> </v>
      </c>
      <c r="J1196" s="45"/>
      <c r="K1196" s="46"/>
      <c r="L1196" s="46"/>
      <c r="M1196" s="45"/>
      <c r="N1196" s="45"/>
      <c r="O1196" s="72">
        <f t="shared" si="18"/>
        <v>0</v>
      </c>
    </row>
    <row r="1197" spans="1:15">
      <c r="A1197" s="55">
        <v>1178</v>
      </c>
      <c r="B1197" s="44"/>
      <c r="C1197" s="44"/>
      <c r="D1197" s="52"/>
      <c r="E1197" s="48"/>
      <c r="F1197" s="45"/>
      <c r="G1197" s="45"/>
      <c r="H1197" s="53" t="str">
        <f>IFERROR(VLOOKUP(G1197,IRIS_CODE_LOOKUP!$A$3:$C$425,2,0)," ")</f>
        <v xml:space="preserve"> </v>
      </c>
      <c r="I1197" s="53" t="str">
        <f>IFERROR(VLOOKUP(G1197,IRIS_CODE_LOOKUP!$A$3:$C$425,3,0)," ")</f>
        <v xml:space="preserve"> </v>
      </c>
      <c r="J1197" s="45"/>
      <c r="K1197" s="46"/>
      <c r="L1197" s="46"/>
      <c r="M1197" s="45"/>
      <c r="N1197" s="45"/>
      <c r="O1197" s="72">
        <f t="shared" si="18"/>
        <v>0</v>
      </c>
    </row>
    <row r="1198" spans="1:15">
      <c r="A1198" s="55">
        <v>1179</v>
      </c>
      <c r="B1198" s="44"/>
      <c r="C1198" s="44"/>
      <c r="D1198" s="52"/>
      <c r="E1198" s="48"/>
      <c r="F1198" s="45"/>
      <c r="G1198" s="45"/>
      <c r="H1198" s="53" t="str">
        <f>IFERROR(VLOOKUP(G1198,IRIS_CODE_LOOKUP!$A$3:$C$425,2,0)," ")</f>
        <v xml:space="preserve"> </v>
      </c>
      <c r="I1198" s="53" t="str">
        <f>IFERROR(VLOOKUP(G1198,IRIS_CODE_LOOKUP!$A$3:$C$425,3,0)," ")</f>
        <v xml:space="preserve"> </v>
      </c>
      <c r="J1198" s="45"/>
      <c r="K1198" s="46"/>
      <c r="L1198" s="46"/>
      <c r="M1198" s="45"/>
      <c r="N1198" s="45"/>
      <c r="O1198" s="72">
        <f t="shared" si="18"/>
        <v>0</v>
      </c>
    </row>
    <row r="1199" spans="1:15">
      <c r="A1199" s="55">
        <v>1180</v>
      </c>
      <c r="B1199" s="44"/>
      <c r="C1199" s="44"/>
      <c r="D1199" s="52"/>
      <c r="E1199" s="48"/>
      <c r="F1199" s="45"/>
      <c r="G1199" s="45"/>
      <c r="H1199" s="53" t="str">
        <f>IFERROR(VLOOKUP(G1199,IRIS_CODE_LOOKUP!$A$3:$C$425,2,0)," ")</f>
        <v xml:space="preserve"> </v>
      </c>
      <c r="I1199" s="53" t="str">
        <f>IFERROR(VLOOKUP(G1199,IRIS_CODE_LOOKUP!$A$3:$C$425,3,0)," ")</f>
        <v xml:space="preserve"> </v>
      </c>
      <c r="J1199" s="45"/>
      <c r="K1199" s="46"/>
      <c r="L1199" s="46"/>
      <c r="M1199" s="45"/>
      <c r="N1199" s="45"/>
      <c r="O1199" s="72">
        <f t="shared" si="18"/>
        <v>0</v>
      </c>
    </row>
    <row r="1200" spans="1:15">
      <c r="A1200" s="55">
        <v>1181</v>
      </c>
      <c r="B1200" s="44"/>
      <c r="C1200" s="44"/>
      <c r="D1200" s="52"/>
      <c r="E1200" s="48"/>
      <c r="F1200" s="45"/>
      <c r="G1200" s="45"/>
      <c r="H1200" s="53" t="str">
        <f>IFERROR(VLOOKUP(G1200,IRIS_CODE_LOOKUP!$A$3:$C$425,2,0)," ")</f>
        <v xml:space="preserve"> </v>
      </c>
      <c r="I1200" s="53" t="str">
        <f>IFERROR(VLOOKUP(G1200,IRIS_CODE_LOOKUP!$A$3:$C$425,3,0)," ")</f>
        <v xml:space="preserve"> </v>
      </c>
      <c r="J1200" s="45"/>
      <c r="K1200" s="46"/>
      <c r="L1200" s="46"/>
      <c r="M1200" s="45"/>
      <c r="N1200" s="45"/>
      <c r="O1200" s="72">
        <f t="shared" si="18"/>
        <v>0</v>
      </c>
    </row>
    <row r="1201" spans="1:15">
      <c r="A1201" s="55">
        <v>1182</v>
      </c>
      <c r="B1201" s="44"/>
      <c r="C1201" s="44"/>
      <c r="D1201" s="52"/>
      <c r="E1201" s="48"/>
      <c r="F1201" s="45"/>
      <c r="G1201" s="45"/>
      <c r="H1201" s="53" t="str">
        <f>IFERROR(VLOOKUP(G1201,IRIS_CODE_LOOKUP!$A$3:$C$425,2,0)," ")</f>
        <v xml:space="preserve"> </v>
      </c>
      <c r="I1201" s="53" t="str">
        <f>IFERROR(VLOOKUP(G1201,IRIS_CODE_LOOKUP!$A$3:$C$425,3,0)," ")</f>
        <v xml:space="preserve"> </v>
      </c>
      <c r="J1201" s="45"/>
      <c r="K1201" s="46"/>
      <c r="L1201" s="46"/>
      <c r="M1201" s="45"/>
      <c r="N1201" s="45"/>
      <c r="O1201" s="72">
        <f t="shared" si="18"/>
        <v>0</v>
      </c>
    </row>
    <row r="1202" spans="1:15">
      <c r="A1202" s="55">
        <v>1183</v>
      </c>
      <c r="B1202" s="44"/>
      <c r="C1202" s="44"/>
      <c r="D1202" s="52"/>
      <c r="E1202" s="48"/>
      <c r="F1202" s="45"/>
      <c r="G1202" s="45"/>
      <c r="H1202" s="53" t="str">
        <f>IFERROR(VLOOKUP(G1202,IRIS_CODE_LOOKUP!$A$3:$C$425,2,0)," ")</f>
        <v xml:space="preserve"> </v>
      </c>
      <c r="I1202" s="53" t="str">
        <f>IFERROR(VLOOKUP(G1202,IRIS_CODE_LOOKUP!$A$3:$C$425,3,0)," ")</f>
        <v xml:space="preserve"> </v>
      </c>
      <c r="J1202" s="45"/>
      <c r="K1202" s="46"/>
      <c r="L1202" s="46"/>
      <c r="M1202" s="45"/>
      <c r="N1202" s="45"/>
      <c r="O1202" s="72">
        <f t="shared" si="18"/>
        <v>0</v>
      </c>
    </row>
    <row r="1203" spans="1:15">
      <c r="A1203" s="55">
        <v>1184</v>
      </c>
      <c r="B1203" s="44"/>
      <c r="C1203" s="44"/>
      <c r="D1203" s="52"/>
      <c r="E1203" s="48"/>
      <c r="F1203" s="45"/>
      <c r="G1203" s="45"/>
      <c r="H1203" s="53" t="str">
        <f>IFERROR(VLOOKUP(G1203,IRIS_CODE_LOOKUP!$A$3:$C$425,2,0)," ")</f>
        <v xml:space="preserve"> </v>
      </c>
      <c r="I1203" s="53" t="str">
        <f>IFERROR(VLOOKUP(G1203,IRIS_CODE_LOOKUP!$A$3:$C$425,3,0)," ")</f>
        <v xml:space="preserve"> </v>
      </c>
      <c r="J1203" s="45"/>
      <c r="K1203" s="46"/>
      <c r="L1203" s="46"/>
      <c r="M1203" s="45"/>
      <c r="N1203" s="45"/>
      <c r="O1203" s="72">
        <f t="shared" si="18"/>
        <v>0</v>
      </c>
    </row>
    <row r="1204" spans="1:15">
      <c r="A1204" s="55">
        <v>1185</v>
      </c>
      <c r="B1204" s="44"/>
      <c r="C1204" s="44"/>
      <c r="D1204" s="52"/>
      <c r="E1204" s="48"/>
      <c r="F1204" s="45"/>
      <c r="G1204" s="45"/>
      <c r="H1204" s="53" t="str">
        <f>IFERROR(VLOOKUP(G1204,IRIS_CODE_LOOKUP!$A$3:$C$425,2,0)," ")</f>
        <v xml:space="preserve"> </v>
      </c>
      <c r="I1204" s="53" t="str">
        <f>IFERROR(VLOOKUP(G1204,IRIS_CODE_LOOKUP!$A$3:$C$425,3,0)," ")</f>
        <v xml:space="preserve"> </v>
      </c>
      <c r="J1204" s="45"/>
      <c r="K1204" s="46"/>
      <c r="L1204" s="46"/>
      <c r="M1204" s="45"/>
      <c r="N1204" s="45"/>
      <c r="O1204" s="72">
        <f t="shared" si="18"/>
        <v>0</v>
      </c>
    </row>
    <row r="1205" spans="1:15">
      <c r="A1205" s="55">
        <v>1186</v>
      </c>
      <c r="B1205" s="44"/>
      <c r="C1205" s="44"/>
      <c r="D1205" s="52"/>
      <c r="E1205" s="48"/>
      <c r="F1205" s="45"/>
      <c r="G1205" s="45"/>
      <c r="H1205" s="53" t="str">
        <f>IFERROR(VLOOKUP(G1205,IRIS_CODE_LOOKUP!$A$3:$C$425,2,0)," ")</f>
        <v xml:space="preserve"> </v>
      </c>
      <c r="I1205" s="53" t="str">
        <f>IFERROR(VLOOKUP(G1205,IRIS_CODE_LOOKUP!$A$3:$C$425,3,0)," ")</f>
        <v xml:space="preserve"> </v>
      </c>
      <c r="J1205" s="45"/>
      <c r="K1205" s="46"/>
      <c r="L1205" s="46"/>
      <c r="M1205" s="45"/>
      <c r="N1205" s="45"/>
      <c r="O1205" s="72">
        <f t="shared" si="18"/>
        <v>0</v>
      </c>
    </row>
    <row r="1206" spans="1:15">
      <c r="A1206" s="55">
        <v>1187</v>
      </c>
      <c r="B1206" s="44"/>
      <c r="C1206" s="44"/>
      <c r="D1206" s="52"/>
      <c r="E1206" s="48"/>
      <c r="F1206" s="45"/>
      <c r="G1206" s="45"/>
      <c r="H1206" s="53" t="str">
        <f>IFERROR(VLOOKUP(G1206,IRIS_CODE_LOOKUP!$A$3:$C$425,2,0)," ")</f>
        <v xml:space="preserve"> </v>
      </c>
      <c r="I1206" s="53" t="str">
        <f>IFERROR(VLOOKUP(G1206,IRIS_CODE_LOOKUP!$A$3:$C$425,3,0)," ")</f>
        <v xml:space="preserve"> </v>
      </c>
      <c r="J1206" s="45"/>
      <c r="K1206" s="46"/>
      <c r="L1206" s="46"/>
      <c r="M1206" s="45"/>
      <c r="N1206" s="45"/>
      <c r="O1206" s="72">
        <f t="shared" si="18"/>
        <v>0</v>
      </c>
    </row>
    <row r="1207" spans="1:15">
      <c r="A1207" s="55">
        <v>1188</v>
      </c>
      <c r="B1207" s="44"/>
      <c r="C1207" s="44"/>
      <c r="D1207" s="52"/>
      <c r="E1207" s="48"/>
      <c r="F1207" s="45"/>
      <c r="G1207" s="45"/>
      <c r="H1207" s="53" t="str">
        <f>IFERROR(VLOOKUP(G1207,IRIS_CODE_LOOKUP!$A$3:$C$425,2,0)," ")</f>
        <v xml:space="preserve"> </v>
      </c>
      <c r="I1207" s="53" t="str">
        <f>IFERROR(VLOOKUP(G1207,IRIS_CODE_LOOKUP!$A$3:$C$425,3,0)," ")</f>
        <v xml:space="preserve"> </v>
      </c>
      <c r="J1207" s="45"/>
      <c r="K1207" s="46"/>
      <c r="L1207" s="46"/>
      <c r="M1207" s="45"/>
      <c r="N1207" s="45"/>
      <c r="O1207" s="72">
        <f t="shared" si="18"/>
        <v>0</v>
      </c>
    </row>
    <row r="1208" spans="1:15">
      <c r="A1208" s="55">
        <v>1189</v>
      </c>
      <c r="B1208" s="44"/>
      <c r="C1208" s="44"/>
      <c r="D1208" s="52"/>
      <c r="E1208" s="48"/>
      <c r="F1208" s="45"/>
      <c r="G1208" s="45"/>
      <c r="H1208" s="53" t="str">
        <f>IFERROR(VLOOKUP(G1208,IRIS_CODE_LOOKUP!$A$3:$C$425,2,0)," ")</f>
        <v xml:space="preserve"> </v>
      </c>
      <c r="I1208" s="53" t="str">
        <f>IFERROR(VLOOKUP(G1208,IRIS_CODE_LOOKUP!$A$3:$C$425,3,0)," ")</f>
        <v xml:space="preserve"> </v>
      </c>
      <c r="J1208" s="45"/>
      <c r="K1208" s="46"/>
      <c r="L1208" s="46"/>
      <c r="M1208" s="45"/>
      <c r="N1208" s="45"/>
      <c r="O1208" s="72">
        <f t="shared" si="18"/>
        <v>0</v>
      </c>
    </row>
    <row r="1209" spans="1:15">
      <c r="A1209" s="55">
        <v>1190</v>
      </c>
      <c r="B1209" s="44"/>
      <c r="C1209" s="44"/>
      <c r="D1209" s="52"/>
      <c r="E1209" s="48"/>
      <c r="F1209" s="45"/>
      <c r="G1209" s="45"/>
      <c r="H1209" s="53" t="str">
        <f>IFERROR(VLOOKUP(G1209,IRIS_CODE_LOOKUP!$A$3:$C$425,2,0)," ")</f>
        <v xml:space="preserve"> </v>
      </c>
      <c r="I1209" s="53" t="str">
        <f>IFERROR(VLOOKUP(G1209,IRIS_CODE_LOOKUP!$A$3:$C$425,3,0)," ")</f>
        <v xml:space="preserve"> </v>
      </c>
      <c r="J1209" s="45"/>
      <c r="K1209" s="46"/>
      <c r="L1209" s="46"/>
      <c r="M1209" s="45"/>
      <c r="N1209" s="45"/>
      <c r="O1209" s="72">
        <f t="shared" si="18"/>
        <v>0</v>
      </c>
    </row>
    <row r="1210" spans="1:15">
      <c r="A1210" s="55">
        <v>1191</v>
      </c>
      <c r="B1210" s="44"/>
      <c r="C1210" s="44"/>
      <c r="D1210" s="52"/>
      <c r="E1210" s="48"/>
      <c r="F1210" s="45"/>
      <c r="G1210" s="45"/>
      <c r="H1210" s="53" t="str">
        <f>IFERROR(VLOOKUP(G1210,IRIS_CODE_LOOKUP!$A$3:$C$425,2,0)," ")</f>
        <v xml:space="preserve"> </v>
      </c>
      <c r="I1210" s="53" t="str">
        <f>IFERROR(VLOOKUP(G1210,IRIS_CODE_LOOKUP!$A$3:$C$425,3,0)," ")</f>
        <v xml:space="preserve"> </v>
      </c>
      <c r="J1210" s="45"/>
      <c r="K1210" s="46"/>
      <c r="L1210" s="46"/>
      <c r="M1210" s="45"/>
      <c r="N1210" s="45"/>
      <c r="O1210" s="72">
        <f t="shared" si="18"/>
        <v>0</v>
      </c>
    </row>
    <row r="1211" spans="1:15">
      <c r="A1211" s="55">
        <v>1192</v>
      </c>
      <c r="B1211" s="44"/>
      <c r="C1211" s="44"/>
      <c r="D1211" s="52"/>
      <c r="E1211" s="48"/>
      <c r="F1211" s="45"/>
      <c r="G1211" s="45"/>
      <c r="H1211" s="53" t="str">
        <f>IFERROR(VLOOKUP(G1211,IRIS_CODE_LOOKUP!$A$3:$C$425,2,0)," ")</f>
        <v xml:space="preserve"> </v>
      </c>
      <c r="I1211" s="53" t="str">
        <f>IFERROR(VLOOKUP(G1211,IRIS_CODE_LOOKUP!$A$3:$C$425,3,0)," ")</f>
        <v xml:space="preserve"> </v>
      </c>
      <c r="J1211" s="45"/>
      <c r="K1211" s="46"/>
      <c r="L1211" s="46"/>
      <c r="M1211" s="45"/>
      <c r="N1211" s="45"/>
      <c r="O1211" s="72">
        <f t="shared" si="18"/>
        <v>0</v>
      </c>
    </row>
    <row r="1212" spans="1:15">
      <c r="A1212" s="55">
        <v>1193</v>
      </c>
      <c r="B1212" s="44"/>
      <c r="C1212" s="44"/>
      <c r="D1212" s="52"/>
      <c r="E1212" s="48"/>
      <c r="F1212" s="45"/>
      <c r="G1212" s="45"/>
      <c r="H1212" s="53" t="str">
        <f>IFERROR(VLOOKUP(G1212,IRIS_CODE_LOOKUP!$A$3:$C$425,2,0)," ")</f>
        <v xml:space="preserve"> </v>
      </c>
      <c r="I1212" s="53" t="str">
        <f>IFERROR(VLOOKUP(G1212,IRIS_CODE_LOOKUP!$A$3:$C$425,3,0)," ")</f>
        <v xml:space="preserve"> </v>
      </c>
      <c r="J1212" s="45"/>
      <c r="K1212" s="46"/>
      <c r="L1212" s="46"/>
      <c r="M1212" s="45"/>
      <c r="N1212" s="45"/>
      <c r="O1212" s="72">
        <f t="shared" si="18"/>
        <v>0</v>
      </c>
    </row>
    <row r="1213" spans="1:15">
      <c r="A1213" s="55">
        <v>1194</v>
      </c>
      <c r="B1213" s="44"/>
      <c r="C1213" s="44"/>
      <c r="D1213" s="52"/>
      <c r="E1213" s="48"/>
      <c r="F1213" s="45"/>
      <c r="G1213" s="45"/>
      <c r="H1213" s="53" t="str">
        <f>IFERROR(VLOOKUP(G1213,IRIS_CODE_LOOKUP!$A$3:$C$425,2,0)," ")</f>
        <v xml:space="preserve"> </v>
      </c>
      <c r="I1213" s="53" t="str">
        <f>IFERROR(VLOOKUP(G1213,IRIS_CODE_LOOKUP!$A$3:$C$425,3,0)," ")</f>
        <v xml:space="preserve"> </v>
      </c>
      <c r="J1213" s="45"/>
      <c r="K1213" s="46"/>
      <c r="L1213" s="46"/>
      <c r="M1213" s="45"/>
      <c r="N1213" s="45"/>
      <c r="O1213" s="72">
        <f t="shared" si="18"/>
        <v>0</v>
      </c>
    </row>
    <row r="1214" spans="1:15">
      <c r="A1214" s="55">
        <v>1195</v>
      </c>
      <c r="B1214" s="44"/>
      <c r="C1214" s="44"/>
      <c r="D1214" s="52"/>
      <c r="E1214" s="48"/>
      <c r="F1214" s="45"/>
      <c r="G1214" s="45"/>
      <c r="H1214" s="53" t="str">
        <f>IFERROR(VLOOKUP(G1214,IRIS_CODE_LOOKUP!$A$3:$C$425,2,0)," ")</f>
        <v xml:space="preserve"> </v>
      </c>
      <c r="I1214" s="53" t="str">
        <f>IFERROR(VLOOKUP(G1214,IRIS_CODE_LOOKUP!$A$3:$C$425,3,0)," ")</f>
        <v xml:space="preserve"> </v>
      </c>
      <c r="J1214" s="45"/>
      <c r="K1214" s="46"/>
      <c r="L1214" s="46"/>
      <c r="M1214" s="45"/>
      <c r="N1214" s="45"/>
      <c r="O1214" s="72">
        <f t="shared" si="18"/>
        <v>0</v>
      </c>
    </row>
    <row r="1215" spans="1:15">
      <c r="A1215" s="55">
        <v>1196</v>
      </c>
      <c r="B1215" s="44"/>
      <c r="C1215" s="44"/>
      <c r="D1215" s="52"/>
      <c r="E1215" s="48"/>
      <c r="F1215" s="45"/>
      <c r="G1215" s="45"/>
      <c r="H1215" s="53" t="str">
        <f>IFERROR(VLOOKUP(G1215,IRIS_CODE_LOOKUP!$A$3:$C$425,2,0)," ")</f>
        <v xml:space="preserve"> </v>
      </c>
      <c r="I1215" s="53" t="str">
        <f>IFERROR(VLOOKUP(G1215,IRIS_CODE_LOOKUP!$A$3:$C$425,3,0)," ")</f>
        <v xml:space="preserve"> </v>
      </c>
      <c r="J1215" s="45"/>
      <c r="K1215" s="46"/>
      <c r="L1215" s="46"/>
      <c r="M1215" s="45"/>
      <c r="N1215" s="45"/>
      <c r="O1215" s="72">
        <f t="shared" si="18"/>
        <v>0</v>
      </c>
    </row>
    <row r="1216" spans="1:15">
      <c r="A1216" s="55">
        <v>1197</v>
      </c>
      <c r="B1216" s="44"/>
      <c r="C1216" s="44"/>
      <c r="D1216" s="52"/>
      <c r="E1216" s="48"/>
      <c r="F1216" s="45"/>
      <c r="G1216" s="45"/>
      <c r="H1216" s="53" t="str">
        <f>IFERROR(VLOOKUP(G1216,IRIS_CODE_LOOKUP!$A$3:$C$425,2,0)," ")</f>
        <v xml:space="preserve"> </v>
      </c>
      <c r="I1216" s="53" t="str">
        <f>IFERROR(VLOOKUP(G1216,IRIS_CODE_LOOKUP!$A$3:$C$425,3,0)," ")</f>
        <v xml:space="preserve"> </v>
      </c>
      <c r="J1216" s="45"/>
      <c r="K1216" s="46"/>
      <c r="L1216" s="46"/>
      <c r="M1216" s="45"/>
      <c r="N1216" s="45"/>
      <c r="O1216" s="72">
        <f t="shared" si="18"/>
        <v>0</v>
      </c>
    </row>
    <row r="1217" spans="1:15">
      <c r="A1217" s="55">
        <v>1198</v>
      </c>
      <c r="B1217" s="44"/>
      <c r="C1217" s="44"/>
      <c r="D1217" s="52"/>
      <c r="E1217" s="48"/>
      <c r="F1217" s="45"/>
      <c r="G1217" s="45"/>
      <c r="H1217" s="53" t="str">
        <f>IFERROR(VLOOKUP(G1217,IRIS_CODE_LOOKUP!$A$3:$C$425,2,0)," ")</f>
        <v xml:space="preserve"> </v>
      </c>
      <c r="I1217" s="53" t="str">
        <f>IFERROR(VLOOKUP(G1217,IRIS_CODE_LOOKUP!$A$3:$C$425,3,0)," ")</f>
        <v xml:space="preserve"> </v>
      </c>
      <c r="J1217" s="45"/>
      <c r="K1217" s="46"/>
      <c r="L1217" s="46"/>
      <c r="M1217" s="45"/>
      <c r="N1217" s="45"/>
      <c r="O1217" s="72">
        <f t="shared" si="18"/>
        <v>0</v>
      </c>
    </row>
    <row r="1218" spans="1:15">
      <c r="A1218" s="55">
        <v>1199</v>
      </c>
      <c r="B1218" s="44"/>
      <c r="C1218" s="44"/>
      <c r="D1218" s="52"/>
      <c r="E1218" s="48"/>
      <c r="F1218" s="45"/>
      <c r="G1218" s="45"/>
      <c r="H1218" s="53" t="str">
        <f>IFERROR(VLOOKUP(G1218,IRIS_CODE_LOOKUP!$A$3:$C$425,2,0)," ")</f>
        <v xml:space="preserve"> </v>
      </c>
      <c r="I1218" s="53" t="str">
        <f>IFERROR(VLOOKUP(G1218,IRIS_CODE_LOOKUP!$A$3:$C$425,3,0)," ")</f>
        <v xml:space="preserve"> </v>
      </c>
      <c r="J1218" s="45"/>
      <c r="K1218" s="46"/>
      <c r="L1218" s="46"/>
      <c r="M1218" s="45"/>
      <c r="N1218" s="45"/>
      <c r="O1218" s="72">
        <f t="shared" si="18"/>
        <v>0</v>
      </c>
    </row>
    <row r="1219" spans="1:15">
      <c r="A1219" s="55">
        <v>1200</v>
      </c>
      <c r="B1219" s="44"/>
      <c r="C1219" s="44"/>
      <c r="D1219" s="52"/>
      <c r="E1219" s="48"/>
      <c r="F1219" s="45"/>
      <c r="G1219" s="45"/>
      <c r="H1219" s="53" t="str">
        <f>IFERROR(VLOOKUP(G1219,IRIS_CODE_LOOKUP!$A$3:$C$425,2,0)," ")</f>
        <v xml:space="preserve"> </v>
      </c>
      <c r="I1219" s="53" t="str">
        <f>IFERROR(VLOOKUP(G1219,IRIS_CODE_LOOKUP!$A$3:$C$425,3,0)," ")</f>
        <v xml:space="preserve"> </v>
      </c>
      <c r="J1219" s="45"/>
      <c r="K1219" s="46"/>
      <c r="L1219" s="46"/>
      <c r="M1219" s="45"/>
      <c r="N1219" s="45"/>
      <c r="O1219" s="72">
        <f t="shared" si="18"/>
        <v>0</v>
      </c>
    </row>
    <row r="1220" spans="1:15">
      <c r="A1220" s="55">
        <v>1201</v>
      </c>
      <c r="B1220" s="44"/>
      <c r="C1220" s="44"/>
      <c r="D1220" s="52"/>
      <c r="E1220" s="48"/>
      <c r="F1220" s="45"/>
      <c r="G1220" s="45"/>
      <c r="H1220" s="53" t="str">
        <f>IFERROR(VLOOKUP(G1220,IRIS_CODE_LOOKUP!$A$3:$C$425,2,0)," ")</f>
        <v xml:space="preserve"> </v>
      </c>
      <c r="I1220" s="53" t="str">
        <f>IFERROR(VLOOKUP(G1220,IRIS_CODE_LOOKUP!$A$3:$C$425,3,0)," ")</f>
        <v xml:space="preserve"> </v>
      </c>
      <c r="J1220" s="45"/>
      <c r="K1220" s="46"/>
      <c r="L1220" s="46"/>
      <c r="M1220" s="45"/>
      <c r="N1220" s="45"/>
      <c r="O1220" s="72">
        <f t="shared" si="18"/>
        <v>0</v>
      </c>
    </row>
    <row r="1221" spans="1:15">
      <c r="A1221" s="55">
        <v>1202</v>
      </c>
      <c r="B1221" s="44"/>
      <c r="C1221" s="44"/>
      <c r="D1221" s="52"/>
      <c r="E1221" s="48"/>
      <c r="F1221" s="45"/>
      <c r="G1221" s="45"/>
      <c r="H1221" s="53" t="str">
        <f>IFERROR(VLOOKUP(G1221,IRIS_CODE_LOOKUP!$A$3:$C$425,2,0)," ")</f>
        <v xml:space="preserve"> </v>
      </c>
      <c r="I1221" s="53" t="str">
        <f>IFERROR(VLOOKUP(G1221,IRIS_CODE_LOOKUP!$A$3:$C$425,3,0)," ")</f>
        <v xml:space="preserve"> </v>
      </c>
      <c r="J1221" s="45"/>
      <c r="K1221" s="46"/>
      <c r="L1221" s="46"/>
      <c r="M1221" s="45"/>
      <c r="N1221" s="45"/>
      <c r="O1221" s="72">
        <f t="shared" si="18"/>
        <v>0</v>
      </c>
    </row>
    <row r="1222" spans="1:15">
      <c r="A1222" s="55">
        <v>1203</v>
      </c>
      <c r="B1222" s="44"/>
      <c r="C1222" s="44"/>
      <c r="D1222" s="52"/>
      <c r="E1222" s="48"/>
      <c r="F1222" s="45"/>
      <c r="G1222" s="45"/>
      <c r="H1222" s="53" t="str">
        <f>IFERROR(VLOOKUP(G1222,IRIS_CODE_LOOKUP!$A$3:$C$425,2,0)," ")</f>
        <v xml:space="preserve"> </v>
      </c>
      <c r="I1222" s="53" t="str">
        <f>IFERROR(VLOOKUP(G1222,IRIS_CODE_LOOKUP!$A$3:$C$425,3,0)," ")</f>
        <v xml:space="preserve"> </v>
      </c>
      <c r="J1222" s="45"/>
      <c r="K1222" s="46"/>
      <c r="L1222" s="46"/>
      <c r="M1222" s="45"/>
      <c r="N1222" s="45"/>
      <c r="O1222" s="72">
        <f t="shared" si="18"/>
        <v>0</v>
      </c>
    </row>
    <row r="1223" spans="1:15">
      <c r="A1223" s="55">
        <v>1204</v>
      </c>
      <c r="B1223" s="44"/>
      <c r="C1223" s="44"/>
      <c r="D1223" s="52"/>
      <c r="E1223" s="48"/>
      <c r="F1223" s="45"/>
      <c r="G1223" s="45"/>
      <c r="H1223" s="53" t="str">
        <f>IFERROR(VLOOKUP(G1223,IRIS_CODE_LOOKUP!$A$3:$C$425,2,0)," ")</f>
        <v xml:space="preserve"> </v>
      </c>
      <c r="I1223" s="53" t="str">
        <f>IFERROR(VLOOKUP(G1223,IRIS_CODE_LOOKUP!$A$3:$C$425,3,0)," ")</f>
        <v xml:space="preserve"> </v>
      </c>
      <c r="J1223" s="45"/>
      <c r="K1223" s="46"/>
      <c r="L1223" s="46"/>
      <c r="M1223" s="45"/>
      <c r="N1223" s="45"/>
      <c r="O1223" s="72">
        <f t="shared" si="18"/>
        <v>0</v>
      </c>
    </row>
    <row r="1224" spans="1:15">
      <c r="A1224" s="55">
        <v>1205</v>
      </c>
      <c r="B1224" s="44"/>
      <c r="C1224" s="44"/>
      <c r="D1224" s="52"/>
      <c r="E1224" s="48"/>
      <c r="F1224" s="45"/>
      <c r="G1224" s="45"/>
      <c r="H1224" s="53" t="str">
        <f>IFERROR(VLOOKUP(G1224,IRIS_CODE_LOOKUP!$A$3:$C$425,2,0)," ")</f>
        <v xml:space="preserve"> </v>
      </c>
      <c r="I1224" s="53" t="str">
        <f>IFERROR(VLOOKUP(G1224,IRIS_CODE_LOOKUP!$A$3:$C$425,3,0)," ")</f>
        <v xml:space="preserve"> </v>
      </c>
      <c r="J1224" s="45"/>
      <c r="K1224" s="46"/>
      <c r="L1224" s="46"/>
      <c r="M1224" s="45"/>
      <c r="N1224" s="45"/>
      <c r="O1224" s="72">
        <f t="shared" si="18"/>
        <v>0</v>
      </c>
    </row>
    <row r="1225" spans="1:15">
      <c r="A1225" s="55">
        <v>1206</v>
      </c>
      <c r="B1225" s="44"/>
      <c r="C1225" s="44"/>
      <c r="D1225" s="52"/>
      <c r="E1225" s="48"/>
      <c r="F1225" s="45"/>
      <c r="G1225" s="45"/>
      <c r="H1225" s="53" t="str">
        <f>IFERROR(VLOOKUP(G1225,IRIS_CODE_LOOKUP!$A$3:$C$425,2,0)," ")</f>
        <v xml:space="preserve"> </v>
      </c>
      <c r="I1225" s="53" t="str">
        <f>IFERROR(VLOOKUP(G1225,IRIS_CODE_LOOKUP!$A$3:$C$425,3,0)," ")</f>
        <v xml:space="preserve"> </v>
      </c>
      <c r="J1225" s="45"/>
      <c r="K1225" s="46"/>
      <c r="L1225" s="46"/>
      <c r="M1225" s="45"/>
      <c r="N1225" s="45"/>
      <c r="O1225" s="72">
        <f t="shared" si="18"/>
        <v>0</v>
      </c>
    </row>
    <row r="1226" spans="1:15">
      <c r="A1226" s="55">
        <v>1207</v>
      </c>
      <c r="B1226" s="44"/>
      <c r="C1226" s="44"/>
      <c r="D1226" s="52"/>
      <c r="E1226" s="48"/>
      <c r="F1226" s="45"/>
      <c r="G1226" s="45"/>
      <c r="H1226" s="53" t="str">
        <f>IFERROR(VLOOKUP(G1226,IRIS_CODE_LOOKUP!$A$3:$C$425,2,0)," ")</f>
        <v xml:space="preserve"> </v>
      </c>
      <c r="I1226" s="53" t="str">
        <f>IFERROR(VLOOKUP(G1226,IRIS_CODE_LOOKUP!$A$3:$C$425,3,0)," ")</f>
        <v xml:space="preserve"> </v>
      </c>
      <c r="J1226" s="45"/>
      <c r="K1226" s="46"/>
      <c r="L1226" s="46"/>
      <c r="M1226" s="45"/>
      <c r="N1226" s="45"/>
      <c r="O1226" s="72">
        <f t="shared" ref="O1226:O1289" si="19">IF(AND(M1226="YES",N1226="YES"),IF(SUM(L1226*2)&gt;1,"FTE Cannot EXCEED 1",L1226*2),L1226)</f>
        <v>0</v>
      </c>
    </row>
    <row r="1227" spans="1:15">
      <c r="A1227" s="55">
        <v>1208</v>
      </c>
      <c r="B1227" s="44"/>
      <c r="C1227" s="44"/>
      <c r="D1227" s="52"/>
      <c r="E1227" s="48"/>
      <c r="F1227" s="45"/>
      <c r="G1227" s="45"/>
      <c r="H1227" s="53" t="str">
        <f>IFERROR(VLOOKUP(G1227,IRIS_CODE_LOOKUP!$A$3:$C$425,2,0)," ")</f>
        <v xml:space="preserve"> </v>
      </c>
      <c r="I1227" s="53" t="str">
        <f>IFERROR(VLOOKUP(G1227,IRIS_CODE_LOOKUP!$A$3:$C$425,3,0)," ")</f>
        <v xml:space="preserve"> </v>
      </c>
      <c r="J1227" s="45"/>
      <c r="K1227" s="46"/>
      <c r="L1227" s="46"/>
      <c r="M1227" s="45"/>
      <c r="N1227" s="45"/>
      <c r="O1227" s="72">
        <f t="shared" si="19"/>
        <v>0</v>
      </c>
    </row>
    <row r="1228" spans="1:15">
      <c r="A1228" s="55">
        <v>1209</v>
      </c>
      <c r="B1228" s="44"/>
      <c r="C1228" s="44"/>
      <c r="D1228" s="52"/>
      <c r="E1228" s="48"/>
      <c r="F1228" s="45"/>
      <c r="G1228" s="45"/>
      <c r="H1228" s="53" t="str">
        <f>IFERROR(VLOOKUP(G1228,IRIS_CODE_LOOKUP!$A$3:$C$425,2,0)," ")</f>
        <v xml:space="preserve"> </v>
      </c>
      <c r="I1228" s="53" t="str">
        <f>IFERROR(VLOOKUP(G1228,IRIS_CODE_LOOKUP!$A$3:$C$425,3,0)," ")</f>
        <v xml:space="preserve"> </v>
      </c>
      <c r="J1228" s="45"/>
      <c r="K1228" s="46"/>
      <c r="L1228" s="46"/>
      <c r="M1228" s="45"/>
      <c r="N1228" s="45"/>
      <c r="O1228" s="72">
        <f t="shared" si="19"/>
        <v>0</v>
      </c>
    </row>
    <row r="1229" spans="1:15">
      <c r="A1229" s="55">
        <v>1210</v>
      </c>
      <c r="B1229" s="44"/>
      <c r="C1229" s="44"/>
      <c r="D1229" s="52"/>
      <c r="E1229" s="48"/>
      <c r="F1229" s="45"/>
      <c r="G1229" s="45"/>
      <c r="H1229" s="53" t="str">
        <f>IFERROR(VLOOKUP(G1229,IRIS_CODE_LOOKUP!$A$3:$C$425,2,0)," ")</f>
        <v xml:space="preserve"> </v>
      </c>
      <c r="I1229" s="53" t="str">
        <f>IFERROR(VLOOKUP(G1229,IRIS_CODE_LOOKUP!$A$3:$C$425,3,0)," ")</f>
        <v xml:space="preserve"> </v>
      </c>
      <c r="J1229" s="45"/>
      <c r="K1229" s="46"/>
      <c r="L1229" s="46"/>
      <c r="M1229" s="45"/>
      <c r="N1229" s="45"/>
      <c r="O1229" s="72">
        <f t="shared" si="19"/>
        <v>0</v>
      </c>
    </row>
    <row r="1230" spans="1:15">
      <c r="A1230" s="55">
        <v>1211</v>
      </c>
      <c r="B1230" s="44"/>
      <c r="C1230" s="44"/>
      <c r="D1230" s="52"/>
      <c r="E1230" s="48"/>
      <c r="F1230" s="45"/>
      <c r="G1230" s="45"/>
      <c r="H1230" s="53" t="str">
        <f>IFERROR(VLOOKUP(G1230,IRIS_CODE_LOOKUP!$A$3:$C$425,2,0)," ")</f>
        <v xml:space="preserve"> </v>
      </c>
      <c r="I1230" s="53" t="str">
        <f>IFERROR(VLOOKUP(G1230,IRIS_CODE_LOOKUP!$A$3:$C$425,3,0)," ")</f>
        <v xml:space="preserve"> </v>
      </c>
      <c r="J1230" s="45"/>
      <c r="K1230" s="46"/>
      <c r="L1230" s="46"/>
      <c r="M1230" s="45"/>
      <c r="N1230" s="45"/>
      <c r="O1230" s="72">
        <f t="shared" si="19"/>
        <v>0</v>
      </c>
    </row>
    <row r="1231" spans="1:15">
      <c r="A1231" s="55">
        <v>1212</v>
      </c>
      <c r="B1231" s="44"/>
      <c r="C1231" s="44"/>
      <c r="D1231" s="52"/>
      <c r="E1231" s="48"/>
      <c r="F1231" s="45"/>
      <c r="G1231" s="45"/>
      <c r="H1231" s="53" t="str">
        <f>IFERROR(VLOOKUP(G1231,IRIS_CODE_LOOKUP!$A$3:$C$425,2,0)," ")</f>
        <v xml:space="preserve"> </v>
      </c>
      <c r="I1231" s="53" t="str">
        <f>IFERROR(VLOOKUP(G1231,IRIS_CODE_LOOKUP!$A$3:$C$425,3,0)," ")</f>
        <v xml:space="preserve"> </v>
      </c>
      <c r="J1231" s="45"/>
      <c r="K1231" s="46"/>
      <c r="L1231" s="46"/>
      <c r="M1231" s="45"/>
      <c r="N1231" s="45"/>
      <c r="O1231" s="72">
        <f t="shared" si="19"/>
        <v>0</v>
      </c>
    </row>
    <row r="1232" spans="1:15">
      <c r="A1232" s="55">
        <v>1213</v>
      </c>
      <c r="B1232" s="44"/>
      <c r="C1232" s="44"/>
      <c r="D1232" s="52"/>
      <c r="E1232" s="48"/>
      <c r="F1232" s="45"/>
      <c r="G1232" s="45"/>
      <c r="H1232" s="53" t="str">
        <f>IFERROR(VLOOKUP(G1232,IRIS_CODE_LOOKUP!$A$3:$C$425,2,0)," ")</f>
        <v xml:space="preserve"> </v>
      </c>
      <c r="I1232" s="53" t="str">
        <f>IFERROR(VLOOKUP(G1232,IRIS_CODE_LOOKUP!$A$3:$C$425,3,0)," ")</f>
        <v xml:space="preserve"> </v>
      </c>
      <c r="J1232" s="45"/>
      <c r="K1232" s="46"/>
      <c r="L1232" s="46"/>
      <c r="M1232" s="45"/>
      <c r="N1232" s="45"/>
      <c r="O1232" s="72">
        <f t="shared" si="19"/>
        <v>0</v>
      </c>
    </row>
    <row r="1233" spans="1:15">
      <c r="A1233" s="55">
        <v>1214</v>
      </c>
      <c r="B1233" s="44"/>
      <c r="C1233" s="44"/>
      <c r="D1233" s="52"/>
      <c r="E1233" s="48"/>
      <c r="F1233" s="45"/>
      <c r="G1233" s="45"/>
      <c r="H1233" s="53" t="str">
        <f>IFERROR(VLOOKUP(G1233,IRIS_CODE_LOOKUP!$A$3:$C$425,2,0)," ")</f>
        <v xml:space="preserve"> </v>
      </c>
      <c r="I1233" s="53" t="str">
        <f>IFERROR(VLOOKUP(G1233,IRIS_CODE_LOOKUP!$A$3:$C$425,3,0)," ")</f>
        <v xml:space="preserve"> </v>
      </c>
      <c r="J1233" s="45"/>
      <c r="K1233" s="46"/>
      <c r="L1233" s="46"/>
      <c r="M1233" s="45"/>
      <c r="N1233" s="45"/>
      <c r="O1233" s="72">
        <f t="shared" si="19"/>
        <v>0</v>
      </c>
    </row>
    <row r="1234" spans="1:15">
      <c r="A1234" s="55">
        <v>1215</v>
      </c>
      <c r="B1234" s="44"/>
      <c r="C1234" s="44"/>
      <c r="D1234" s="52"/>
      <c r="E1234" s="48"/>
      <c r="F1234" s="45"/>
      <c r="G1234" s="45"/>
      <c r="H1234" s="53" t="str">
        <f>IFERROR(VLOOKUP(G1234,IRIS_CODE_LOOKUP!$A$3:$C$425,2,0)," ")</f>
        <v xml:space="preserve"> </v>
      </c>
      <c r="I1234" s="53" t="str">
        <f>IFERROR(VLOOKUP(G1234,IRIS_CODE_LOOKUP!$A$3:$C$425,3,0)," ")</f>
        <v xml:space="preserve"> </v>
      </c>
      <c r="J1234" s="45"/>
      <c r="K1234" s="46"/>
      <c r="L1234" s="46"/>
      <c r="M1234" s="45"/>
      <c r="N1234" s="45"/>
      <c r="O1234" s="72">
        <f t="shared" si="19"/>
        <v>0</v>
      </c>
    </row>
    <row r="1235" spans="1:15">
      <c r="A1235" s="55">
        <v>1216</v>
      </c>
      <c r="B1235" s="44"/>
      <c r="C1235" s="44"/>
      <c r="D1235" s="52"/>
      <c r="E1235" s="48"/>
      <c r="F1235" s="45"/>
      <c r="G1235" s="45"/>
      <c r="H1235" s="53" t="str">
        <f>IFERROR(VLOOKUP(G1235,IRIS_CODE_LOOKUP!$A$3:$C$425,2,0)," ")</f>
        <v xml:space="preserve"> </v>
      </c>
      <c r="I1235" s="53" t="str">
        <f>IFERROR(VLOOKUP(G1235,IRIS_CODE_LOOKUP!$A$3:$C$425,3,0)," ")</f>
        <v xml:space="preserve"> </v>
      </c>
      <c r="J1235" s="45"/>
      <c r="K1235" s="46"/>
      <c r="L1235" s="46"/>
      <c r="M1235" s="45"/>
      <c r="N1235" s="45"/>
      <c r="O1235" s="72">
        <f t="shared" si="19"/>
        <v>0</v>
      </c>
    </row>
    <row r="1236" spans="1:15">
      <c r="A1236" s="55">
        <v>1217</v>
      </c>
      <c r="B1236" s="44"/>
      <c r="C1236" s="44"/>
      <c r="D1236" s="52"/>
      <c r="E1236" s="48"/>
      <c r="F1236" s="45"/>
      <c r="G1236" s="45"/>
      <c r="H1236" s="53" t="str">
        <f>IFERROR(VLOOKUP(G1236,IRIS_CODE_LOOKUP!$A$3:$C$425,2,0)," ")</f>
        <v xml:space="preserve"> </v>
      </c>
      <c r="I1236" s="53" t="str">
        <f>IFERROR(VLOOKUP(G1236,IRIS_CODE_LOOKUP!$A$3:$C$425,3,0)," ")</f>
        <v xml:space="preserve"> </v>
      </c>
      <c r="J1236" s="45"/>
      <c r="K1236" s="46"/>
      <c r="L1236" s="46"/>
      <c r="M1236" s="45"/>
      <c r="N1236" s="45"/>
      <c r="O1236" s="72">
        <f t="shared" si="19"/>
        <v>0</v>
      </c>
    </row>
    <row r="1237" spans="1:15">
      <c r="A1237" s="55">
        <v>1218</v>
      </c>
      <c r="B1237" s="44"/>
      <c r="C1237" s="44"/>
      <c r="D1237" s="52"/>
      <c r="E1237" s="48"/>
      <c r="F1237" s="45"/>
      <c r="G1237" s="45"/>
      <c r="H1237" s="53" t="str">
        <f>IFERROR(VLOOKUP(G1237,IRIS_CODE_LOOKUP!$A$3:$C$425,2,0)," ")</f>
        <v xml:space="preserve"> </v>
      </c>
      <c r="I1237" s="53" t="str">
        <f>IFERROR(VLOOKUP(G1237,IRIS_CODE_LOOKUP!$A$3:$C$425,3,0)," ")</f>
        <v xml:space="preserve"> </v>
      </c>
      <c r="J1237" s="45"/>
      <c r="K1237" s="46"/>
      <c r="L1237" s="46"/>
      <c r="M1237" s="45"/>
      <c r="N1237" s="45"/>
      <c r="O1237" s="72">
        <f t="shared" si="19"/>
        <v>0</v>
      </c>
    </row>
    <row r="1238" spans="1:15">
      <c r="A1238" s="55">
        <v>1219</v>
      </c>
      <c r="B1238" s="44"/>
      <c r="C1238" s="44"/>
      <c r="D1238" s="52"/>
      <c r="E1238" s="48"/>
      <c r="F1238" s="45"/>
      <c r="G1238" s="45"/>
      <c r="H1238" s="53" t="str">
        <f>IFERROR(VLOOKUP(G1238,IRIS_CODE_LOOKUP!$A$3:$C$425,2,0)," ")</f>
        <v xml:space="preserve"> </v>
      </c>
      <c r="I1238" s="53" t="str">
        <f>IFERROR(VLOOKUP(G1238,IRIS_CODE_LOOKUP!$A$3:$C$425,3,0)," ")</f>
        <v xml:space="preserve"> </v>
      </c>
      <c r="J1238" s="45"/>
      <c r="K1238" s="46"/>
      <c r="L1238" s="46"/>
      <c r="M1238" s="45"/>
      <c r="N1238" s="45"/>
      <c r="O1238" s="72">
        <f t="shared" si="19"/>
        <v>0</v>
      </c>
    </row>
    <row r="1239" spans="1:15">
      <c r="A1239" s="55">
        <v>1220</v>
      </c>
      <c r="B1239" s="44"/>
      <c r="C1239" s="44"/>
      <c r="D1239" s="52"/>
      <c r="E1239" s="48"/>
      <c r="F1239" s="45"/>
      <c r="G1239" s="45"/>
      <c r="H1239" s="53" t="str">
        <f>IFERROR(VLOOKUP(G1239,IRIS_CODE_LOOKUP!$A$3:$C$425,2,0)," ")</f>
        <v xml:space="preserve"> </v>
      </c>
      <c r="I1239" s="53" t="str">
        <f>IFERROR(VLOOKUP(G1239,IRIS_CODE_LOOKUP!$A$3:$C$425,3,0)," ")</f>
        <v xml:space="preserve"> </v>
      </c>
      <c r="J1239" s="45"/>
      <c r="K1239" s="46"/>
      <c r="L1239" s="46"/>
      <c r="M1239" s="45"/>
      <c r="N1239" s="45"/>
      <c r="O1239" s="72">
        <f t="shared" si="19"/>
        <v>0</v>
      </c>
    </row>
    <row r="1240" spans="1:15">
      <c r="A1240" s="55">
        <v>1221</v>
      </c>
      <c r="B1240" s="44"/>
      <c r="C1240" s="44"/>
      <c r="D1240" s="52"/>
      <c r="E1240" s="48"/>
      <c r="F1240" s="45"/>
      <c r="G1240" s="45"/>
      <c r="H1240" s="53" t="str">
        <f>IFERROR(VLOOKUP(G1240,IRIS_CODE_LOOKUP!$A$3:$C$425,2,0)," ")</f>
        <v xml:space="preserve"> </v>
      </c>
      <c r="I1240" s="53" t="str">
        <f>IFERROR(VLOOKUP(G1240,IRIS_CODE_LOOKUP!$A$3:$C$425,3,0)," ")</f>
        <v xml:space="preserve"> </v>
      </c>
      <c r="J1240" s="45"/>
      <c r="K1240" s="46"/>
      <c r="L1240" s="46"/>
      <c r="M1240" s="45"/>
      <c r="N1240" s="45"/>
      <c r="O1240" s="72">
        <f t="shared" si="19"/>
        <v>0</v>
      </c>
    </row>
    <row r="1241" spans="1:15">
      <c r="A1241" s="55">
        <v>1222</v>
      </c>
      <c r="B1241" s="44"/>
      <c r="C1241" s="44"/>
      <c r="D1241" s="52"/>
      <c r="E1241" s="48"/>
      <c r="F1241" s="45"/>
      <c r="G1241" s="45"/>
      <c r="H1241" s="53" t="str">
        <f>IFERROR(VLOOKUP(G1241,IRIS_CODE_LOOKUP!$A$3:$C$425,2,0)," ")</f>
        <v xml:space="preserve"> </v>
      </c>
      <c r="I1241" s="53" t="str">
        <f>IFERROR(VLOOKUP(G1241,IRIS_CODE_LOOKUP!$A$3:$C$425,3,0)," ")</f>
        <v xml:space="preserve"> </v>
      </c>
      <c r="J1241" s="45"/>
      <c r="K1241" s="46"/>
      <c r="L1241" s="46"/>
      <c r="M1241" s="45"/>
      <c r="N1241" s="45"/>
      <c r="O1241" s="72">
        <f t="shared" si="19"/>
        <v>0</v>
      </c>
    </row>
    <row r="1242" spans="1:15">
      <c r="A1242" s="55">
        <v>1223</v>
      </c>
      <c r="B1242" s="44"/>
      <c r="C1242" s="44"/>
      <c r="D1242" s="52"/>
      <c r="E1242" s="48"/>
      <c r="F1242" s="45"/>
      <c r="G1242" s="45"/>
      <c r="H1242" s="53" t="str">
        <f>IFERROR(VLOOKUP(G1242,IRIS_CODE_LOOKUP!$A$3:$C$425,2,0)," ")</f>
        <v xml:space="preserve"> </v>
      </c>
      <c r="I1242" s="53" t="str">
        <f>IFERROR(VLOOKUP(G1242,IRIS_CODE_LOOKUP!$A$3:$C$425,3,0)," ")</f>
        <v xml:space="preserve"> </v>
      </c>
      <c r="J1242" s="45"/>
      <c r="K1242" s="46"/>
      <c r="L1242" s="46"/>
      <c r="M1242" s="45"/>
      <c r="N1242" s="45"/>
      <c r="O1242" s="72">
        <f t="shared" si="19"/>
        <v>0</v>
      </c>
    </row>
    <row r="1243" spans="1:15">
      <c r="A1243" s="55">
        <v>1224</v>
      </c>
      <c r="B1243" s="44"/>
      <c r="C1243" s="44"/>
      <c r="D1243" s="52"/>
      <c r="E1243" s="48"/>
      <c r="F1243" s="45"/>
      <c r="G1243" s="45"/>
      <c r="H1243" s="53" t="str">
        <f>IFERROR(VLOOKUP(G1243,IRIS_CODE_LOOKUP!$A$3:$C$425,2,0)," ")</f>
        <v xml:space="preserve"> </v>
      </c>
      <c r="I1243" s="53" t="str">
        <f>IFERROR(VLOOKUP(G1243,IRIS_CODE_LOOKUP!$A$3:$C$425,3,0)," ")</f>
        <v xml:space="preserve"> </v>
      </c>
      <c r="J1243" s="45"/>
      <c r="K1243" s="46"/>
      <c r="L1243" s="46"/>
      <c r="M1243" s="45"/>
      <c r="N1243" s="45"/>
      <c r="O1243" s="72">
        <f t="shared" si="19"/>
        <v>0</v>
      </c>
    </row>
    <row r="1244" spans="1:15">
      <c r="A1244" s="55">
        <v>1225</v>
      </c>
      <c r="B1244" s="44"/>
      <c r="C1244" s="44"/>
      <c r="D1244" s="52"/>
      <c r="E1244" s="48"/>
      <c r="F1244" s="45"/>
      <c r="G1244" s="45"/>
      <c r="H1244" s="53" t="str">
        <f>IFERROR(VLOOKUP(G1244,IRIS_CODE_LOOKUP!$A$3:$C$425,2,0)," ")</f>
        <v xml:space="preserve"> </v>
      </c>
      <c r="I1244" s="53" t="str">
        <f>IFERROR(VLOOKUP(G1244,IRIS_CODE_LOOKUP!$A$3:$C$425,3,0)," ")</f>
        <v xml:space="preserve"> </v>
      </c>
      <c r="J1244" s="45"/>
      <c r="K1244" s="46"/>
      <c r="L1244" s="46"/>
      <c r="M1244" s="45"/>
      <c r="N1244" s="45"/>
      <c r="O1244" s="72">
        <f t="shared" si="19"/>
        <v>0</v>
      </c>
    </row>
    <row r="1245" spans="1:15">
      <c r="A1245" s="55">
        <v>1226</v>
      </c>
      <c r="B1245" s="44"/>
      <c r="C1245" s="44"/>
      <c r="D1245" s="52"/>
      <c r="E1245" s="48"/>
      <c r="F1245" s="45"/>
      <c r="G1245" s="45"/>
      <c r="H1245" s="53" t="str">
        <f>IFERROR(VLOOKUP(G1245,IRIS_CODE_LOOKUP!$A$3:$C$425,2,0)," ")</f>
        <v xml:space="preserve"> </v>
      </c>
      <c r="I1245" s="53" t="str">
        <f>IFERROR(VLOOKUP(G1245,IRIS_CODE_LOOKUP!$A$3:$C$425,3,0)," ")</f>
        <v xml:space="preserve"> </v>
      </c>
      <c r="J1245" s="45"/>
      <c r="K1245" s="46"/>
      <c r="L1245" s="46"/>
      <c r="M1245" s="45"/>
      <c r="N1245" s="45"/>
      <c r="O1245" s="72">
        <f t="shared" si="19"/>
        <v>0</v>
      </c>
    </row>
    <row r="1246" spans="1:15">
      <c r="A1246" s="55">
        <v>1227</v>
      </c>
      <c r="B1246" s="44"/>
      <c r="C1246" s="44"/>
      <c r="D1246" s="52"/>
      <c r="E1246" s="48"/>
      <c r="F1246" s="45"/>
      <c r="G1246" s="45"/>
      <c r="H1246" s="53" t="str">
        <f>IFERROR(VLOOKUP(G1246,IRIS_CODE_LOOKUP!$A$3:$C$425,2,0)," ")</f>
        <v xml:space="preserve"> </v>
      </c>
      <c r="I1246" s="53" t="str">
        <f>IFERROR(VLOOKUP(G1246,IRIS_CODE_LOOKUP!$A$3:$C$425,3,0)," ")</f>
        <v xml:space="preserve"> </v>
      </c>
      <c r="J1246" s="45"/>
      <c r="K1246" s="46"/>
      <c r="L1246" s="46"/>
      <c r="M1246" s="45"/>
      <c r="N1246" s="45"/>
      <c r="O1246" s="72">
        <f t="shared" si="19"/>
        <v>0</v>
      </c>
    </row>
    <row r="1247" spans="1:15">
      <c r="A1247" s="55">
        <v>1228</v>
      </c>
      <c r="B1247" s="44"/>
      <c r="C1247" s="44"/>
      <c r="D1247" s="52"/>
      <c r="E1247" s="48"/>
      <c r="F1247" s="45"/>
      <c r="G1247" s="45"/>
      <c r="H1247" s="53" t="str">
        <f>IFERROR(VLOOKUP(G1247,IRIS_CODE_LOOKUP!$A$3:$C$425,2,0)," ")</f>
        <v xml:space="preserve"> </v>
      </c>
      <c r="I1247" s="53" t="str">
        <f>IFERROR(VLOOKUP(G1247,IRIS_CODE_LOOKUP!$A$3:$C$425,3,0)," ")</f>
        <v xml:space="preserve"> </v>
      </c>
      <c r="J1247" s="45"/>
      <c r="K1247" s="46"/>
      <c r="L1247" s="46"/>
      <c r="M1247" s="45"/>
      <c r="N1247" s="45"/>
      <c r="O1247" s="72">
        <f t="shared" si="19"/>
        <v>0</v>
      </c>
    </row>
    <row r="1248" spans="1:15">
      <c r="A1248" s="55">
        <v>1229</v>
      </c>
      <c r="B1248" s="44"/>
      <c r="C1248" s="44"/>
      <c r="D1248" s="52"/>
      <c r="E1248" s="48"/>
      <c r="F1248" s="45"/>
      <c r="G1248" s="45"/>
      <c r="H1248" s="53" t="str">
        <f>IFERROR(VLOOKUP(G1248,IRIS_CODE_LOOKUP!$A$3:$C$425,2,0)," ")</f>
        <v xml:space="preserve"> </v>
      </c>
      <c r="I1248" s="53" t="str">
        <f>IFERROR(VLOOKUP(G1248,IRIS_CODE_LOOKUP!$A$3:$C$425,3,0)," ")</f>
        <v xml:space="preserve"> </v>
      </c>
      <c r="J1248" s="45"/>
      <c r="K1248" s="46"/>
      <c r="L1248" s="46"/>
      <c r="M1248" s="45"/>
      <c r="N1248" s="45"/>
      <c r="O1248" s="72">
        <f t="shared" si="19"/>
        <v>0</v>
      </c>
    </row>
    <row r="1249" spans="1:15">
      <c r="A1249" s="55">
        <v>1230</v>
      </c>
      <c r="B1249" s="44"/>
      <c r="C1249" s="44"/>
      <c r="D1249" s="52"/>
      <c r="E1249" s="48"/>
      <c r="F1249" s="45"/>
      <c r="G1249" s="45"/>
      <c r="H1249" s="53" t="str">
        <f>IFERROR(VLOOKUP(G1249,IRIS_CODE_LOOKUP!$A$3:$C$425,2,0)," ")</f>
        <v xml:space="preserve"> </v>
      </c>
      <c r="I1249" s="53" t="str">
        <f>IFERROR(VLOOKUP(G1249,IRIS_CODE_LOOKUP!$A$3:$C$425,3,0)," ")</f>
        <v xml:space="preserve"> </v>
      </c>
      <c r="J1249" s="45"/>
      <c r="K1249" s="46"/>
      <c r="L1249" s="46"/>
      <c r="M1249" s="45"/>
      <c r="N1249" s="45"/>
      <c r="O1249" s="72">
        <f t="shared" si="19"/>
        <v>0</v>
      </c>
    </row>
    <row r="1250" spans="1:15">
      <c r="A1250" s="55">
        <v>1231</v>
      </c>
      <c r="B1250" s="44"/>
      <c r="C1250" s="44"/>
      <c r="D1250" s="52"/>
      <c r="E1250" s="48"/>
      <c r="F1250" s="45"/>
      <c r="G1250" s="45"/>
      <c r="H1250" s="53" t="str">
        <f>IFERROR(VLOOKUP(G1250,IRIS_CODE_LOOKUP!$A$3:$C$425,2,0)," ")</f>
        <v xml:space="preserve"> </v>
      </c>
      <c r="I1250" s="53" t="str">
        <f>IFERROR(VLOOKUP(G1250,IRIS_CODE_LOOKUP!$A$3:$C$425,3,0)," ")</f>
        <v xml:space="preserve"> </v>
      </c>
      <c r="J1250" s="45"/>
      <c r="K1250" s="46"/>
      <c r="L1250" s="46"/>
      <c r="M1250" s="45"/>
      <c r="N1250" s="45"/>
      <c r="O1250" s="72">
        <f t="shared" si="19"/>
        <v>0</v>
      </c>
    </row>
    <row r="1251" spans="1:15">
      <c r="A1251" s="55">
        <v>1232</v>
      </c>
      <c r="B1251" s="44"/>
      <c r="C1251" s="44"/>
      <c r="D1251" s="52"/>
      <c r="E1251" s="48"/>
      <c r="F1251" s="45"/>
      <c r="G1251" s="45"/>
      <c r="H1251" s="53" t="str">
        <f>IFERROR(VLOOKUP(G1251,IRIS_CODE_LOOKUP!$A$3:$C$425,2,0)," ")</f>
        <v xml:space="preserve"> </v>
      </c>
      <c r="I1251" s="53" t="str">
        <f>IFERROR(VLOOKUP(G1251,IRIS_CODE_LOOKUP!$A$3:$C$425,3,0)," ")</f>
        <v xml:space="preserve"> </v>
      </c>
      <c r="J1251" s="45"/>
      <c r="K1251" s="46"/>
      <c r="L1251" s="46"/>
      <c r="M1251" s="45"/>
      <c r="N1251" s="45"/>
      <c r="O1251" s="72">
        <f t="shared" si="19"/>
        <v>0</v>
      </c>
    </row>
    <row r="1252" spans="1:15">
      <c r="A1252" s="55">
        <v>1233</v>
      </c>
      <c r="B1252" s="44"/>
      <c r="C1252" s="44"/>
      <c r="D1252" s="52"/>
      <c r="E1252" s="48"/>
      <c r="F1252" s="45"/>
      <c r="G1252" s="45"/>
      <c r="H1252" s="53" t="str">
        <f>IFERROR(VLOOKUP(G1252,IRIS_CODE_LOOKUP!$A$3:$C$425,2,0)," ")</f>
        <v xml:space="preserve"> </v>
      </c>
      <c r="I1252" s="53" t="str">
        <f>IFERROR(VLOOKUP(G1252,IRIS_CODE_LOOKUP!$A$3:$C$425,3,0)," ")</f>
        <v xml:space="preserve"> </v>
      </c>
      <c r="J1252" s="45"/>
      <c r="K1252" s="46"/>
      <c r="L1252" s="46"/>
      <c r="M1252" s="45"/>
      <c r="N1252" s="45"/>
      <c r="O1252" s="72">
        <f t="shared" si="19"/>
        <v>0</v>
      </c>
    </row>
    <row r="1253" spans="1:15">
      <c r="A1253" s="55">
        <v>1234</v>
      </c>
      <c r="B1253" s="44"/>
      <c r="C1253" s="44"/>
      <c r="D1253" s="52"/>
      <c r="E1253" s="48"/>
      <c r="F1253" s="45"/>
      <c r="G1253" s="45"/>
      <c r="H1253" s="53" t="str">
        <f>IFERROR(VLOOKUP(G1253,IRIS_CODE_LOOKUP!$A$3:$C$425,2,0)," ")</f>
        <v xml:space="preserve"> </v>
      </c>
      <c r="I1253" s="53" t="str">
        <f>IFERROR(VLOOKUP(G1253,IRIS_CODE_LOOKUP!$A$3:$C$425,3,0)," ")</f>
        <v xml:space="preserve"> </v>
      </c>
      <c r="J1253" s="45"/>
      <c r="K1253" s="46"/>
      <c r="L1253" s="46"/>
      <c r="M1253" s="45"/>
      <c r="N1253" s="45"/>
      <c r="O1253" s="72">
        <f t="shared" si="19"/>
        <v>0</v>
      </c>
    </row>
    <row r="1254" spans="1:15">
      <c r="A1254" s="55">
        <v>1235</v>
      </c>
      <c r="B1254" s="44"/>
      <c r="C1254" s="44"/>
      <c r="D1254" s="52"/>
      <c r="E1254" s="48"/>
      <c r="F1254" s="45"/>
      <c r="G1254" s="45"/>
      <c r="H1254" s="53" t="str">
        <f>IFERROR(VLOOKUP(G1254,IRIS_CODE_LOOKUP!$A$3:$C$425,2,0)," ")</f>
        <v xml:space="preserve"> </v>
      </c>
      <c r="I1254" s="53" t="str">
        <f>IFERROR(VLOOKUP(G1254,IRIS_CODE_LOOKUP!$A$3:$C$425,3,0)," ")</f>
        <v xml:space="preserve"> </v>
      </c>
      <c r="J1254" s="45"/>
      <c r="K1254" s="46"/>
      <c r="L1254" s="46"/>
      <c r="M1254" s="45"/>
      <c r="N1254" s="45"/>
      <c r="O1254" s="72">
        <f t="shared" si="19"/>
        <v>0</v>
      </c>
    </row>
    <row r="1255" spans="1:15">
      <c r="A1255" s="55">
        <v>1236</v>
      </c>
      <c r="B1255" s="44"/>
      <c r="C1255" s="44"/>
      <c r="D1255" s="52"/>
      <c r="E1255" s="48"/>
      <c r="F1255" s="45"/>
      <c r="G1255" s="45"/>
      <c r="H1255" s="53" t="str">
        <f>IFERROR(VLOOKUP(G1255,IRIS_CODE_LOOKUP!$A$3:$C$425,2,0)," ")</f>
        <v xml:space="preserve"> </v>
      </c>
      <c r="I1255" s="53" t="str">
        <f>IFERROR(VLOOKUP(G1255,IRIS_CODE_LOOKUP!$A$3:$C$425,3,0)," ")</f>
        <v xml:space="preserve"> </v>
      </c>
      <c r="J1255" s="45"/>
      <c r="K1255" s="46"/>
      <c r="L1255" s="46"/>
      <c r="M1255" s="45"/>
      <c r="N1255" s="45"/>
      <c r="O1255" s="72">
        <f t="shared" si="19"/>
        <v>0</v>
      </c>
    </row>
    <row r="1256" spans="1:15">
      <c r="A1256" s="55">
        <v>1237</v>
      </c>
      <c r="B1256" s="44"/>
      <c r="C1256" s="44"/>
      <c r="D1256" s="52"/>
      <c r="E1256" s="48"/>
      <c r="F1256" s="45"/>
      <c r="G1256" s="45"/>
      <c r="H1256" s="53" t="str">
        <f>IFERROR(VLOOKUP(G1256,IRIS_CODE_LOOKUP!$A$3:$C$425,2,0)," ")</f>
        <v xml:space="preserve"> </v>
      </c>
      <c r="I1256" s="53" t="str">
        <f>IFERROR(VLOOKUP(G1256,IRIS_CODE_LOOKUP!$A$3:$C$425,3,0)," ")</f>
        <v xml:space="preserve"> </v>
      </c>
      <c r="J1256" s="45"/>
      <c r="K1256" s="46"/>
      <c r="L1256" s="46"/>
      <c r="M1256" s="45"/>
      <c r="N1256" s="45"/>
      <c r="O1256" s="72">
        <f t="shared" si="19"/>
        <v>0</v>
      </c>
    </row>
    <row r="1257" spans="1:15">
      <c r="A1257" s="55">
        <v>1238</v>
      </c>
      <c r="B1257" s="44"/>
      <c r="C1257" s="44"/>
      <c r="D1257" s="52"/>
      <c r="E1257" s="48"/>
      <c r="F1257" s="45"/>
      <c r="G1257" s="45"/>
      <c r="H1257" s="53" t="str">
        <f>IFERROR(VLOOKUP(G1257,IRIS_CODE_LOOKUP!$A$3:$C$425,2,0)," ")</f>
        <v xml:space="preserve"> </v>
      </c>
      <c r="I1257" s="53" t="str">
        <f>IFERROR(VLOOKUP(G1257,IRIS_CODE_LOOKUP!$A$3:$C$425,3,0)," ")</f>
        <v xml:space="preserve"> </v>
      </c>
      <c r="J1257" s="45"/>
      <c r="K1257" s="46"/>
      <c r="L1257" s="46"/>
      <c r="M1257" s="45"/>
      <c r="N1257" s="45"/>
      <c r="O1257" s="72">
        <f t="shared" si="19"/>
        <v>0</v>
      </c>
    </row>
    <row r="1258" spans="1:15">
      <c r="A1258" s="55">
        <v>1239</v>
      </c>
      <c r="B1258" s="44"/>
      <c r="C1258" s="44"/>
      <c r="D1258" s="52"/>
      <c r="E1258" s="48"/>
      <c r="F1258" s="45"/>
      <c r="G1258" s="45"/>
      <c r="H1258" s="53" t="str">
        <f>IFERROR(VLOOKUP(G1258,IRIS_CODE_LOOKUP!$A$3:$C$425,2,0)," ")</f>
        <v xml:space="preserve"> </v>
      </c>
      <c r="I1258" s="53" t="str">
        <f>IFERROR(VLOOKUP(G1258,IRIS_CODE_LOOKUP!$A$3:$C$425,3,0)," ")</f>
        <v xml:space="preserve"> </v>
      </c>
      <c r="J1258" s="45"/>
      <c r="K1258" s="46"/>
      <c r="L1258" s="46"/>
      <c r="M1258" s="45"/>
      <c r="N1258" s="45"/>
      <c r="O1258" s="72">
        <f t="shared" si="19"/>
        <v>0</v>
      </c>
    </row>
    <row r="1259" spans="1:15">
      <c r="A1259" s="55">
        <v>1240</v>
      </c>
      <c r="B1259" s="44"/>
      <c r="C1259" s="44"/>
      <c r="D1259" s="52"/>
      <c r="E1259" s="48"/>
      <c r="F1259" s="45"/>
      <c r="G1259" s="45"/>
      <c r="H1259" s="53" t="str">
        <f>IFERROR(VLOOKUP(G1259,IRIS_CODE_LOOKUP!$A$3:$C$425,2,0)," ")</f>
        <v xml:space="preserve"> </v>
      </c>
      <c r="I1259" s="53" t="str">
        <f>IFERROR(VLOOKUP(G1259,IRIS_CODE_LOOKUP!$A$3:$C$425,3,0)," ")</f>
        <v xml:space="preserve"> </v>
      </c>
      <c r="J1259" s="45"/>
      <c r="K1259" s="46"/>
      <c r="L1259" s="46"/>
      <c r="M1259" s="45"/>
      <c r="N1259" s="45"/>
      <c r="O1259" s="72">
        <f t="shared" si="19"/>
        <v>0</v>
      </c>
    </row>
    <row r="1260" spans="1:15">
      <c r="A1260" s="55">
        <v>1241</v>
      </c>
      <c r="B1260" s="44"/>
      <c r="C1260" s="44"/>
      <c r="D1260" s="52"/>
      <c r="E1260" s="48"/>
      <c r="F1260" s="45"/>
      <c r="G1260" s="45"/>
      <c r="H1260" s="53" t="str">
        <f>IFERROR(VLOOKUP(G1260,IRIS_CODE_LOOKUP!$A$3:$C$425,2,0)," ")</f>
        <v xml:space="preserve"> </v>
      </c>
      <c r="I1260" s="53" t="str">
        <f>IFERROR(VLOOKUP(G1260,IRIS_CODE_LOOKUP!$A$3:$C$425,3,0)," ")</f>
        <v xml:space="preserve"> </v>
      </c>
      <c r="J1260" s="45"/>
      <c r="K1260" s="46"/>
      <c r="L1260" s="46"/>
      <c r="M1260" s="45"/>
      <c r="N1260" s="45"/>
      <c r="O1260" s="72">
        <f t="shared" si="19"/>
        <v>0</v>
      </c>
    </row>
    <row r="1261" spans="1:15">
      <c r="A1261" s="55">
        <v>1242</v>
      </c>
      <c r="B1261" s="44"/>
      <c r="C1261" s="44"/>
      <c r="D1261" s="52"/>
      <c r="E1261" s="48"/>
      <c r="F1261" s="45"/>
      <c r="G1261" s="45"/>
      <c r="H1261" s="53" t="str">
        <f>IFERROR(VLOOKUP(G1261,IRIS_CODE_LOOKUP!$A$3:$C$425,2,0)," ")</f>
        <v xml:space="preserve"> </v>
      </c>
      <c r="I1261" s="53" t="str">
        <f>IFERROR(VLOOKUP(G1261,IRIS_CODE_LOOKUP!$A$3:$C$425,3,0)," ")</f>
        <v xml:space="preserve"> </v>
      </c>
      <c r="J1261" s="45"/>
      <c r="K1261" s="46"/>
      <c r="L1261" s="46"/>
      <c r="M1261" s="45"/>
      <c r="N1261" s="45"/>
      <c r="O1261" s="72">
        <f t="shared" si="19"/>
        <v>0</v>
      </c>
    </row>
    <row r="1262" spans="1:15">
      <c r="A1262" s="55">
        <v>1243</v>
      </c>
      <c r="B1262" s="44"/>
      <c r="C1262" s="44"/>
      <c r="D1262" s="52"/>
      <c r="E1262" s="48"/>
      <c r="F1262" s="45"/>
      <c r="G1262" s="45"/>
      <c r="H1262" s="53" t="str">
        <f>IFERROR(VLOOKUP(G1262,IRIS_CODE_LOOKUP!$A$3:$C$425,2,0)," ")</f>
        <v xml:space="preserve"> </v>
      </c>
      <c r="I1262" s="53" t="str">
        <f>IFERROR(VLOOKUP(G1262,IRIS_CODE_LOOKUP!$A$3:$C$425,3,0)," ")</f>
        <v xml:space="preserve"> </v>
      </c>
      <c r="J1262" s="45"/>
      <c r="K1262" s="46"/>
      <c r="L1262" s="46"/>
      <c r="M1262" s="45"/>
      <c r="N1262" s="45"/>
      <c r="O1262" s="72">
        <f t="shared" si="19"/>
        <v>0</v>
      </c>
    </row>
    <row r="1263" spans="1:15">
      <c r="A1263" s="55">
        <v>1244</v>
      </c>
      <c r="B1263" s="44"/>
      <c r="C1263" s="44"/>
      <c r="D1263" s="52"/>
      <c r="E1263" s="48"/>
      <c r="F1263" s="45"/>
      <c r="G1263" s="45"/>
      <c r="H1263" s="53" t="str">
        <f>IFERROR(VLOOKUP(G1263,IRIS_CODE_LOOKUP!$A$3:$C$425,2,0)," ")</f>
        <v xml:space="preserve"> </v>
      </c>
      <c r="I1263" s="53" t="str">
        <f>IFERROR(VLOOKUP(G1263,IRIS_CODE_LOOKUP!$A$3:$C$425,3,0)," ")</f>
        <v xml:space="preserve"> </v>
      </c>
      <c r="J1263" s="45"/>
      <c r="K1263" s="46"/>
      <c r="L1263" s="46"/>
      <c r="M1263" s="45"/>
      <c r="N1263" s="45"/>
      <c r="O1263" s="72">
        <f t="shared" si="19"/>
        <v>0</v>
      </c>
    </row>
    <row r="1264" spans="1:15">
      <c r="A1264" s="55">
        <v>1245</v>
      </c>
      <c r="B1264" s="44"/>
      <c r="C1264" s="44"/>
      <c r="D1264" s="52"/>
      <c r="E1264" s="48"/>
      <c r="F1264" s="45"/>
      <c r="G1264" s="45"/>
      <c r="H1264" s="53" t="str">
        <f>IFERROR(VLOOKUP(G1264,IRIS_CODE_LOOKUP!$A$3:$C$425,2,0)," ")</f>
        <v xml:space="preserve"> </v>
      </c>
      <c r="I1264" s="53" t="str">
        <f>IFERROR(VLOOKUP(G1264,IRIS_CODE_LOOKUP!$A$3:$C$425,3,0)," ")</f>
        <v xml:space="preserve"> </v>
      </c>
      <c r="J1264" s="45"/>
      <c r="K1264" s="46"/>
      <c r="L1264" s="46"/>
      <c r="M1264" s="45"/>
      <c r="N1264" s="45"/>
      <c r="O1264" s="72">
        <f t="shared" si="19"/>
        <v>0</v>
      </c>
    </row>
    <row r="1265" spans="1:15">
      <c r="A1265" s="55">
        <v>1246</v>
      </c>
      <c r="B1265" s="44"/>
      <c r="C1265" s="44"/>
      <c r="D1265" s="52"/>
      <c r="E1265" s="48"/>
      <c r="F1265" s="45"/>
      <c r="G1265" s="45"/>
      <c r="H1265" s="53" t="str">
        <f>IFERROR(VLOOKUP(G1265,IRIS_CODE_LOOKUP!$A$3:$C$425,2,0)," ")</f>
        <v xml:space="preserve"> </v>
      </c>
      <c r="I1265" s="53" t="str">
        <f>IFERROR(VLOOKUP(G1265,IRIS_CODE_LOOKUP!$A$3:$C$425,3,0)," ")</f>
        <v xml:space="preserve"> </v>
      </c>
      <c r="J1265" s="45"/>
      <c r="K1265" s="46"/>
      <c r="L1265" s="46"/>
      <c r="M1265" s="45"/>
      <c r="N1265" s="45"/>
      <c r="O1265" s="72">
        <f t="shared" si="19"/>
        <v>0</v>
      </c>
    </row>
    <row r="1266" spans="1:15">
      <c r="A1266" s="55">
        <v>1247</v>
      </c>
      <c r="B1266" s="44"/>
      <c r="C1266" s="44"/>
      <c r="D1266" s="52"/>
      <c r="E1266" s="48"/>
      <c r="F1266" s="45"/>
      <c r="G1266" s="45"/>
      <c r="H1266" s="53" t="str">
        <f>IFERROR(VLOOKUP(G1266,IRIS_CODE_LOOKUP!$A$3:$C$425,2,0)," ")</f>
        <v xml:space="preserve"> </v>
      </c>
      <c r="I1266" s="53" t="str">
        <f>IFERROR(VLOOKUP(G1266,IRIS_CODE_LOOKUP!$A$3:$C$425,3,0)," ")</f>
        <v xml:space="preserve"> </v>
      </c>
      <c r="J1266" s="45"/>
      <c r="K1266" s="46"/>
      <c r="L1266" s="46"/>
      <c r="M1266" s="45"/>
      <c r="N1266" s="45"/>
      <c r="O1266" s="72">
        <f t="shared" si="19"/>
        <v>0</v>
      </c>
    </row>
    <row r="1267" spans="1:15">
      <c r="A1267" s="55">
        <v>1248</v>
      </c>
      <c r="B1267" s="44"/>
      <c r="C1267" s="44"/>
      <c r="D1267" s="52"/>
      <c r="E1267" s="48"/>
      <c r="F1267" s="45"/>
      <c r="G1267" s="45"/>
      <c r="H1267" s="53" t="str">
        <f>IFERROR(VLOOKUP(G1267,IRIS_CODE_LOOKUP!$A$3:$C$425,2,0)," ")</f>
        <v xml:space="preserve"> </v>
      </c>
      <c r="I1267" s="53" t="str">
        <f>IFERROR(VLOOKUP(G1267,IRIS_CODE_LOOKUP!$A$3:$C$425,3,0)," ")</f>
        <v xml:space="preserve"> </v>
      </c>
      <c r="J1267" s="45"/>
      <c r="K1267" s="46"/>
      <c r="L1267" s="46"/>
      <c r="M1267" s="45"/>
      <c r="N1267" s="45"/>
      <c r="O1267" s="72">
        <f t="shared" si="19"/>
        <v>0</v>
      </c>
    </row>
    <row r="1268" spans="1:15">
      <c r="A1268" s="55">
        <v>1249</v>
      </c>
      <c r="B1268" s="44"/>
      <c r="C1268" s="44"/>
      <c r="D1268" s="52"/>
      <c r="E1268" s="48"/>
      <c r="F1268" s="45"/>
      <c r="G1268" s="45"/>
      <c r="H1268" s="53" t="str">
        <f>IFERROR(VLOOKUP(G1268,IRIS_CODE_LOOKUP!$A$3:$C$425,2,0)," ")</f>
        <v xml:space="preserve"> </v>
      </c>
      <c r="I1268" s="53" t="str">
        <f>IFERROR(VLOOKUP(G1268,IRIS_CODE_LOOKUP!$A$3:$C$425,3,0)," ")</f>
        <v xml:space="preserve"> </v>
      </c>
      <c r="J1268" s="45"/>
      <c r="K1268" s="46"/>
      <c r="L1268" s="46"/>
      <c r="M1268" s="45"/>
      <c r="N1268" s="45"/>
      <c r="O1268" s="72">
        <f t="shared" si="19"/>
        <v>0</v>
      </c>
    </row>
    <row r="1269" spans="1:15">
      <c r="A1269" s="55">
        <v>1250</v>
      </c>
      <c r="B1269" s="44"/>
      <c r="C1269" s="44"/>
      <c r="D1269" s="52"/>
      <c r="E1269" s="48"/>
      <c r="F1269" s="45"/>
      <c r="G1269" s="45"/>
      <c r="H1269" s="53" t="str">
        <f>IFERROR(VLOOKUP(G1269,IRIS_CODE_LOOKUP!$A$3:$C$425,2,0)," ")</f>
        <v xml:space="preserve"> </v>
      </c>
      <c r="I1269" s="53" t="str">
        <f>IFERROR(VLOOKUP(G1269,IRIS_CODE_LOOKUP!$A$3:$C$425,3,0)," ")</f>
        <v xml:space="preserve"> </v>
      </c>
      <c r="J1269" s="45"/>
      <c r="K1269" s="46"/>
      <c r="L1269" s="46"/>
      <c r="M1269" s="45"/>
      <c r="N1269" s="45"/>
      <c r="O1269" s="72">
        <f t="shared" si="19"/>
        <v>0</v>
      </c>
    </row>
    <row r="1270" spans="1:15">
      <c r="A1270" s="55">
        <v>1251</v>
      </c>
      <c r="B1270" s="44"/>
      <c r="C1270" s="44"/>
      <c r="D1270" s="52"/>
      <c r="E1270" s="48"/>
      <c r="F1270" s="45"/>
      <c r="G1270" s="45"/>
      <c r="H1270" s="53" t="str">
        <f>IFERROR(VLOOKUP(G1270,IRIS_CODE_LOOKUP!$A$3:$C$425,2,0)," ")</f>
        <v xml:space="preserve"> </v>
      </c>
      <c r="I1270" s="53" t="str">
        <f>IFERROR(VLOOKUP(G1270,IRIS_CODE_LOOKUP!$A$3:$C$425,3,0)," ")</f>
        <v xml:space="preserve"> </v>
      </c>
      <c r="J1270" s="45"/>
      <c r="K1270" s="46"/>
      <c r="L1270" s="46"/>
      <c r="M1270" s="45"/>
      <c r="N1270" s="45"/>
      <c r="O1270" s="72">
        <f t="shared" si="19"/>
        <v>0</v>
      </c>
    </row>
    <row r="1271" spans="1:15">
      <c r="A1271" s="55">
        <v>1252</v>
      </c>
      <c r="B1271" s="44"/>
      <c r="C1271" s="44"/>
      <c r="D1271" s="52"/>
      <c r="E1271" s="48"/>
      <c r="F1271" s="45"/>
      <c r="G1271" s="45"/>
      <c r="H1271" s="53" t="str">
        <f>IFERROR(VLOOKUP(G1271,IRIS_CODE_LOOKUP!$A$3:$C$425,2,0)," ")</f>
        <v xml:space="preserve"> </v>
      </c>
      <c r="I1271" s="53" t="str">
        <f>IFERROR(VLOOKUP(G1271,IRIS_CODE_LOOKUP!$A$3:$C$425,3,0)," ")</f>
        <v xml:space="preserve"> </v>
      </c>
      <c r="J1271" s="45"/>
      <c r="K1271" s="46"/>
      <c r="L1271" s="46"/>
      <c r="M1271" s="45"/>
      <c r="N1271" s="45"/>
      <c r="O1271" s="72">
        <f t="shared" si="19"/>
        <v>0</v>
      </c>
    </row>
    <row r="1272" spans="1:15">
      <c r="A1272" s="55">
        <v>1253</v>
      </c>
      <c r="B1272" s="44"/>
      <c r="C1272" s="44"/>
      <c r="D1272" s="52"/>
      <c r="E1272" s="48"/>
      <c r="F1272" s="45"/>
      <c r="G1272" s="45"/>
      <c r="H1272" s="53" t="str">
        <f>IFERROR(VLOOKUP(G1272,IRIS_CODE_LOOKUP!$A$3:$C$425,2,0)," ")</f>
        <v xml:space="preserve"> </v>
      </c>
      <c r="I1272" s="53" t="str">
        <f>IFERROR(VLOOKUP(G1272,IRIS_CODE_LOOKUP!$A$3:$C$425,3,0)," ")</f>
        <v xml:space="preserve"> </v>
      </c>
      <c r="J1272" s="45"/>
      <c r="K1272" s="46"/>
      <c r="L1272" s="46"/>
      <c r="M1272" s="45"/>
      <c r="N1272" s="45"/>
      <c r="O1272" s="72">
        <f t="shared" si="19"/>
        <v>0</v>
      </c>
    </row>
    <row r="1273" spans="1:15">
      <c r="A1273" s="55">
        <v>1254</v>
      </c>
      <c r="B1273" s="44"/>
      <c r="C1273" s="44"/>
      <c r="D1273" s="52"/>
      <c r="E1273" s="48"/>
      <c r="F1273" s="45"/>
      <c r="G1273" s="45"/>
      <c r="H1273" s="53" t="str">
        <f>IFERROR(VLOOKUP(G1273,IRIS_CODE_LOOKUP!$A$3:$C$425,2,0)," ")</f>
        <v xml:space="preserve"> </v>
      </c>
      <c r="I1273" s="53" t="str">
        <f>IFERROR(VLOOKUP(G1273,IRIS_CODE_LOOKUP!$A$3:$C$425,3,0)," ")</f>
        <v xml:space="preserve"> </v>
      </c>
      <c r="J1273" s="45"/>
      <c r="K1273" s="46"/>
      <c r="L1273" s="46"/>
      <c r="M1273" s="45"/>
      <c r="N1273" s="45"/>
      <c r="O1273" s="72">
        <f t="shared" si="19"/>
        <v>0</v>
      </c>
    </row>
    <row r="1274" spans="1:15">
      <c r="A1274" s="55">
        <v>1255</v>
      </c>
      <c r="B1274" s="44"/>
      <c r="C1274" s="44"/>
      <c r="D1274" s="52"/>
      <c r="E1274" s="48"/>
      <c r="F1274" s="45"/>
      <c r="G1274" s="45"/>
      <c r="H1274" s="53" t="str">
        <f>IFERROR(VLOOKUP(G1274,IRIS_CODE_LOOKUP!$A$3:$C$425,2,0)," ")</f>
        <v xml:space="preserve"> </v>
      </c>
      <c r="I1274" s="53" t="str">
        <f>IFERROR(VLOOKUP(G1274,IRIS_CODE_LOOKUP!$A$3:$C$425,3,0)," ")</f>
        <v xml:space="preserve"> </v>
      </c>
      <c r="J1274" s="45"/>
      <c r="K1274" s="46"/>
      <c r="L1274" s="46"/>
      <c r="M1274" s="45"/>
      <c r="N1274" s="45"/>
      <c r="O1274" s="72">
        <f t="shared" si="19"/>
        <v>0</v>
      </c>
    </row>
    <row r="1275" spans="1:15">
      <c r="A1275" s="55">
        <v>1256</v>
      </c>
      <c r="B1275" s="44"/>
      <c r="C1275" s="44"/>
      <c r="D1275" s="52"/>
      <c r="E1275" s="48"/>
      <c r="F1275" s="45"/>
      <c r="G1275" s="45"/>
      <c r="H1275" s="53" t="str">
        <f>IFERROR(VLOOKUP(G1275,IRIS_CODE_LOOKUP!$A$3:$C$425,2,0)," ")</f>
        <v xml:space="preserve"> </v>
      </c>
      <c r="I1275" s="53" t="str">
        <f>IFERROR(VLOOKUP(G1275,IRIS_CODE_LOOKUP!$A$3:$C$425,3,0)," ")</f>
        <v xml:space="preserve"> </v>
      </c>
      <c r="J1275" s="45"/>
      <c r="K1275" s="46"/>
      <c r="L1275" s="46"/>
      <c r="M1275" s="45"/>
      <c r="N1275" s="45"/>
      <c r="O1275" s="72">
        <f t="shared" si="19"/>
        <v>0</v>
      </c>
    </row>
    <row r="1276" spans="1:15">
      <c r="A1276" s="55">
        <v>1257</v>
      </c>
      <c r="B1276" s="44"/>
      <c r="C1276" s="44"/>
      <c r="D1276" s="52"/>
      <c r="E1276" s="48"/>
      <c r="F1276" s="45"/>
      <c r="G1276" s="45"/>
      <c r="H1276" s="53" t="str">
        <f>IFERROR(VLOOKUP(G1276,IRIS_CODE_LOOKUP!$A$3:$C$425,2,0)," ")</f>
        <v xml:space="preserve"> </v>
      </c>
      <c r="I1276" s="53" t="str">
        <f>IFERROR(VLOOKUP(G1276,IRIS_CODE_LOOKUP!$A$3:$C$425,3,0)," ")</f>
        <v xml:space="preserve"> </v>
      </c>
      <c r="J1276" s="45"/>
      <c r="K1276" s="46"/>
      <c r="L1276" s="46"/>
      <c r="M1276" s="45"/>
      <c r="N1276" s="45"/>
      <c r="O1276" s="72">
        <f t="shared" si="19"/>
        <v>0</v>
      </c>
    </row>
    <row r="1277" spans="1:15">
      <c r="A1277" s="55">
        <v>1258</v>
      </c>
      <c r="B1277" s="44"/>
      <c r="C1277" s="44"/>
      <c r="D1277" s="52"/>
      <c r="E1277" s="48"/>
      <c r="F1277" s="45"/>
      <c r="G1277" s="45"/>
      <c r="H1277" s="53" t="str">
        <f>IFERROR(VLOOKUP(G1277,IRIS_CODE_LOOKUP!$A$3:$C$425,2,0)," ")</f>
        <v xml:space="preserve"> </v>
      </c>
      <c r="I1277" s="53" t="str">
        <f>IFERROR(VLOOKUP(G1277,IRIS_CODE_LOOKUP!$A$3:$C$425,3,0)," ")</f>
        <v xml:space="preserve"> </v>
      </c>
      <c r="J1277" s="45"/>
      <c r="K1277" s="46"/>
      <c r="L1277" s="46"/>
      <c r="M1277" s="45"/>
      <c r="N1277" s="45"/>
      <c r="O1277" s="72">
        <f t="shared" si="19"/>
        <v>0</v>
      </c>
    </row>
    <row r="1278" spans="1:15">
      <c r="A1278" s="55">
        <v>1259</v>
      </c>
      <c r="B1278" s="44"/>
      <c r="C1278" s="44"/>
      <c r="D1278" s="52"/>
      <c r="E1278" s="48"/>
      <c r="F1278" s="45"/>
      <c r="G1278" s="45"/>
      <c r="H1278" s="53" t="str">
        <f>IFERROR(VLOOKUP(G1278,IRIS_CODE_LOOKUP!$A$3:$C$425,2,0)," ")</f>
        <v xml:space="preserve"> </v>
      </c>
      <c r="I1278" s="53" t="str">
        <f>IFERROR(VLOOKUP(G1278,IRIS_CODE_LOOKUP!$A$3:$C$425,3,0)," ")</f>
        <v xml:space="preserve"> </v>
      </c>
      <c r="J1278" s="45"/>
      <c r="K1278" s="46"/>
      <c r="L1278" s="46"/>
      <c r="M1278" s="45"/>
      <c r="N1278" s="45"/>
      <c r="O1278" s="72">
        <f t="shared" si="19"/>
        <v>0</v>
      </c>
    </row>
    <row r="1279" spans="1:15">
      <c r="A1279" s="55">
        <v>1260</v>
      </c>
      <c r="B1279" s="44"/>
      <c r="C1279" s="44"/>
      <c r="D1279" s="52"/>
      <c r="E1279" s="48"/>
      <c r="F1279" s="45"/>
      <c r="G1279" s="45"/>
      <c r="H1279" s="53" t="str">
        <f>IFERROR(VLOOKUP(G1279,IRIS_CODE_LOOKUP!$A$3:$C$425,2,0)," ")</f>
        <v xml:space="preserve"> </v>
      </c>
      <c r="I1279" s="53" t="str">
        <f>IFERROR(VLOOKUP(G1279,IRIS_CODE_LOOKUP!$A$3:$C$425,3,0)," ")</f>
        <v xml:space="preserve"> </v>
      </c>
      <c r="J1279" s="45"/>
      <c r="K1279" s="46"/>
      <c r="L1279" s="46"/>
      <c r="M1279" s="45"/>
      <c r="N1279" s="45"/>
      <c r="O1279" s="72">
        <f t="shared" si="19"/>
        <v>0</v>
      </c>
    </row>
    <row r="1280" spans="1:15">
      <c r="A1280" s="55">
        <v>1261</v>
      </c>
      <c r="B1280" s="44"/>
      <c r="C1280" s="44"/>
      <c r="D1280" s="52"/>
      <c r="E1280" s="48"/>
      <c r="F1280" s="45"/>
      <c r="G1280" s="45"/>
      <c r="H1280" s="53" t="str">
        <f>IFERROR(VLOOKUP(G1280,IRIS_CODE_LOOKUP!$A$3:$C$425,2,0)," ")</f>
        <v xml:space="preserve"> </v>
      </c>
      <c r="I1280" s="53" t="str">
        <f>IFERROR(VLOOKUP(G1280,IRIS_CODE_LOOKUP!$A$3:$C$425,3,0)," ")</f>
        <v xml:space="preserve"> </v>
      </c>
      <c r="J1280" s="45"/>
      <c r="K1280" s="46"/>
      <c r="L1280" s="46"/>
      <c r="M1280" s="45"/>
      <c r="N1280" s="45"/>
      <c r="O1280" s="72">
        <f t="shared" si="19"/>
        <v>0</v>
      </c>
    </row>
    <row r="1281" spans="1:15">
      <c r="A1281" s="55">
        <v>1262</v>
      </c>
      <c r="B1281" s="44"/>
      <c r="C1281" s="44"/>
      <c r="D1281" s="52"/>
      <c r="E1281" s="48"/>
      <c r="F1281" s="45"/>
      <c r="G1281" s="45"/>
      <c r="H1281" s="53" t="str">
        <f>IFERROR(VLOOKUP(G1281,IRIS_CODE_LOOKUP!$A$3:$C$425,2,0)," ")</f>
        <v xml:space="preserve"> </v>
      </c>
      <c r="I1281" s="53" t="str">
        <f>IFERROR(VLOOKUP(G1281,IRIS_CODE_LOOKUP!$A$3:$C$425,3,0)," ")</f>
        <v xml:space="preserve"> </v>
      </c>
      <c r="J1281" s="45"/>
      <c r="K1281" s="46"/>
      <c r="L1281" s="46"/>
      <c r="M1281" s="45"/>
      <c r="N1281" s="45"/>
      <c r="O1281" s="72">
        <f t="shared" si="19"/>
        <v>0</v>
      </c>
    </row>
    <row r="1282" spans="1:15">
      <c r="A1282" s="55">
        <v>1263</v>
      </c>
      <c r="B1282" s="44"/>
      <c r="C1282" s="44"/>
      <c r="D1282" s="52"/>
      <c r="E1282" s="48"/>
      <c r="F1282" s="45"/>
      <c r="G1282" s="45"/>
      <c r="H1282" s="53" t="str">
        <f>IFERROR(VLOOKUP(G1282,IRIS_CODE_LOOKUP!$A$3:$C$425,2,0)," ")</f>
        <v xml:space="preserve"> </v>
      </c>
      <c r="I1282" s="53" t="str">
        <f>IFERROR(VLOOKUP(G1282,IRIS_CODE_LOOKUP!$A$3:$C$425,3,0)," ")</f>
        <v xml:space="preserve"> </v>
      </c>
      <c r="J1282" s="45"/>
      <c r="K1282" s="46"/>
      <c r="L1282" s="46"/>
      <c r="M1282" s="45"/>
      <c r="N1282" s="45"/>
      <c r="O1282" s="72">
        <f t="shared" si="19"/>
        <v>0</v>
      </c>
    </row>
    <row r="1283" spans="1:15">
      <c r="A1283" s="55">
        <v>1264</v>
      </c>
      <c r="B1283" s="44"/>
      <c r="C1283" s="44"/>
      <c r="D1283" s="52"/>
      <c r="E1283" s="48"/>
      <c r="F1283" s="45"/>
      <c r="G1283" s="45"/>
      <c r="H1283" s="53" t="str">
        <f>IFERROR(VLOOKUP(G1283,IRIS_CODE_LOOKUP!$A$3:$C$425,2,0)," ")</f>
        <v xml:space="preserve"> </v>
      </c>
      <c r="I1283" s="53" t="str">
        <f>IFERROR(VLOOKUP(G1283,IRIS_CODE_LOOKUP!$A$3:$C$425,3,0)," ")</f>
        <v xml:space="preserve"> </v>
      </c>
      <c r="J1283" s="45"/>
      <c r="K1283" s="46"/>
      <c r="L1283" s="46"/>
      <c r="M1283" s="45"/>
      <c r="N1283" s="45"/>
      <c r="O1283" s="72">
        <f t="shared" si="19"/>
        <v>0</v>
      </c>
    </row>
    <row r="1284" spans="1:15">
      <c r="A1284" s="55">
        <v>1265</v>
      </c>
      <c r="B1284" s="44"/>
      <c r="C1284" s="44"/>
      <c r="D1284" s="52"/>
      <c r="E1284" s="48"/>
      <c r="F1284" s="45"/>
      <c r="G1284" s="45"/>
      <c r="H1284" s="53" t="str">
        <f>IFERROR(VLOOKUP(G1284,IRIS_CODE_LOOKUP!$A$3:$C$425,2,0)," ")</f>
        <v xml:space="preserve"> </v>
      </c>
      <c r="I1284" s="53" t="str">
        <f>IFERROR(VLOOKUP(G1284,IRIS_CODE_LOOKUP!$A$3:$C$425,3,0)," ")</f>
        <v xml:space="preserve"> </v>
      </c>
      <c r="J1284" s="45"/>
      <c r="K1284" s="46"/>
      <c r="L1284" s="46"/>
      <c r="M1284" s="45"/>
      <c r="N1284" s="45"/>
      <c r="O1284" s="72">
        <f t="shared" si="19"/>
        <v>0</v>
      </c>
    </row>
    <row r="1285" spans="1:15">
      <c r="A1285" s="55">
        <v>1266</v>
      </c>
      <c r="B1285" s="44"/>
      <c r="C1285" s="44"/>
      <c r="D1285" s="52"/>
      <c r="E1285" s="48"/>
      <c r="F1285" s="45"/>
      <c r="G1285" s="45"/>
      <c r="H1285" s="53" t="str">
        <f>IFERROR(VLOOKUP(G1285,IRIS_CODE_LOOKUP!$A$3:$C$425,2,0)," ")</f>
        <v xml:space="preserve"> </v>
      </c>
      <c r="I1285" s="53" t="str">
        <f>IFERROR(VLOOKUP(G1285,IRIS_CODE_LOOKUP!$A$3:$C$425,3,0)," ")</f>
        <v xml:space="preserve"> </v>
      </c>
      <c r="J1285" s="45"/>
      <c r="K1285" s="46"/>
      <c r="L1285" s="46"/>
      <c r="M1285" s="45"/>
      <c r="N1285" s="45"/>
      <c r="O1285" s="72">
        <f t="shared" si="19"/>
        <v>0</v>
      </c>
    </row>
    <row r="1286" spans="1:15">
      <c r="A1286" s="55">
        <v>1267</v>
      </c>
      <c r="B1286" s="44"/>
      <c r="C1286" s="44"/>
      <c r="D1286" s="52"/>
      <c r="E1286" s="48"/>
      <c r="F1286" s="45"/>
      <c r="G1286" s="45"/>
      <c r="H1286" s="53" t="str">
        <f>IFERROR(VLOOKUP(G1286,IRIS_CODE_LOOKUP!$A$3:$C$425,2,0)," ")</f>
        <v xml:space="preserve"> </v>
      </c>
      <c r="I1286" s="53" t="str">
        <f>IFERROR(VLOOKUP(G1286,IRIS_CODE_LOOKUP!$A$3:$C$425,3,0)," ")</f>
        <v xml:space="preserve"> </v>
      </c>
      <c r="J1286" s="45"/>
      <c r="K1286" s="46"/>
      <c r="L1286" s="46"/>
      <c r="M1286" s="45"/>
      <c r="N1286" s="45"/>
      <c r="O1286" s="72">
        <f t="shared" si="19"/>
        <v>0</v>
      </c>
    </row>
    <row r="1287" spans="1:15">
      <c r="A1287" s="55">
        <v>1268</v>
      </c>
      <c r="B1287" s="44"/>
      <c r="C1287" s="44"/>
      <c r="D1287" s="52"/>
      <c r="E1287" s="48"/>
      <c r="F1287" s="45"/>
      <c r="G1287" s="45"/>
      <c r="H1287" s="53" t="str">
        <f>IFERROR(VLOOKUP(G1287,IRIS_CODE_LOOKUP!$A$3:$C$425,2,0)," ")</f>
        <v xml:space="preserve"> </v>
      </c>
      <c r="I1287" s="53" t="str">
        <f>IFERROR(VLOOKUP(G1287,IRIS_CODE_LOOKUP!$A$3:$C$425,3,0)," ")</f>
        <v xml:space="preserve"> </v>
      </c>
      <c r="J1287" s="45"/>
      <c r="K1287" s="46"/>
      <c r="L1287" s="46"/>
      <c r="M1287" s="45"/>
      <c r="N1287" s="45"/>
      <c r="O1287" s="72">
        <f t="shared" si="19"/>
        <v>0</v>
      </c>
    </row>
    <row r="1288" spans="1:15">
      <c r="A1288" s="55">
        <v>1269</v>
      </c>
      <c r="B1288" s="44"/>
      <c r="C1288" s="44"/>
      <c r="D1288" s="52"/>
      <c r="E1288" s="48"/>
      <c r="F1288" s="45"/>
      <c r="G1288" s="45"/>
      <c r="H1288" s="53" t="str">
        <f>IFERROR(VLOOKUP(G1288,IRIS_CODE_LOOKUP!$A$3:$C$425,2,0)," ")</f>
        <v xml:space="preserve"> </v>
      </c>
      <c r="I1288" s="53" t="str">
        <f>IFERROR(VLOOKUP(G1288,IRIS_CODE_LOOKUP!$A$3:$C$425,3,0)," ")</f>
        <v xml:space="preserve"> </v>
      </c>
      <c r="J1288" s="45"/>
      <c r="K1288" s="46"/>
      <c r="L1288" s="46"/>
      <c r="M1288" s="45"/>
      <c r="N1288" s="45"/>
      <c r="O1288" s="72">
        <f t="shared" si="19"/>
        <v>0</v>
      </c>
    </row>
    <row r="1289" spans="1:15">
      <c r="A1289" s="55">
        <v>1270</v>
      </c>
      <c r="B1289" s="44"/>
      <c r="C1289" s="44"/>
      <c r="D1289" s="52"/>
      <c r="E1289" s="48"/>
      <c r="F1289" s="45"/>
      <c r="G1289" s="45"/>
      <c r="H1289" s="53" t="str">
        <f>IFERROR(VLOOKUP(G1289,IRIS_CODE_LOOKUP!$A$3:$C$425,2,0)," ")</f>
        <v xml:space="preserve"> </v>
      </c>
      <c r="I1289" s="53" t="str">
        <f>IFERROR(VLOOKUP(G1289,IRIS_CODE_LOOKUP!$A$3:$C$425,3,0)," ")</f>
        <v xml:space="preserve"> </v>
      </c>
      <c r="J1289" s="45"/>
      <c r="K1289" s="46"/>
      <c r="L1289" s="46"/>
      <c r="M1289" s="45"/>
      <c r="N1289" s="45"/>
      <c r="O1289" s="72">
        <f t="shared" si="19"/>
        <v>0</v>
      </c>
    </row>
    <row r="1290" spans="1:15">
      <c r="A1290" s="55">
        <v>1271</v>
      </c>
      <c r="B1290" s="44"/>
      <c r="C1290" s="44"/>
      <c r="D1290" s="52"/>
      <c r="E1290" s="48"/>
      <c r="F1290" s="45"/>
      <c r="G1290" s="48" t="s">
        <v>379</v>
      </c>
      <c r="H1290" s="53" t="str">
        <f>IFERROR(VLOOKUP(G1290,IRIS_CODE_LOOKUP!$A$3:$C$425,2,0)," ")</f>
        <v xml:space="preserve"> </v>
      </c>
      <c r="I1290" s="53" t="str">
        <f>IFERROR(VLOOKUP(G1290,IRIS_CODE_LOOKUP!$A$3:$C$425,3,0)," ")</f>
        <v xml:space="preserve"> </v>
      </c>
      <c r="J1290" s="45"/>
      <c r="K1290" s="46"/>
      <c r="L1290" s="46"/>
      <c r="M1290" s="45"/>
      <c r="N1290" s="45"/>
      <c r="O1290" s="72">
        <f t="shared" ref="O1290:O1347" si="20">IF(AND(M1290="YES",N1290="YES"),IF(SUM(L1290*2)&gt;1,"FTE Cannot EXCEED 1",L1290*2),L1290)</f>
        <v>0</v>
      </c>
    </row>
    <row r="1291" spans="1:15">
      <c r="A1291" s="55">
        <v>1272</v>
      </c>
      <c r="B1291" s="44"/>
      <c r="C1291" s="44"/>
      <c r="D1291" s="52"/>
      <c r="E1291" s="48"/>
      <c r="F1291" s="45"/>
      <c r="G1291" s="45"/>
      <c r="H1291" s="53" t="str">
        <f>IFERROR(VLOOKUP(G1291,IRIS_CODE_LOOKUP!$A$3:$C$425,2,0)," ")</f>
        <v xml:space="preserve"> </v>
      </c>
      <c r="I1291" s="53" t="str">
        <f>IFERROR(VLOOKUP(G1291,IRIS_CODE_LOOKUP!$A$3:$C$425,3,0)," ")</f>
        <v xml:space="preserve"> </v>
      </c>
      <c r="J1291" s="45"/>
      <c r="K1291" s="46"/>
      <c r="L1291" s="46"/>
      <c r="M1291" s="45"/>
      <c r="N1291" s="45"/>
      <c r="O1291" s="72">
        <f t="shared" si="20"/>
        <v>0</v>
      </c>
    </row>
    <row r="1292" spans="1:15">
      <c r="A1292" s="55">
        <v>1273</v>
      </c>
      <c r="B1292" s="44"/>
      <c r="C1292" s="44"/>
      <c r="D1292" s="52"/>
      <c r="E1292" s="48"/>
      <c r="F1292" s="45"/>
      <c r="G1292" s="45"/>
      <c r="H1292" s="53" t="str">
        <f>IFERROR(VLOOKUP(G1292,IRIS_CODE_LOOKUP!$A$3:$C$425,2,0)," ")</f>
        <v xml:space="preserve"> </v>
      </c>
      <c r="I1292" s="53" t="str">
        <f>IFERROR(VLOOKUP(G1292,IRIS_CODE_LOOKUP!$A$3:$C$425,3,0)," ")</f>
        <v xml:space="preserve"> </v>
      </c>
      <c r="J1292" s="45"/>
      <c r="K1292" s="46"/>
      <c r="L1292" s="46"/>
      <c r="M1292" s="45"/>
      <c r="N1292" s="45"/>
      <c r="O1292" s="72">
        <f t="shared" si="20"/>
        <v>0</v>
      </c>
    </row>
    <row r="1293" spans="1:15">
      <c r="A1293" s="55">
        <v>1274</v>
      </c>
      <c r="B1293" s="44"/>
      <c r="C1293" s="44"/>
      <c r="D1293" s="52"/>
      <c r="E1293" s="48"/>
      <c r="F1293" s="45"/>
      <c r="G1293" s="45"/>
      <c r="H1293" s="53" t="str">
        <f>IFERROR(VLOOKUP(G1293,IRIS_CODE_LOOKUP!$A$3:$C$425,2,0)," ")</f>
        <v xml:space="preserve"> </v>
      </c>
      <c r="I1293" s="53" t="str">
        <f>IFERROR(VLOOKUP(G1293,IRIS_CODE_LOOKUP!$A$3:$C$425,3,0)," ")</f>
        <v xml:space="preserve"> </v>
      </c>
      <c r="J1293" s="45"/>
      <c r="K1293" s="46"/>
      <c r="L1293" s="46"/>
      <c r="M1293" s="45"/>
      <c r="N1293" s="45"/>
      <c r="O1293" s="72">
        <f t="shared" si="20"/>
        <v>0</v>
      </c>
    </row>
    <row r="1294" spans="1:15">
      <c r="A1294" s="55">
        <v>1275</v>
      </c>
      <c r="B1294" s="44"/>
      <c r="C1294" s="44"/>
      <c r="D1294" s="52"/>
      <c r="E1294" s="48"/>
      <c r="F1294" s="45"/>
      <c r="G1294" s="45"/>
      <c r="H1294" s="53" t="str">
        <f>IFERROR(VLOOKUP(G1294,IRIS_CODE_LOOKUP!$A$3:$C$425,2,0)," ")</f>
        <v xml:space="preserve"> </v>
      </c>
      <c r="I1294" s="53" t="str">
        <f>IFERROR(VLOOKUP(G1294,IRIS_CODE_LOOKUP!$A$3:$C$425,3,0)," ")</f>
        <v xml:space="preserve"> </v>
      </c>
      <c r="J1294" s="45"/>
      <c r="K1294" s="46"/>
      <c r="L1294" s="46"/>
      <c r="M1294" s="45"/>
      <c r="N1294" s="45"/>
      <c r="O1294" s="72">
        <f t="shared" si="20"/>
        <v>0</v>
      </c>
    </row>
    <row r="1295" spans="1:15">
      <c r="A1295" s="55">
        <v>1276</v>
      </c>
      <c r="B1295" s="44"/>
      <c r="C1295" s="44"/>
      <c r="D1295" s="52"/>
      <c r="E1295" s="48"/>
      <c r="F1295" s="45"/>
      <c r="G1295" s="45"/>
      <c r="H1295" s="53" t="str">
        <f>IFERROR(VLOOKUP(G1295,IRIS_CODE_LOOKUP!$A$3:$C$425,2,0)," ")</f>
        <v xml:space="preserve"> </v>
      </c>
      <c r="I1295" s="53" t="str">
        <f>IFERROR(VLOOKUP(G1295,IRIS_CODE_LOOKUP!$A$3:$C$425,3,0)," ")</f>
        <v xml:space="preserve"> </v>
      </c>
      <c r="J1295" s="45"/>
      <c r="K1295" s="46"/>
      <c r="L1295" s="46"/>
      <c r="M1295" s="45"/>
      <c r="N1295" s="45"/>
      <c r="O1295" s="72">
        <f t="shared" si="20"/>
        <v>0</v>
      </c>
    </row>
    <row r="1296" spans="1:15">
      <c r="A1296" s="55">
        <v>1277</v>
      </c>
      <c r="B1296" s="44"/>
      <c r="C1296" s="44"/>
      <c r="D1296" s="52"/>
      <c r="E1296" s="48"/>
      <c r="F1296" s="45"/>
      <c r="G1296" s="45"/>
      <c r="H1296" s="53" t="str">
        <f>IFERROR(VLOOKUP(G1296,IRIS_CODE_LOOKUP!$A$3:$C$425,2,0)," ")</f>
        <v xml:space="preserve"> </v>
      </c>
      <c r="I1296" s="53" t="str">
        <f>IFERROR(VLOOKUP(G1296,IRIS_CODE_LOOKUP!$A$3:$C$425,3,0)," ")</f>
        <v xml:space="preserve"> </v>
      </c>
      <c r="J1296" s="45"/>
      <c r="K1296" s="46"/>
      <c r="L1296" s="46"/>
      <c r="M1296" s="45"/>
      <c r="N1296" s="45"/>
      <c r="O1296" s="72">
        <f t="shared" si="20"/>
        <v>0</v>
      </c>
    </row>
    <row r="1297" spans="1:15">
      <c r="A1297" s="55">
        <v>1278</v>
      </c>
      <c r="B1297" s="44"/>
      <c r="C1297" s="44"/>
      <c r="D1297" s="52"/>
      <c r="E1297" s="48"/>
      <c r="F1297" s="45"/>
      <c r="G1297" s="45"/>
      <c r="H1297" s="53" t="str">
        <f>IFERROR(VLOOKUP(G1297,IRIS_CODE_LOOKUP!$A$3:$C$425,2,0)," ")</f>
        <v xml:space="preserve"> </v>
      </c>
      <c r="I1297" s="53" t="str">
        <f>IFERROR(VLOOKUP(G1297,IRIS_CODE_LOOKUP!$A$3:$C$425,3,0)," ")</f>
        <v xml:space="preserve"> </v>
      </c>
      <c r="J1297" s="45"/>
      <c r="K1297" s="46"/>
      <c r="L1297" s="46"/>
      <c r="M1297" s="45"/>
      <c r="N1297" s="45"/>
      <c r="O1297" s="72">
        <f t="shared" si="20"/>
        <v>0</v>
      </c>
    </row>
    <row r="1298" spans="1:15">
      <c r="A1298" s="55">
        <v>1279</v>
      </c>
      <c r="B1298" s="44"/>
      <c r="C1298" s="44"/>
      <c r="D1298" s="52"/>
      <c r="E1298" s="48"/>
      <c r="F1298" s="45"/>
      <c r="G1298" s="45"/>
      <c r="H1298" s="53" t="str">
        <f>IFERROR(VLOOKUP(G1298,IRIS_CODE_LOOKUP!$A$3:$C$425,2,0)," ")</f>
        <v xml:space="preserve"> </v>
      </c>
      <c r="I1298" s="53" t="str">
        <f>IFERROR(VLOOKUP(G1298,IRIS_CODE_LOOKUP!$A$3:$C$425,3,0)," ")</f>
        <v xml:space="preserve"> </v>
      </c>
      <c r="J1298" s="45"/>
      <c r="K1298" s="46"/>
      <c r="L1298" s="46"/>
      <c r="M1298" s="45"/>
      <c r="N1298" s="45"/>
      <c r="O1298" s="72">
        <f t="shared" si="20"/>
        <v>0</v>
      </c>
    </row>
    <row r="1299" spans="1:15">
      <c r="A1299" s="55">
        <v>1280</v>
      </c>
      <c r="B1299" s="44"/>
      <c r="C1299" s="44"/>
      <c r="D1299" s="52"/>
      <c r="E1299" s="48"/>
      <c r="F1299" s="45"/>
      <c r="G1299" s="45"/>
      <c r="H1299" s="53" t="str">
        <f>IFERROR(VLOOKUP(G1299,IRIS_CODE_LOOKUP!$A$3:$C$425,2,0)," ")</f>
        <v xml:space="preserve"> </v>
      </c>
      <c r="I1299" s="53" t="str">
        <f>IFERROR(VLOOKUP(G1299,IRIS_CODE_LOOKUP!$A$3:$C$425,3,0)," ")</f>
        <v xml:space="preserve"> </v>
      </c>
      <c r="J1299" s="45"/>
      <c r="K1299" s="46"/>
      <c r="L1299" s="46"/>
      <c r="M1299" s="45"/>
      <c r="N1299" s="45"/>
      <c r="O1299" s="72">
        <f t="shared" si="20"/>
        <v>0</v>
      </c>
    </row>
    <row r="1300" spans="1:15">
      <c r="A1300" s="55">
        <v>1281</v>
      </c>
      <c r="B1300" s="44"/>
      <c r="C1300" s="44"/>
      <c r="D1300" s="52"/>
      <c r="E1300" s="48"/>
      <c r="F1300" s="45"/>
      <c r="G1300" s="45"/>
      <c r="H1300" s="53" t="str">
        <f>IFERROR(VLOOKUP(G1300,IRIS_CODE_LOOKUP!$A$3:$C$425,2,0)," ")</f>
        <v xml:space="preserve"> </v>
      </c>
      <c r="I1300" s="53" t="str">
        <f>IFERROR(VLOOKUP(G1300,IRIS_CODE_LOOKUP!$A$3:$C$425,3,0)," ")</f>
        <v xml:space="preserve"> </v>
      </c>
      <c r="J1300" s="45"/>
      <c r="K1300" s="46"/>
      <c r="L1300" s="46"/>
      <c r="M1300" s="45"/>
      <c r="N1300" s="45"/>
      <c r="O1300" s="72">
        <f t="shared" si="20"/>
        <v>0</v>
      </c>
    </row>
    <row r="1301" spans="1:15">
      <c r="A1301" s="55">
        <v>1282</v>
      </c>
      <c r="B1301" s="44"/>
      <c r="C1301" s="44"/>
      <c r="D1301" s="52"/>
      <c r="E1301" s="48"/>
      <c r="F1301" s="45"/>
      <c r="G1301" s="45"/>
      <c r="H1301" s="53" t="str">
        <f>IFERROR(VLOOKUP(G1301,IRIS_CODE_LOOKUP!$A$3:$C$425,2,0)," ")</f>
        <v xml:space="preserve"> </v>
      </c>
      <c r="I1301" s="53" t="str">
        <f>IFERROR(VLOOKUP(G1301,IRIS_CODE_LOOKUP!$A$3:$C$425,3,0)," ")</f>
        <v xml:space="preserve"> </v>
      </c>
      <c r="J1301" s="45"/>
      <c r="K1301" s="46"/>
      <c r="L1301" s="46"/>
      <c r="M1301" s="45"/>
      <c r="N1301" s="45"/>
      <c r="O1301" s="72">
        <f t="shared" si="20"/>
        <v>0</v>
      </c>
    </row>
    <row r="1302" spans="1:15">
      <c r="A1302" s="55">
        <v>1283</v>
      </c>
      <c r="B1302" s="44"/>
      <c r="C1302" s="44"/>
      <c r="D1302" s="52"/>
      <c r="E1302" s="48"/>
      <c r="F1302" s="45"/>
      <c r="G1302" s="45"/>
      <c r="H1302" s="53" t="str">
        <f>IFERROR(VLOOKUP(G1302,IRIS_CODE_LOOKUP!$A$3:$C$425,2,0)," ")</f>
        <v xml:space="preserve"> </v>
      </c>
      <c r="I1302" s="53" t="str">
        <f>IFERROR(VLOOKUP(G1302,IRIS_CODE_LOOKUP!$A$3:$C$425,3,0)," ")</f>
        <v xml:space="preserve"> </v>
      </c>
      <c r="J1302" s="45"/>
      <c r="K1302" s="46"/>
      <c r="L1302" s="46"/>
      <c r="M1302" s="45"/>
      <c r="N1302" s="45"/>
      <c r="O1302" s="72">
        <f t="shared" si="20"/>
        <v>0</v>
      </c>
    </row>
    <row r="1303" spans="1:15">
      <c r="A1303" s="55">
        <v>1284</v>
      </c>
      <c r="B1303" s="44"/>
      <c r="C1303" s="44"/>
      <c r="D1303" s="52"/>
      <c r="E1303" s="48"/>
      <c r="F1303" s="45"/>
      <c r="G1303" s="45"/>
      <c r="H1303" s="53" t="str">
        <f>IFERROR(VLOOKUP(G1303,IRIS_CODE_LOOKUP!$A$3:$C$425,2,0)," ")</f>
        <v xml:space="preserve"> </v>
      </c>
      <c r="I1303" s="53" t="str">
        <f>IFERROR(VLOOKUP(G1303,IRIS_CODE_LOOKUP!$A$3:$C$425,3,0)," ")</f>
        <v xml:space="preserve"> </v>
      </c>
      <c r="J1303" s="45"/>
      <c r="K1303" s="46"/>
      <c r="L1303" s="46"/>
      <c r="M1303" s="45"/>
      <c r="N1303" s="45"/>
      <c r="O1303" s="72">
        <f t="shared" si="20"/>
        <v>0</v>
      </c>
    </row>
    <row r="1304" spans="1:15">
      <c r="A1304" s="55">
        <v>1285</v>
      </c>
      <c r="B1304" s="44"/>
      <c r="C1304" s="44"/>
      <c r="D1304" s="52"/>
      <c r="E1304" s="48"/>
      <c r="F1304" s="45"/>
      <c r="G1304" s="45"/>
      <c r="H1304" s="53" t="str">
        <f>IFERROR(VLOOKUP(G1304,IRIS_CODE_LOOKUP!$A$3:$C$425,2,0)," ")</f>
        <v xml:space="preserve"> </v>
      </c>
      <c r="I1304" s="53" t="str">
        <f>IFERROR(VLOOKUP(G1304,IRIS_CODE_LOOKUP!$A$3:$C$425,3,0)," ")</f>
        <v xml:space="preserve"> </v>
      </c>
      <c r="J1304" s="45"/>
      <c r="K1304" s="46"/>
      <c r="L1304" s="46"/>
      <c r="M1304" s="45"/>
      <c r="N1304" s="45"/>
      <c r="O1304" s="72">
        <f t="shared" si="20"/>
        <v>0</v>
      </c>
    </row>
    <row r="1305" spans="1:15">
      <c r="A1305" s="55">
        <v>1286</v>
      </c>
      <c r="B1305" s="44"/>
      <c r="C1305" s="44"/>
      <c r="D1305" s="52"/>
      <c r="E1305" s="48"/>
      <c r="F1305" s="45"/>
      <c r="G1305" s="45"/>
      <c r="H1305" s="53" t="str">
        <f>IFERROR(VLOOKUP(G1305,IRIS_CODE_LOOKUP!$A$3:$C$425,2,0)," ")</f>
        <v xml:space="preserve"> </v>
      </c>
      <c r="I1305" s="53" t="str">
        <f>IFERROR(VLOOKUP(G1305,IRIS_CODE_LOOKUP!$A$3:$C$425,3,0)," ")</f>
        <v xml:space="preserve"> </v>
      </c>
      <c r="J1305" s="45"/>
      <c r="K1305" s="46"/>
      <c r="L1305" s="46"/>
      <c r="M1305" s="45"/>
      <c r="N1305" s="45"/>
      <c r="O1305" s="72">
        <f t="shared" si="20"/>
        <v>0</v>
      </c>
    </row>
    <row r="1306" spans="1:15">
      <c r="A1306" s="55">
        <v>1287</v>
      </c>
      <c r="B1306" s="44"/>
      <c r="C1306" s="44"/>
      <c r="D1306" s="52"/>
      <c r="E1306" s="48"/>
      <c r="F1306" s="45"/>
      <c r="G1306" s="45"/>
      <c r="H1306" s="53" t="str">
        <f>IFERROR(VLOOKUP(G1306,IRIS_CODE_LOOKUP!$A$3:$C$425,2,0)," ")</f>
        <v xml:space="preserve"> </v>
      </c>
      <c r="I1306" s="53" t="str">
        <f>IFERROR(VLOOKUP(G1306,IRIS_CODE_LOOKUP!$A$3:$C$425,3,0)," ")</f>
        <v xml:space="preserve"> </v>
      </c>
      <c r="J1306" s="45"/>
      <c r="K1306" s="46"/>
      <c r="L1306" s="46"/>
      <c r="M1306" s="45"/>
      <c r="N1306" s="45"/>
      <c r="O1306" s="72">
        <f t="shared" si="20"/>
        <v>0</v>
      </c>
    </row>
    <row r="1307" spans="1:15">
      <c r="A1307" s="55">
        <v>1288</v>
      </c>
      <c r="B1307" s="44"/>
      <c r="C1307" s="44"/>
      <c r="D1307" s="52"/>
      <c r="E1307" s="48"/>
      <c r="F1307" s="45"/>
      <c r="G1307" s="45"/>
      <c r="H1307" s="53" t="str">
        <f>IFERROR(VLOOKUP(G1307,IRIS_CODE_LOOKUP!$A$3:$C$425,2,0)," ")</f>
        <v xml:space="preserve"> </v>
      </c>
      <c r="I1307" s="53" t="str">
        <f>IFERROR(VLOOKUP(G1307,IRIS_CODE_LOOKUP!$A$3:$C$425,3,0)," ")</f>
        <v xml:space="preserve"> </v>
      </c>
      <c r="J1307" s="45"/>
      <c r="K1307" s="46"/>
      <c r="L1307" s="46"/>
      <c r="M1307" s="45"/>
      <c r="N1307" s="45"/>
      <c r="O1307" s="72">
        <f t="shared" si="20"/>
        <v>0</v>
      </c>
    </row>
    <row r="1308" spans="1:15">
      <c r="A1308" s="55">
        <v>1289</v>
      </c>
      <c r="B1308" s="44"/>
      <c r="C1308" s="44"/>
      <c r="D1308" s="52"/>
      <c r="E1308" s="48"/>
      <c r="F1308" s="45"/>
      <c r="G1308" s="45"/>
      <c r="H1308" s="53" t="str">
        <f>IFERROR(VLOOKUP(G1308,IRIS_CODE_LOOKUP!$A$3:$C$425,2,0)," ")</f>
        <v xml:space="preserve"> </v>
      </c>
      <c r="I1308" s="53" t="str">
        <f>IFERROR(VLOOKUP(G1308,IRIS_CODE_LOOKUP!$A$3:$C$425,3,0)," ")</f>
        <v xml:space="preserve"> </v>
      </c>
      <c r="J1308" s="45"/>
      <c r="K1308" s="46"/>
      <c r="L1308" s="46"/>
      <c r="M1308" s="45"/>
      <c r="N1308" s="45"/>
      <c r="O1308" s="72">
        <f t="shared" si="20"/>
        <v>0</v>
      </c>
    </row>
    <row r="1309" spans="1:15">
      <c r="A1309" s="55">
        <v>1290</v>
      </c>
      <c r="B1309" s="44"/>
      <c r="C1309" s="44"/>
      <c r="D1309" s="52"/>
      <c r="E1309" s="48"/>
      <c r="F1309" s="45"/>
      <c r="G1309" s="45"/>
      <c r="H1309" s="53" t="str">
        <f>IFERROR(VLOOKUP(G1309,IRIS_CODE_LOOKUP!$A$3:$C$425,2,0)," ")</f>
        <v xml:space="preserve"> </v>
      </c>
      <c r="I1309" s="53" t="str">
        <f>IFERROR(VLOOKUP(G1309,IRIS_CODE_LOOKUP!$A$3:$C$425,3,0)," ")</f>
        <v xml:space="preserve"> </v>
      </c>
      <c r="J1309" s="45"/>
      <c r="K1309" s="46"/>
      <c r="L1309" s="46"/>
      <c r="M1309" s="45"/>
      <c r="N1309" s="45"/>
      <c r="O1309" s="72">
        <f t="shared" si="20"/>
        <v>0</v>
      </c>
    </row>
    <row r="1310" spans="1:15">
      <c r="A1310" s="55">
        <v>1291</v>
      </c>
      <c r="B1310" s="44"/>
      <c r="C1310" s="44"/>
      <c r="D1310" s="52"/>
      <c r="E1310" s="48"/>
      <c r="F1310" s="45"/>
      <c r="G1310" s="45"/>
      <c r="H1310" s="53" t="str">
        <f>IFERROR(VLOOKUP(G1310,IRIS_CODE_LOOKUP!$A$3:$C$425,2,0)," ")</f>
        <v xml:space="preserve"> </v>
      </c>
      <c r="I1310" s="53" t="str">
        <f>IFERROR(VLOOKUP(G1310,IRIS_CODE_LOOKUP!$A$3:$C$425,3,0)," ")</f>
        <v xml:space="preserve"> </v>
      </c>
      <c r="J1310" s="45"/>
      <c r="K1310" s="46"/>
      <c r="L1310" s="46"/>
      <c r="M1310" s="45"/>
      <c r="N1310" s="45"/>
      <c r="O1310" s="72">
        <f t="shared" si="20"/>
        <v>0</v>
      </c>
    </row>
    <row r="1311" spans="1:15">
      <c r="A1311" s="55">
        <v>1292</v>
      </c>
      <c r="B1311" s="44"/>
      <c r="C1311" s="44"/>
      <c r="D1311" s="52"/>
      <c r="E1311" s="48"/>
      <c r="F1311" s="45"/>
      <c r="G1311" s="45"/>
      <c r="H1311" s="53" t="str">
        <f>IFERROR(VLOOKUP(G1311,IRIS_CODE_LOOKUP!$A$3:$C$425,2,0)," ")</f>
        <v xml:space="preserve"> </v>
      </c>
      <c r="I1311" s="53" t="str">
        <f>IFERROR(VLOOKUP(G1311,IRIS_CODE_LOOKUP!$A$3:$C$425,3,0)," ")</f>
        <v xml:space="preserve"> </v>
      </c>
      <c r="J1311" s="45"/>
      <c r="K1311" s="46"/>
      <c r="L1311" s="46"/>
      <c r="M1311" s="45"/>
      <c r="N1311" s="45"/>
      <c r="O1311" s="72">
        <f t="shared" si="20"/>
        <v>0</v>
      </c>
    </row>
    <row r="1312" spans="1:15">
      <c r="A1312" s="55">
        <v>1293</v>
      </c>
      <c r="B1312" s="44"/>
      <c r="C1312" s="44"/>
      <c r="D1312" s="52"/>
      <c r="E1312" s="48"/>
      <c r="F1312" s="45"/>
      <c r="G1312" s="45"/>
      <c r="H1312" s="53" t="str">
        <f>IFERROR(VLOOKUP(G1312,IRIS_CODE_LOOKUP!$A$3:$C$425,2,0)," ")</f>
        <v xml:space="preserve"> </v>
      </c>
      <c r="I1312" s="53" t="str">
        <f>IFERROR(VLOOKUP(G1312,IRIS_CODE_LOOKUP!$A$3:$C$425,3,0)," ")</f>
        <v xml:space="preserve"> </v>
      </c>
      <c r="J1312" s="45"/>
      <c r="K1312" s="46"/>
      <c r="L1312" s="46"/>
      <c r="M1312" s="45"/>
      <c r="N1312" s="45"/>
      <c r="O1312" s="72">
        <f t="shared" si="20"/>
        <v>0</v>
      </c>
    </row>
    <row r="1313" spans="1:15">
      <c r="A1313" s="55">
        <v>1294</v>
      </c>
      <c r="B1313" s="44"/>
      <c r="C1313" s="44"/>
      <c r="D1313" s="52"/>
      <c r="E1313" s="48"/>
      <c r="F1313" s="45"/>
      <c r="G1313" s="45"/>
      <c r="H1313" s="53" t="str">
        <f>IFERROR(VLOOKUP(G1313,IRIS_CODE_LOOKUP!$A$3:$C$425,2,0)," ")</f>
        <v xml:space="preserve"> </v>
      </c>
      <c r="I1313" s="53" t="str">
        <f>IFERROR(VLOOKUP(G1313,IRIS_CODE_LOOKUP!$A$3:$C$425,3,0)," ")</f>
        <v xml:space="preserve"> </v>
      </c>
      <c r="J1313" s="45"/>
      <c r="K1313" s="46"/>
      <c r="L1313" s="46"/>
      <c r="M1313" s="45"/>
      <c r="N1313" s="45"/>
      <c r="O1313" s="72">
        <f t="shared" si="20"/>
        <v>0</v>
      </c>
    </row>
    <row r="1314" spans="1:15">
      <c r="A1314" s="55">
        <v>1295</v>
      </c>
      <c r="B1314" s="44"/>
      <c r="C1314" s="44"/>
      <c r="D1314" s="52"/>
      <c r="E1314" s="48"/>
      <c r="F1314" s="45"/>
      <c r="G1314" s="45"/>
      <c r="H1314" s="53" t="str">
        <f>IFERROR(VLOOKUP(G1314,IRIS_CODE_LOOKUP!$A$3:$C$425,2,0)," ")</f>
        <v xml:space="preserve"> </v>
      </c>
      <c r="I1314" s="53" t="str">
        <f>IFERROR(VLOOKUP(G1314,IRIS_CODE_LOOKUP!$A$3:$C$425,3,0)," ")</f>
        <v xml:space="preserve"> </v>
      </c>
      <c r="J1314" s="45"/>
      <c r="K1314" s="46"/>
      <c r="L1314" s="46"/>
      <c r="M1314" s="45"/>
      <c r="N1314" s="45"/>
      <c r="O1314" s="72">
        <f t="shared" si="20"/>
        <v>0</v>
      </c>
    </row>
    <row r="1315" spans="1:15">
      <c r="A1315" s="55">
        <v>1296</v>
      </c>
      <c r="B1315" s="44"/>
      <c r="C1315" s="44"/>
      <c r="D1315" s="52"/>
      <c r="E1315" s="48"/>
      <c r="F1315" s="45"/>
      <c r="G1315" s="45"/>
      <c r="H1315" s="53" t="str">
        <f>IFERROR(VLOOKUP(G1315,IRIS_CODE_LOOKUP!$A$3:$C$425,2,0)," ")</f>
        <v xml:space="preserve"> </v>
      </c>
      <c r="I1315" s="53" t="str">
        <f>IFERROR(VLOOKUP(G1315,IRIS_CODE_LOOKUP!$A$3:$C$425,3,0)," ")</f>
        <v xml:space="preserve"> </v>
      </c>
      <c r="J1315" s="45"/>
      <c r="K1315" s="46"/>
      <c r="L1315" s="46"/>
      <c r="M1315" s="45"/>
      <c r="N1315" s="45"/>
      <c r="O1315" s="72">
        <f t="shared" si="20"/>
        <v>0</v>
      </c>
    </row>
    <row r="1316" spans="1:15">
      <c r="A1316" s="55">
        <v>1297</v>
      </c>
      <c r="B1316" s="44"/>
      <c r="C1316" s="44"/>
      <c r="D1316" s="52"/>
      <c r="E1316" s="48"/>
      <c r="F1316" s="45"/>
      <c r="G1316" s="45"/>
      <c r="H1316" s="53" t="str">
        <f>IFERROR(VLOOKUP(G1316,IRIS_CODE_LOOKUP!$A$3:$C$425,2,0)," ")</f>
        <v xml:space="preserve"> </v>
      </c>
      <c r="I1316" s="53" t="str">
        <f>IFERROR(VLOOKUP(G1316,IRIS_CODE_LOOKUP!$A$3:$C$425,3,0)," ")</f>
        <v xml:space="preserve"> </v>
      </c>
      <c r="J1316" s="45"/>
      <c r="K1316" s="46"/>
      <c r="L1316" s="46"/>
      <c r="M1316" s="45"/>
      <c r="N1316" s="45"/>
      <c r="O1316" s="72">
        <f t="shared" si="20"/>
        <v>0</v>
      </c>
    </row>
    <row r="1317" spans="1:15">
      <c r="A1317" s="55">
        <v>1298</v>
      </c>
      <c r="B1317" s="44"/>
      <c r="C1317" s="44"/>
      <c r="D1317" s="52"/>
      <c r="E1317" s="48"/>
      <c r="F1317" s="45"/>
      <c r="G1317" s="45"/>
      <c r="H1317" s="53" t="str">
        <f>IFERROR(VLOOKUP(G1317,IRIS_CODE_LOOKUP!$A$3:$C$425,2,0)," ")</f>
        <v xml:space="preserve"> </v>
      </c>
      <c r="I1317" s="53" t="str">
        <f>IFERROR(VLOOKUP(G1317,IRIS_CODE_LOOKUP!$A$3:$C$425,3,0)," ")</f>
        <v xml:space="preserve"> </v>
      </c>
      <c r="J1317" s="45"/>
      <c r="K1317" s="46"/>
      <c r="L1317" s="46"/>
      <c r="M1317" s="45"/>
      <c r="N1317" s="45"/>
      <c r="O1317" s="72">
        <f t="shared" si="20"/>
        <v>0</v>
      </c>
    </row>
    <row r="1318" spans="1:15">
      <c r="A1318" s="55">
        <v>1299</v>
      </c>
      <c r="B1318" s="44"/>
      <c r="C1318" s="44"/>
      <c r="D1318" s="52"/>
      <c r="E1318" s="48"/>
      <c r="F1318" s="45"/>
      <c r="G1318" s="45"/>
      <c r="H1318" s="53" t="str">
        <f>IFERROR(VLOOKUP(G1318,IRIS_CODE_LOOKUP!$A$3:$C$425,2,0)," ")</f>
        <v xml:space="preserve"> </v>
      </c>
      <c r="I1318" s="53" t="str">
        <f>IFERROR(VLOOKUP(G1318,IRIS_CODE_LOOKUP!$A$3:$C$425,3,0)," ")</f>
        <v xml:space="preserve"> </v>
      </c>
      <c r="J1318" s="45"/>
      <c r="K1318" s="46"/>
      <c r="L1318" s="46"/>
      <c r="M1318" s="45"/>
      <c r="N1318" s="45"/>
      <c r="O1318" s="72">
        <f t="shared" si="20"/>
        <v>0</v>
      </c>
    </row>
    <row r="1319" spans="1:15">
      <c r="A1319" s="55">
        <v>1300</v>
      </c>
      <c r="B1319" s="44"/>
      <c r="C1319" s="44"/>
      <c r="D1319" s="52"/>
      <c r="E1319" s="48"/>
      <c r="F1319" s="45"/>
      <c r="G1319" s="45"/>
      <c r="H1319" s="53" t="str">
        <f>IFERROR(VLOOKUP(G1319,IRIS_CODE_LOOKUP!$A$3:$C$425,2,0)," ")</f>
        <v xml:space="preserve"> </v>
      </c>
      <c r="I1319" s="53" t="str">
        <f>IFERROR(VLOOKUP(G1319,IRIS_CODE_LOOKUP!$A$3:$C$425,3,0)," ")</f>
        <v xml:space="preserve"> </v>
      </c>
      <c r="J1319" s="45"/>
      <c r="K1319" s="46"/>
      <c r="L1319" s="46"/>
      <c r="M1319" s="45"/>
      <c r="N1319" s="45"/>
      <c r="O1319" s="72">
        <f t="shared" si="20"/>
        <v>0</v>
      </c>
    </row>
    <row r="1320" spans="1:15">
      <c r="A1320" s="55">
        <v>1301</v>
      </c>
      <c r="B1320" s="44"/>
      <c r="C1320" s="44"/>
      <c r="D1320" s="52"/>
      <c r="E1320" s="48"/>
      <c r="F1320" s="45"/>
      <c r="G1320" s="45"/>
      <c r="H1320" s="53" t="str">
        <f>IFERROR(VLOOKUP(G1320,IRIS_CODE_LOOKUP!$A$3:$C$425,2,0)," ")</f>
        <v xml:space="preserve"> </v>
      </c>
      <c r="I1320" s="53" t="str">
        <f>IFERROR(VLOOKUP(G1320,IRIS_CODE_LOOKUP!$A$3:$C$425,3,0)," ")</f>
        <v xml:space="preserve"> </v>
      </c>
      <c r="J1320" s="45"/>
      <c r="K1320" s="46"/>
      <c r="L1320" s="46"/>
      <c r="M1320" s="45"/>
      <c r="N1320" s="45"/>
      <c r="O1320" s="72">
        <f t="shared" si="20"/>
        <v>0</v>
      </c>
    </row>
    <row r="1321" spans="1:15">
      <c r="A1321" s="55">
        <v>1302</v>
      </c>
      <c r="B1321" s="44"/>
      <c r="C1321" s="44"/>
      <c r="D1321" s="52"/>
      <c r="E1321" s="48"/>
      <c r="F1321" s="45"/>
      <c r="G1321" s="45"/>
      <c r="H1321" s="53" t="str">
        <f>IFERROR(VLOOKUP(G1321,IRIS_CODE_LOOKUP!$A$3:$C$425,2,0)," ")</f>
        <v xml:space="preserve"> </v>
      </c>
      <c r="I1321" s="53" t="str">
        <f>IFERROR(VLOOKUP(G1321,IRIS_CODE_LOOKUP!$A$3:$C$425,3,0)," ")</f>
        <v xml:space="preserve"> </v>
      </c>
      <c r="J1321" s="45"/>
      <c r="K1321" s="46"/>
      <c r="L1321" s="46"/>
      <c r="M1321" s="45"/>
      <c r="N1321" s="45"/>
      <c r="O1321" s="72">
        <f t="shared" si="20"/>
        <v>0</v>
      </c>
    </row>
    <row r="1322" spans="1:15">
      <c r="A1322" s="55">
        <v>1303</v>
      </c>
      <c r="B1322" s="44"/>
      <c r="C1322" s="44"/>
      <c r="D1322" s="52"/>
      <c r="E1322" s="48"/>
      <c r="F1322" s="45"/>
      <c r="G1322" s="45"/>
      <c r="H1322" s="53" t="str">
        <f>IFERROR(VLOOKUP(G1322,IRIS_CODE_LOOKUP!$A$3:$C$425,2,0)," ")</f>
        <v xml:space="preserve"> </v>
      </c>
      <c r="I1322" s="53" t="str">
        <f>IFERROR(VLOOKUP(G1322,IRIS_CODE_LOOKUP!$A$3:$C$425,3,0)," ")</f>
        <v xml:space="preserve"> </v>
      </c>
      <c r="J1322" s="45"/>
      <c r="K1322" s="46"/>
      <c r="L1322" s="46"/>
      <c r="M1322" s="45"/>
      <c r="N1322" s="45"/>
      <c r="O1322" s="72">
        <f t="shared" si="20"/>
        <v>0</v>
      </c>
    </row>
    <row r="1323" spans="1:15">
      <c r="A1323" s="55">
        <v>1304</v>
      </c>
      <c r="B1323" s="44"/>
      <c r="C1323" s="44"/>
      <c r="D1323" s="52"/>
      <c r="E1323" s="48"/>
      <c r="F1323" s="45"/>
      <c r="G1323" s="45"/>
      <c r="H1323" s="53" t="str">
        <f>IFERROR(VLOOKUP(G1323,IRIS_CODE_LOOKUP!$A$3:$C$425,2,0)," ")</f>
        <v xml:space="preserve"> </v>
      </c>
      <c r="I1323" s="53" t="str">
        <f>IFERROR(VLOOKUP(G1323,IRIS_CODE_LOOKUP!$A$3:$C$425,3,0)," ")</f>
        <v xml:space="preserve"> </v>
      </c>
      <c r="J1323" s="45"/>
      <c r="K1323" s="46"/>
      <c r="L1323" s="46"/>
      <c r="M1323" s="45"/>
      <c r="N1323" s="45"/>
      <c r="O1323" s="72">
        <f t="shared" si="20"/>
        <v>0</v>
      </c>
    </row>
    <row r="1324" spans="1:15">
      <c r="A1324" s="55">
        <v>1305</v>
      </c>
      <c r="B1324" s="44"/>
      <c r="C1324" s="44"/>
      <c r="D1324" s="52"/>
      <c r="E1324" s="48"/>
      <c r="F1324" s="45"/>
      <c r="G1324" s="45"/>
      <c r="H1324" s="53" t="str">
        <f>IFERROR(VLOOKUP(G1324,IRIS_CODE_LOOKUP!$A$3:$C$425,2,0)," ")</f>
        <v xml:space="preserve"> </v>
      </c>
      <c r="I1324" s="53" t="str">
        <f>IFERROR(VLOOKUP(G1324,IRIS_CODE_LOOKUP!$A$3:$C$425,3,0)," ")</f>
        <v xml:space="preserve"> </v>
      </c>
      <c r="J1324" s="45"/>
      <c r="K1324" s="46"/>
      <c r="L1324" s="46"/>
      <c r="M1324" s="45"/>
      <c r="N1324" s="45"/>
      <c r="O1324" s="72">
        <f t="shared" si="20"/>
        <v>0</v>
      </c>
    </row>
    <row r="1325" spans="1:15">
      <c r="A1325" s="55">
        <v>1306</v>
      </c>
      <c r="B1325" s="44"/>
      <c r="C1325" s="44"/>
      <c r="D1325" s="52"/>
      <c r="E1325" s="48"/>
      <c r="F1325" s="45"/>
      <c r="G1325" s="45"/>
      <c r="H1325" s="53" t="str">
        <f>IFERROR(VLOOKUP(G1325,IRIS_CODE_LOOKUP!$A$3:$C$425,2,0)," ")</f>
        <v xml:space="preserve"> </v>
      </c>
      <c r="I1325" s="53" t="str">
        <f>IFERROR(VLOOKUP(G1325,IRIS_CODE_LOOKUP!$A$3:$C$425,3,0)," ")</f>
        <v xml:space="preserve"> </v>
      </c>
      <c r="J1325" s="45"/>
      <c r="K1325" s="46"/>
      <c r="L1325" s="46"/>
      <c r="M1325" s="45"/>
      <c r="N1325" s="45"/>
      <c r="O1325" s="72">
        <f t="shared" si="20"/>
        <v>0</v>
      </c>
    </row>
    <row r="1326" spans="1:15">
      <c r="A1326" s="55">
        <v>1307</v>
      </c>
      <c r="B1326" s="44"/>
      <c r="C1326" s="44"/>
      <c r="D1326" s="52"/>
      <c r="E1326" s="48"/>
      <c r="F1326" s="45"/>
      <c r="G1326" s="45"/>
      <c r="H1326" s="53" t="str">
        <f>IFERROR(VLOOKUP(G1326,IRIS_CODE_LOOKUP!$A$3:$C$425,2,0)," ")</f>
        <v xml:space="preserve"> </v>
      </c>
      <c r="I1326" s="53" t="str">
        <f>IFERROR(VLOOKUP(G1326,IRIS_CODE_LOOKUP!$A$3:$C$425,3,0)," ")</f>
        <v xml:space="preserve"> </v>
      </c>
      <c r="J1326" s="45"/>
      <c r="K1326" s="46"/>
      <c r="L1326" s="46"/>
      <c r="M1326" s="45"/>
      <c r="N1326" s="45"/>
      <c r="O1326" s="72">
        <f t="shared" si="20"/>
        <v>0</v>
      </c>
    </row>
    <row r="1327" spans="1:15">
      <c r="A1327" s="55">
        <v>1308</v>
      </c>
      <c r="B1327" s="44"/>
      <c r="C1327" s="44"/>
      <c r="D1327" s="52"/>
      <c r="E1327" s="48"/>
      <c r="F1327" s="45"/>
      <c r="G1327" s="45"/>
      <c r="H1327" s="53" t="str">
        <f>IFERROR(VLOOKUP(G1327,IRIS_CODE_LOOKUP!$A$3:$C$425,2,0)," ")</f>
        <v xml:space="preserve"> </v>
      </c>
      <c r="I1327" s="53" t="str">
        <f>IFERROR(VLOOKUP(G1327,IRIS_CODE_LOOKUP!$A$3:$C$425,3,0)," ")</f>
        <v xml:space="preserve"> </v>
      </c>
      <c r="J1327" s="45"/>
      <c r="K1327" s="46"/>
      <c r="L1327" s="46"/>
      <c r="M1327" s="45"/>
      <c r="N1327" s="45"/>
      <c r="O1327" s="72">
        <f t="shared" si="20"/>
        <v>0</v>
      </c>
    </row>
    <row r="1328" spans="1:15">
      <c r="A1328" s="55">
        <v>1309</v>
      </c>
      <c r="B1328" s="44"/>
      <c r="C1328" s="44"/>
      <c r="D1328" s="52"/>
      <c r="E1328" s="48"/>
      <c r="F1328" s="45"/>
      <c r="G1328" s="45"/>
      <c r="H1328" s="53" t="str">
        <f>IFERROR(VLOOKUP(G1328,IRIS_CODE_LOOKUP!$A$3:$C$425,2,0)," ")</f>
        <v xml:space="preserve"> </v>
      </c>
      <c r="I1328" s="53" t="str">
        <f>IFERROR(VLOOKUP(G1328,IRIS_CODE_LOOKUP!$A$3:$C$425,3,0)," ")</f>
        <v xml:space="preserve"> </v>
      </c>
      <c r="J1328" s="45"/>
      <c r="K1328" s="46"/>
      <c r="L1328" s="46"/>
      <c r="M1328" s="45"/>
      <c r="N1328" s="45"/>
      <c r="O1328" s="72">
        <f t="shared" si="20"/>
        <v>0</v>
      </c>
    </row>
    <row r="1329" spans="1:15">
      <c r="A1329" s="55">
        <v>1310</v>
      </c>
      <c r="B1329" s="44"/>
      <c r="C1329" s="44"/>
      <c r="D1329" s="52"/>
      <c r="E1329" s="48"/>
      <c r="F1329" s="45"/>
      <c r="G1329" s="45"/>
      <c r="H1329" s="53" t="str">
        <f>IFERROR(VLOOKUP(G1329,IRIS_CODE_LOOKUP!$A$3:$C$425,2,0)," ")</f>
        <v xml:space="preserve"> </v>
      </c>
      <c r="I1329" s="53" t="str">
        <f>IFERROR(VLOOKUP(G1329,IRIS_CODE_LOOKUP!$A$3:$C$425,3,0)," ")</f>
        <v xml:space="preserve"> </v>
      </c>
      <c r="J1329" s="45"/>
      <c r="K1329" s="46"/>
      <c r="L1329" s="46"/>
      <c r="M1329" s="45"/>
      <c r="N1329" s="45"/>
      <c r="O1329" s="72">
        <f t="shared" si="20"/>
        <v>0</v>
      </c>
    </row>
    <row r="1330" spans="1:15">
      <c r="A1330" s="55">
        <v>1311</v>
      </c>
      <c r="B1330" s="44"/>
      <c r="C1330" s="44"/>
      <c r="D1330" s="52"/>
      <c r="E1330" s="48"/>
      <c r="F1330" s="45"/>
      <c r="G1330" s="45"/>
      <c r="H1330" s="53" t="str">
        <f>IFERROR(VLOOKUP(G1330,IRIS_CODE_LOOKUP!$A$3:$C$425,2,0)," ")</f>
        <v xml:space="preserve"> </v>
      </c>
      <c r="I1330" s="53" t="str">
        <f>IFERROR(VLOOKUP(G1330,IRIS_CODE_LOOKUP!$A$3:$C$425,3,0)," ")</f>
        <v xml:space="preserve"> </v>
      </c>
      <c r="J1330" s="45"/>
      <c r="K1330" s="46"/>
      <c r="L1330" s="46"/>
      <c r="M1330" s="45"/>
      <c r="N1330" s="45"/>
      <c r="O1330" s="72">
        <f t="shared" si="20"/>
        <v>0</v>
      </c>
    </row>
    <row r="1331" spans="1:15">
      <c r="A1331" s="55">
        <v>1312</v>
      </c>
      <c r="B1331" s="44"/>
      <c r="C1331" s="44"/>
      <c r="D1331" s="52"/>
      <c r="E1331" s="48"/>
      <c r="F1331" s="45"/>
      <c r="G1331" s="45"/>
      <c r="H1331" s="53" t="str">
        <f>IFERROR(VLOOKUP(G1331,IRIS_CODE_LOOKUP!$A$3:$C$425,2,0)," ")</f>
        <v xml:space="preserve"> </v>
      </c>
      <c r="I1331" s="53" t="str">
        <f>IFERROR(VLOOKUP(G1331,IRIS_CODE_LOOKUP!$A$3:$C$425,3,0)," ")</f>
        <v xml:space="preserve"> </v>
      </c>
      <c r="J1331" s="45"/>
      <c r="K1331" s="46"/>
      <c r="L1331" s="46"/>
      <c r="M1331" s="45"/>
      <c r="N1331" s="45"/>
      <c r="O1331" s="72">
        <f t="shared" si="20"/>
        <v>0</v>
      </c>
    </row>
    <row r="1332" spans="1:15">
      <c r="A1332" s="55">
        <v>1313</v>
      </c>
      <c r="B1332" s="44"/>
      <c r="C1332" s="44"/>
      <c r="D1332" s="52"/>
      <c r="E1332" s="48"/>
      <c r="F1332" s="45"/>
      <c r="G1332" s="45"/>
      <c r="H1332" s="53" t="str">
        <f>IFERROR(VLOOKUP(G1332,IRIS_CODE_LOOKUP!$A$3:$C$425,2,0)," ")</f>
        <v xml:space="preserve"> </v>
      </c>
      <c r="I1332" s="53" t="str">
        <f>IFERROR(VLOOKUP(G1332,IRIS_CODE_LOOKUP!$A$3:$C$425,3,0)," ")</f>
        <v xml:space="preserve"> </v>
      </c>
      <c r="J1332" s="45"/>
      <c r="K1332" s="46"/>
      <c r="L1332" s="46"/>
      <c r="M1332" s="45"/>
      <c r="N1332" s="45"/>
      <c r="O1332" s="72">
        <f t="shared" si="20"/>
        <v>0</v>
      </c>
    </row>
    <row r="1333" spans="1:15">
      <c r="A1333" s="55">
        <v>1314</v>
      </c>
      <c r="B1333" s="44"/>
      <c r="C1333" s="44"/>
      <c r="D1333" s="52"/>
      <c r="E1333" s="48"/>
      <c r="F1333" s="45"/>
      <c r="G1333" s="45"/>
      <c r="H1333" s="53" t="str">
        <f>IFERROR(VLOOKUP(G1333,IRIS_CODE_LOOKUP!$A$3:$C$425,2,0)," ")</f>
        <v xml:space="preserve"> </v>
      </c>
      <c r="I1333" s="53" t="str">
        <f>IFERROR(VLOOKUP(G1333,IRIS_CODE_LOOKUP!$A$3:$C$425,3,0)," ")</f>
        <v xml:space="preserve"> </v>
      </c>
      <c r="J1333" s="45"/>
      <c r="K1333" s="46"/>
      <c r="L1333" s="46"/>
      <c r="M1333" s="45"/>
      <c r="N1333" s="45"/>
      <c r="O1333" s="72">
        <f t="shared" si="20"/>
        <v>0</v>
      </c>
    </row>
    <row r="1334" spans="1:15">
      <c r="A1334" s="55">
        <v>1315</v>
      </c>
      <c r="B1334" s="44"/>
      <c r="C1334" s="44"/>
      <c r="D1334" s="52"/>
      <c r="E1334" s="48"/>
      <c r="F1334" s="45"/>
      <c r="G1334" s="45"/>
      <c r="H1334" s="53" t="str">
        <f>IFERROR(VLOOKUP(G1334,IRIS_CODE_LOOKUP!$A$3:$C$425,2,0)," ")</f>
        <v xml:space="preserve"> </v>
      </c>
      <c r="I1334" s="53" t="str">
        <f>IFERROR(VLOOKUP(G1334,IRIS_CODE_LOOKUP!$A$3:$C$425,3,0)," ")</f>
        <v xml:space="preserve"> </v>
      </c>
      <c r="J1334" s="45"/>
      <c r="K1334" s="46"/>
      <c r="L1334" s="46"/>
      <c r="M1334" s="45"/>
      <c r="N1334" s="45"/>
      <c r="O1334" s="72">
        <f t="shared" si="20"/>
        <v>0</v>
      </c>
    </row>
    <row r="1335" spans="1:15">
      <c r="A1335" s="55">
        <v>1316</v>
      </c>
      <c r="B1335" s="44"/>
      <c r="C1335" s="44"/>
      <c r="D1335" s="52"/>
      <c r="E1335" s="48"/>
      <c r="F1335" s="45"/>
      <c r="G1335" s="45"/>
      <c r="H1335" s="53" t="str">
        <f>IFERROR(VLOOKUP(G1335,IRIS_CODE_LOOKUP!$A$3:$C$425,2,0)," ")</f>
        <v xml:space="preserve"> </v>
      </c>
      <c r="I1335" s="53" t="str">
        <f>IFERROR(VLOOKUP(G1335,IRIS_CODE_LOOKUP!$A$3:$C$425,3,0)," ")</f>
        <v xml:space="preserve"> </v>
      </c>
      <c r="J1335" s="45"/>
      <c r="K1335" s="46"/>
      <c r="L1335" s="46"/>
      <c r="M1335" s="45"/>
      <c r="N1335" s="45"/>
      <c r="O1335" s="72">
        <f t="shared" si="20"/>
        <v>0</v>
      </c>
    </row>
    <row r="1336" spans="1:15">
      <c r="A1336" s="55">
        <v>1317</v>
      </c>
      <c r="B1336" s="44"/>
      <c r="C1336" s="44"/>
      <c r="D1336" s="52"/>
      <c r="E1336" s="48"/>
      <c r="F1336" s="45"/>
      <c r="G1336" s="45"/>
      <c r="H1336" s="53" t="str">
        <f>IFERROR(VLOOKUP(G1336,IRIS_CODE_LOOKUP!$A$3:$C$425,2,0)," ")</f>
        <v xml:space="preserve"> </v>
      </c>
      <c r="I1336" s="53" t="str">
        <f>IFERROR(VLOOKUP(G1336,IRIS_CODE_LOOKUP!$A$3:$C$425,3,0)," ")</f>
        <v xml:space="preserve"> </v>
      </c>
      <c r="J1336" s="45"/>
      <c r="K1336" s="46"/>
      <c r="L1336" s="46"/>
      <c r="M1336" s="45"/>
      <c r="N1336" s="45"/>
      <c r="O1336" s="72">
        <f t="shared" si="20"/>
        <v>0</v>
      </c>
    </row>
    <row r="1337" spans="1:15">
      <c r="A1337" s="55">
        <v>1318</v>
      </c>
      <c r="B1337" s="44"/>
      <c r="C1337" s="44"/>
      <c r="D1337" s="52"/>
      <c r="E1337" s="48"/>
      <c r="F1337" s="45"/>
      <c r="G1337" s="45"/>
      <c r="H1337" s="53" t="str">
        <f>IFERROR(VLOOKUP(G1337,IRIS_CODE_LOOKUP!$A$3:$C$425,2,0)," ")</f>
        <v xml:space="preserve"> </v>
      </c>
      <c r="I1337" s="53" t="str">
        <f>IFERROR(VLOOKUP(G1337,IRIS_CODE_LOOKUP!$A$3:$C$425,3,0)," ")</f>
        <v xml:space="preserve"> </v>
      </c>
      <c r="J1337" s="45"/>
      <c r="K1337" s="46"/>
      <c r="L1337" s="46"/>
      <c r="M1337" s="45"/>
      <c r="N1337" s="45"/>
      <c r="O1337" s="72">
        <f t="shared" si="20"/>
        <v>0</v>
      </c>
    </row>
    <row r="1338" spans="1:15">
      <c r="A1338" s="55">
        <v>1319</v>
      </c>
      <c r="B1338" s="44"/>
      <c r="C1338" s="44"/>
      <c r="D1338" s="52"/>
      <c r="E1338" s="48"/>
      <c r="F1338" s="45"/>
      <c r="G1338" s="45"/>
      <c r="H1338" s="53" t="str">
        <f>IFERROR(VLOOKUP(G1338,IRIS_CODE_LOOKUP!$A$3:$C$425,2,0)," ")</f>
        <v xml:space="preserve"> </v>
      </c>
      <c r="I1338" s="53" t="str">
        <f>IFERROR(VLOOKUP(G1338,IRIS_CODE_LOOKUP!$A$3:$C$425,3,0)," ")</f>
        <v xml:space="preserve"> </v>
      </c>
      <c r="J1338" s="45"/>
      <c r="K1338" s="46"/>
      <c r="L1338" s="46"/>
      <c r="M1338" s="45"/>
      <c r="N1338" s="45"/>
      <c r="O1338" s="72">
        <f t="shared" si="20"/>
        <v>0</v>
      </c>
    </row>
    <row r="1339" spans="1:15">
      <c r="A1339" s="55">
        <v>1320</v>
      </c>
      <c r="B1339" s="44"/>
      <c r="C1339" s="44"/>
      <c r="D1339" s="52"/>
      <c r="E1339" s="48"/>
      <c r="F1339" s="45"/>
      <c r="G1339" s="45"/>
      <c r="H1339" s="53" t="str">
        <f>IFERROR(VLOOKUP(G1339,IRIS_CODE_LOOKUP!$A$3:$C$425,2,0)," ")</f>
        <v xml:space="preserve"> </v>
      </c>
      <c r="I1339" s="53" t="str">
        <f>IFERROR(VLOOKUP(G1339,IRIS_CODE_LOOKUP!$A$3:$C$425,3,0)," ")</f>
        <v xml:space="preserve"> </v>
      </c>
      <c r="J1339" s="45"/>
      <c r="K1339" s="46"/>
      <c r="L1339" s="46"/>
      <c r="M1339" s="45"/>
      <c r="N1339" s="45"/>
      <c r="O1339" s="72">
        <f t="shared" si="20"/>
        <v>0</v>
      </c>
    </row>
    <row r="1340" spans="1:15">
      <c r="A1340" s="55">
        <v>1321</v>
      </c>
      <c r="B1340" s="44"/>
      <c r="C1340" s="44"/>
      <c r="D1340" s="52"/>
      <c r="E1340" s="48"/>
      <c r="F1340" s="45"/>
      <c r="G1340" s="45"/>
      <c r="H1340" s="53" t="str">
        <f>IFERROR(VLOOKUP(G1340,IRIS_CODE_LOOKUP!$A$3:$C$425,2,0)," ")</f>
        <v xml:space="preserve"> </v>
      </c>
      <c r="I1340" s="53" t="str">
        <f>IFERROR(VLOOKUP(G1340,IRIS_CODE_LOOKUP!$A$3:$C$425,3,0)," ")</f>
        <v xml:space="preserve"> </v>
      </c>
      <c r="J1340" s="45"/>
      <c r="K1340" s="46"/>
      <c r="L1340" s="46"/>
      <c r="M1340" s="45"/>
      <c r="N1340" s="45"/>
      <c r="O1340" s="72">
        <f t="shared" si="20"/>
        <v>0</v>
      </c>
    </row>
    <row r="1341" spans="1:15">
      <c r="A1341" s="55">
        <v>1322</v>
      </c>
      <c r="B1341" s="44"/>
      <c r="C1341" s="44"/>
      <c r="D1341" s="52"/>
      <c r="E1341" s="48"/>
      <c r="F1341" s="45"/>
      <c r="G1341" s="45"/>
      <c r="H1341" s="53" t="str">
        <f>IFERROR(VLOOKUP(G1341,IRIS_CODE_LOOKUP!$A$3:$C$425,2,0)," ")</f>
        <v xml:space="preserve"> </v>
      </c>
      <c r="I1341" s="53" t="str">
        <f>IFERROR(VLOOKUP(G1341,IRIS_CODE_LOOKUP!$A$3:$C$425,3,0)," ")</f>
        <v xml:space="preserve"> </v>
      </c>
      <c r="J1341" s="45"/>
      <c r="K1341" s="46"/>
      <c r="L1341" s="46"/>
      <c r="M1341" s="45"/>
      <c r="N1341" s="45"/>
      <c r="O1341" s="72">
        <f t="shared" si="20"/>
        <v>0</v>
      </c>
    </row>
    <row r="1342" spans="1:15">
      <c r="A1342" s="55">
        <v>1323</v>
      </c>
      <c r="B1342" s="44"/>
      <c r="C1342" s="44"/>
      <c r="D1342" s="52"/>
      <c r="E1342" s="48"/>
      <c r="F1342" s="45"/>
      <c r="G1342" s="45"/>
      <c r="H1342" s="53" t="str">
        <f>IFERROR(VLOOKUP(G1342,IRIS_CODE_LOOKUP!$A$3:$C$425,2,0)," ")</f>
        <v xml:space="preserve"> </v>
      </c>
      <c r="I1342" s="53" t="str">
        <f>IFERROR(VLOOKUP(G1342,IRIS_CODE_LOOKUP!$A$3:$C$425,3,0)," ")</f>
        <v xml:space="preserve"> </v>
      </c>
      <c r="J1342" s="45"/>
      <c r="K1342" s="46"/>
      <c r="L1342" s="46"/>
      <c r="M1342" s="45"/>
      <c r="N1342" s="45"/>
      <c r="O1342" s="72">
        <f t="shared" si="20"/>
        <v>0</v>
      </c>
    </row>
    <row r="1343" spans="1:15">
      <c r="A1343" s="55">
        <v>1324</v>
      </c>
      <c r="B1343" s="44"/>
      <c r="C1343" s="44"/>
      <c r="D1343" s="52"/>
      <c r="E1343" s="48"/>
      <c r="F1343" s="45"/>
      <c r="G1343" s="45"/>
      <c r="H1343" s="53" t="str">
        <f>IFERROR(VLOOKUP(G1343,IRIS_CODE_LOOKUP!$A$3:$C$425,2,0)," ")</f>
        <v xml:space="preserve"> </v>
      </c>
      <c r="I1343" s="53" t="str">
        <f>IFERROR(VLOOKUP(G1343,IRIS_CODE_LOOKUP!$A$3:$C$425,3,0)," ")</f>
        <v xml:space="preserve"> </v>
      </c>
      <c r="J1343" s="45"/>
      <c r="K1343" s="46"/>
      <c r="L1343" s="46"/>
      <c r="M1343" s="45"/>
      <c r="N1343" s="45"/>
      <c r="O1343" s="72">
        <f t="shared" si="20"/>
        <v>0</v>
      </c>
    </row>
    <row r="1344" spans="1:15">
      <c r="A1344" s="55">
        <v>1325</v>
      </c>
      <c r="B1344" s="44"/>
      <c r="C1344" s="44"/>
      <c r="D1344" s="52"/>
      <c r="E1344" s="48"/>
      <c r="F1344" s="45"/>
      <c r="G1344" s="45"/>
      <c r="H1344" s="53" t="str">
        <f>IFERROR(VLOOKUP(G1344,IRIS_CODE_LOOKUP!$A$3:$C$425,2,0)," ")</f>
        <v xml:space="preserve"> </v>
      </c>
      <c r="I1344" s="53" t="str">
        <f>IFERROR(VLOOKUP(G1344,IRIS_CODE_LOOKUP!$A$3:$C$425,3,0)," ")</f>
        <v xml:space="preserve"> </v>
      </c>
      <c r="J1344" s="45"/>
      <c r="K1344" s="46"/>
      <c r="L1344" s="46"/>
      <c r="M1344" s="45"/>
      <c r="N1344" s="45"/>
      <c r="O1344" s="72">
        <f t="shared" si="20"/>
        <v>0</v>
      </c>
    </row>
    <row r="1345" spans="1:24">
      <c r="A1345" s="55">
        <v>1326</v>
      </c>
      <c r="B1345" s="44"/>
      <c r="C1345" s="44"/>
      <c r="D1345" s="52"/>
      <c r="E1345" s="48"/>
      <c r="F1345" s="45"/>
      <c r="G1345" s="45"/>
      <c r="H1345" s="53" t="str">
        <f>IFERROR(VLOOKUP(G1345,IRIS_CODE_LOOKUP!$A$3:$C$425,2,0)," ")</f>
        <v xml:space="preserve"> </v>
      </c>
      <c r="I1345" s="53" t="str">
        <f>IFERROR(VLOOKUP(G1345,IRIS_CODE_LOOKUP!$A$3:$C$425,3,0)," ")</f>
        <v xml:space="preserve"> </v>
      </c>
      <c r="J1345" s="45"/>
      <c r="K1345" s="46"/>
      <c r="L1345" s="46"/>
      <c r="M1345" s="45"/>
      <c r="N1345" s="45"/>
      <c r="O1345" s="72">
        <f t="shared" si="20"/>
        <v>0</v>
      </c>
    </row>
    <row r="1346" spans="1:24">
      <c r="A1346" s="55">
        <v>1327</v>
      </c>
      <c r="B1346" s="44"/>
      <c r="C1346" s="44"/>
      <c r="D1346" s="52"/>
      <c r="E1346" s="48"/>
      <c r="F1346" s="45"/>
      <c r="G1346" s="45"/>
      <c r="H1346" s="53" t="str">
        <f>IFERROR(VLOOKUP(G1346,IRIS_CODE_LOOKUP!$A$3:$C$425,2,0)," ")</f>
        <v xml:space="preserve"> </v>
      </c>
      <c r="I1346" s="53" t="str">
        <f>IFERROR(VLOOKUP(G1346,IRIS_CODE_LOOKUP!$A$3:$C$425,3,0)," ")</f>
        <v xml:space="preserve"> </v>
      </c>
      <c r="J1346" s="45"/>
      <c r="K1346" s="46"/>
      <c r="L1346" s="46"/>
      <c r="M1346" s="45"/>
      <c r="N1346" s="45"/>
      <c r="O1346" s="72">
        <f t="shared" si="20"/>
        <v>0</v>
      </c>
    </row>
    <row r="1347" spans="1:24" ht="15.6" thickBot="1">
      <c r="A1347" s="55">
        <v>1328</v>
      </c>
      <c r="B1347" s="44"/>
      <c r="C1347" s="44"/>
      <c r="D1347" s="52"/>
      <c r="E1347" s="48"/>
      <c r="F1347" s="45"/>
      <c r="G1347" s="45"/>
      <c r="H1347" s="53" t="str">
        <f>IFERROR(VLOOKUP(G1347,IRIS_CODE_LOOKUP!$A$3:$C$425,2,0)," ")</f>
        <v xml:space="preserve"> </v>
      </c>
      <c r="I1347" s="53" t="str">
        <f>IFERROR(VLOOKUP(G1347,IRIS_CODE_LOOKUP!$A$3:$C$425,3,0)," ")</f>
        <v xml:space="preserve"> </v>
      </c>
      <c r="J1347" s="45"/>
      <c r="K1347" s="46"/>
      <c r="L1347" s="46"/>
      <c r="M1347" s="45"/>
      <c r="N1347" s="45"/>
      <c r="O1347" s="72">
        <f t="shared" si="20"/>
        <v>0</v>
      </c>
    </row>
    <row r="1348" spans="1:24" s="49" customFormat="1" ht="21" thickBot="1">
      <c r="A1348" s="78" t="s">
        <v>385</v>
      </c>
      <c r="B1348" s="79"/>
      <c r="C1348" s="79"/>
      <c r="D1348" s="79"/>
      <c r="E1348" s="79"/>
      <c r="F1348" s="79"/>
      <c r="G1348" s="79"/>
      <c r="H1348" s="79"/>
      <c r="I1348" s="79"/>
      <c r="J1348" s="80"/>
      <c r="K1348" s="76">
        <f>SUM(K20:K1347)</f>
        <v>0</v>
      </c>
      <c r="L1348" s="76">
        <f>SUM(L20:L1347)</f>
        <v>0</v>
      </c>
      <c r="M1348" s="81"/>
      <c r="N1348" s="82"/>
      <c r="O1348" s="76">
        <f>SUM(O20:O1347)</f>
        <v>0</v>
      </c>
      <c r="P1348" s="77"/>
      <c r="Q1348" s="77"/>
      <c r="R1348" s="77"/>
      <c r="S1348" s="77"/>
      <c r="T1348" s="77"/>
      <c r="U1348" s="77"/>
      <c r="V1348" s="77"/>
      <c r="W1348" s="77"/>
      <c r="X1348" s="77"/>
    </row>
  </sheetData>
  <sheetProtection algorithmName="SHA-512" hashValue="TLr0kNRAThuCz5KBw17f1RNwnP5lLN9CqMBVWKbhhU+Bhayz9IF5OS7b4ajyRiRMVf8zWr1aWBzqWb9WKEzMSg==" saltValue="PIjHOghjNImqqcyOL/3Bdw==" spinCount="100000" sheet="1" formatCells="0" formatColumns="0" formatRows="0" insertRows="0" deleteRows="0"/>
  <autoFilter ref="A8:O467" xr:uid="{00000000-0009-0000-0000-000001000000}"/>
  <customSheetViews>
    <customSheetView guid="{8E75C993-5E08-443D-B812-CAD362A3F906}" showPageBreaks="1" fitToPage="1" printArea="1" view="pageBreakPreview">
      <selection activeCell="C3" sqref="C3:E3"/>
      <pageMargins left="0.7" right="0.7" top="0.75" bottom="0.75" header="0.3" footer="0.3"/>
      <pageSetup scale="49" fitToHeight="0" orientation="landscape" horizontalDpi="4294967292" verticalDpi="4294967292"/>
      <headerFooter>
        <oddFooter>&amp;C&amp;"Calibri,Regular"&amp;K000000&amp;P of &amp;N</oddFooter>
      </headerFooter>
    </customSheetView>
  </customSheetViews>
  <mergeCells count="9">
    <mergeCell ref="A1348:J1348"/>
    <mergeCell ref="M1348:N1348"/>
    <mergeCell ref="A1:O1"/>
    <mergeCell ref="C3:F3"/>
    <mergeCell ref="C4:F4"/>
    <mergeCell ref="C5:F5"/>
    <mergeCell ref="J3:M3"/>
    <mergeCell ref="J4:M4"/>
    <mergeCell ref="J5:M5"/>
  </mergeCells>
  <phoneticPr fontId="17" type="noConversion"/>
  <dataValidations disablePrompts="1" xWindow="1012" yWindow="631" count="8">
    <dataValidation allowBlank="1" showInputMessage="1" showErrorMessage="1" promptTitle="Residents License Number" prompt="Please input residents AOA or ACGME license number only" sqref="E9:E19" xr:uid="{00000000-0002-0000-0100-000000000000}"/>
    <dataValidation allowBlank="1" showErrorMessage="1" sqref="K9:L19" xr:uid="{00000000-0002-0000-0100-000001000000}"/>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N9:N1347" xr:uid="{00000000-0002-0000-0100-000002000000}">
      <formula1>$AF$10:$AF$11</formula1>
    </dataValidation>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M9:M1347" xr:uid="{00000000-0002-0000-0100-000003000000}">
      <formula1>$AF$10:$AF$11</formula1>
    </dataValidation>
    <dataValidation type="list" allowBlank="1" showInputMessage="1" showErrorMessage="1" errorTitle="License Type" error="Incorrect License Type._x000d_Please Select ACGME or AOA as License Type" promptTitle="Facility Accreditation Source" prompt="Please select ACGME or AOA from drop-down menu as the facility accreditation source." sqref="F20:F1347" xr:uid="{00000000-0002-0000-0100-000004000000}">
      <formula1>$AE$10:$AE$11</formula1>
    </dataValidation>
    <dataValidation type="decimal" allowBlank="1" showErrorMessage="1" sqref="K20:L1347" xr:uid="{00000000-0002-0000-0100-000005000000}">
      <formula1>0</formula1>
      <formula2>1</formula2>
    </dataValidation>
    <dataValidation type="textLength" allowBlank="1" showInputMessage="1" showErrorMessage="1" errorTitle="Error" error="Spaces and hyphens are not allowed. Please input the medical license number as shown in the example." promptTitle="Resident's License Number" prompt="Please input resident's AOA or ACGME license number only (No spaces and no hyphens)." sqref="E20:E1347" xr:uid="{00000000-0002-0000-0100-000006000000}">
      <formula1>6</formula1>
      <formula2>8</formula2>
    </dataValidation>
    <dataValidation allowBlank="1" showInputMessage="1" showErrorMessage="1" promptTitle="Residency Year" prompt="Input Year of Residency as of July 1, 2019.  Input any number from 1 through 10." sqref="J9:J1347" xr:uid="{00000000-0002-0000-0100-000007000000}"/>
  </dataValidations>
  <pageMargins left="0.25" right="0.25" top="0.75" bottom="0.75" header="0.3" footer="0.3"/>
  <pageSetup scale="40" fitToHeight="0" orientation="landscape" horizontalDpi="4294967292" verticalDpi="4294967292" r:id="rId1"/>
  <headerFooter>
    <oddFooter>&amp;C&amp;"Calibri,Regular"&amp;K000000&amp;P of &amp;N</oddFooter>
  </headerFooter>
  <drawing r:id="rId2"/>
  <legacyDrawing r:id="rId3"/>
  <extLst>
    <ext xmlns:x14="http://schemas.microsoft.com/office/spreadsheetml/2009/9/main" uri="{CCE6A557-97BC-4b89-ADB6-D9C93CAAB3DF}">
      <x14:dataValidations xmlns:xm="http://schemas.microsoft.com/office/excel/2006/main" disablePrompts="1" xWindow="1012" yWindow="631" count="1">
        <x14:dataValidation type="list" allowBlank="1" showInputMessage="1" showErrorMessage="1" promptTitle="IRIS Codes" prompt="Please input four digit IRIS Code." xr:uid="{00000000-0002-0000-0100-000008000000}">
          <x14:formula1>
            <xm:f>IRIS_Codes!$A$3:$A$502</xm:f>
          </x14:formula1>
          <xm:sqref>G20:G1347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4"/>
  <sheetViews>
    <sheetView workbookViewId="0">
      <selection sqref="A1:C1"/>
    </sheetView>
  </sheetViews>
  <sheetFormatPr defaultColWidth="6.69921875" defaultRowHeight="12"/>
  <cols>
    <col min="1" max="1" width="16" style="67" customWidth="1"/>
    <col min="2" max="2" width="32.8984375" style="67" bestFit="1" customWidth="1"/>
    <col min="3" max="3" width="33.09765625" style="67" bestFit="1" customWidth="1"/>
    <col min="4" max="4" width="19.09765625" style="58" hidden="1" customWidth="1"/>
    <col min="5" max="5" width="22.19921875" style="58" hidden="1" customWidth="1"/>
    <col min="6" max="6" width="23" style="58" hidden="1" customWidth="1"/>
    <col min="7" max="7" width="27.8984375" style="58" hidden="1" customWidth="1"/>
    <col min="8" max="8" width="24.8984375" style="58" hidden="1" customWidth="1"/>
    <col min="9" max="9" width="19.59765625" style="58" hidden="1" customWidth="1"/>
    <col min="10" max="11" width="0" style="58" hidden="1" customWidth="1"/>
    <col min="12" max="16384" width="6.69921875" style="58"/>
  </cols>
  <sheetData>
    <row r="1" spans="1:12" ht="13.8">
      <c r="A1" s="90" t="s">
        <v>402</v>
      </c>
      <c r="B1" s="90"/>
      <c r="C1" s="90"/>
      <c r="D1" s="60"/>
      <c r="E1" s="60"/>
      <c r="F1" s="60"/>
      <c r="G1" s="60"/>
      <c r="H1" s="60"/>
      <c r="I1" s="60"/>
      <c r="J1" s="60"/>
      <c r="K1" s="60"/>
      <c r="L1" s="60"/>
    </row>
    <row r="2" spans="1:12">
      <c r="A2" s="68" t="s">
        <v>44</v>
      </c>
      <c r="B2" s="68" t="s">
        <v>45</v>
      </c>
      <c r="C2" s="68" t="s">
        <v>46</v>
      </c>
      <c r="D2" s="61" t="s">
        <v>390</v>
      </c>
      <c r="E2" s="61" t="s">
        <v>391</v>
      </c>
      <c r="F2" s="61" t="s">
        <v>392</v>
      </c>
      <c r="G2" s="61" t="s">
        <v>393</v>
      </c>
      <c r="H2" s="61" t="s">
        <v>394</v>
      </c>
      <c r="I2" s="60"/>
      <c r="J2" s="60"/>
      <c r="K2" s="60"/>
      <c r="L2" s="60"/>
    </row>
    <row r="3" spans="1:12">
      <c r="A3" s="65">
        <v>1050</v>
      </c>
      <c r="B3" s="66" t="s">
        <v>47</v>
      </c>
      <c r="C3" s="66" t="s">
        <v>48</v>
      </c>
      <c r="D3" s="62">
        <v>3</v>
      </c>
      <c r="E3" s="62">
        <v>4</v>
      </c>
      <c r="F3" s="63" t="s">
        <v>395</v>
      </c>
      <c r="G3" s="63" t="s">
        <v>395</v>
      </c>
      <c r="H3" s="63" t="s">
        <v>395</v>
      </c>
      <c r="I3" s="64" t="s">
        <v>396</v>
      </c>
      <c r="J3" s="60"/>
      <c r="K3" s="60"/>
      <c r="L3" s="60"/>
    </row>
    <row r="4" spans="1:12">
      <c r="A4" s="65">
        <v>1051</v>
      </c>
      <c r="B4" s="66" t="s">
        <v>47</v>
      </c>
      <c r="C4" s="66" t="s">
        <v>49</v>
      </c>
      <c r="D4" s="62">
        <v>3</v>
      </c>
      <c r="E4" s="62">
        <v>4</v>
      </c>
      <c r="F4" s="63" t="s">
        <v>395</v>
      </c>
      <c r="G4" s="63" t="s">
        <v>395</v>
      </c>
      <c r="H4" s="63" t="s">
        <v>395</v>
      </c>
      <c r="I4" s="64" t="s">
        <v>396</v>
      </c>
      <c r="J4" s="60"/>
      <c r="K4" s="60"/>
      <c r="L4" s="60"/>
    </row>
    <row r="5" spans="1:12">
      <c r="A5" s="65">
        <v>1052</v>
      </c>
      <c r="B5" s="66" t="s">
        <v>47</v>
      </c>
      <c r="C5" s="66" t="s">
        <v>50</v>
      </c>
      <c r="D5" s="62">
        <v>3</v>
      </c>
      <c r="E5" s="62">
        <v>4</v>
      </c>
      <c r="F5" s="63" t="s">
        <v>395</v>
      </c>
      <c r="G5" s="63" t="s">
        <v>395</v>
      </c>
      <c r="H5" s="63" t="s">
        <v>395</v>
      </c>
      <c r="I5" s="64" t="s">
        <v>396</v>
      </c>
      <c r="J5" s="60"/>
      <c r="K5" s="60"/>
      <c r="L5" s="60"/>
    </row>
    <row r="6" spans="1:12">
      <c r="A6" s="65">
        <v>1100</v>
      </c>
      <c r="B6" s="66" t="s">
        <v>51</v>
      </c>
      <c r="C6" s="66" t="s">
        <v>48</v>
      </c>
      <c r="D6" s="62">
        <v>4</v>
      </c>
      <c r="E6" s="62">
        <v>5</v>
      </c>
      <c r="F6" s="63" t="s">
        <v>395</v>
      </c>
      <c r="G6" s="63" t="s">
        <v>395</v>
      </c>
      <c r="H6" s="63" t="s">
        <v>395</v>
      </c>
      <c r="I6" s="64" t="s">
        <v>396</v>
      </c>
      <c r="J6" s="60"/>
      <c r="K6" s="60"/>
      <c r="L6" s="60"/>
    </row>
    <row r="7" spans="1:12">
      <c r="A7" s="65">
        <v>1101</v>
      </c>
      <c r="B7" s="66" t="s">
        <v>51</v>
      </c>
      <c r="C7" s="66" t="s">
        <v>52</v>
      </c>
      <c r="D7" s="62">
        <v>4</v>
      </c>
      <c r="E7" s="62">
        <v>5</v>
      </c>
      <c r="F7" s="63" t="s">
        <v>395</v>
      </c>
      <c r="G7" s="63" t="s">
        <v>395</v>
      </c>
      <c r="H7" s="63" t="s">
        <v>395</v>
      </c>
      <c r="I7" s="64" t="s">
        <v>396</v>
      </c>
      <c r="J7" s="60"/>
      <c r="K7" s="60"/>
      <c r="L7" s="60"/>
    </row>
    <row r="8" spans="1:12">
      <c r="A8" s="65">
        <v>1102</v>
      </c>
      <c r="B8" s="66" t="s">
        <v>51</v>
      </c>
      <c r="C8" s="66" t="s">
        <v>53</v>
      </c>
      <c r="D8" s="62">
        <v>4</v>
      </c>
      <c r="E8" s="62">
        <v>5</v>
      </c>
      <c r="F8" s="63" t="s">
        <v>395</v>
      </c>
      <c r="G8" s="63" t="s">
        <v>395</v>
      </c>
      <c r="H8" s="63" t="s">
        <v>395</v>
      </c>
      <c r="I8" s="64" t="s">
        <v>396</v>
      </c>
      <c r="J8" s="60"/>
      <c r="K8" s="60"/>
      <c r="L8" s="60"/>
    </row>
    <row r="9" spans="1:12">
      <c r="A9" s="65">
        <v>1103</v>
      </c>
      <c r="B9" s="66" t="s">
        <v>51</v>
      </c>
      <c r="C9" s="66" t="s">
        <v>54</v>
      </c>
      <c r="D9" s="62">
        <v>1</v>
      </c>
      <c r="E9" s="62">
        <v>2</v>
      </c>
      <c r="F9" s="63" t="s">
        <v>395</v>
      </c>
      <c r="G9" s="63" t="s">
        <v>395</v>
      </c>
      <c r="H9" s="63" t="s">
        <v>395</v>
      </c>
      <c r="I9" s="64" t="s">
        <v>396</v>
      </c>
      <c r="J9" s="60"/>
      <c r="K9" s="60"/>
      <c r="L9" s="60"/>
    </row>
    <row r="10" spans="1:12">
      <c r="A10" s="65">
        <v>1104</v>
      </c>
      <c r="B10" s="66" t="s">
        <v>51</v>
      </c>
      <c r="C10" s="66" t="s">
        <v>55</v>
      </c>
      <c r="D10" s="62">
        <v>4</v>
      </c>
      <c r="E10" s="62">
        <v>4</v>
      </c>
      <c r="F10" s="63" t="s">
        <v>395</v>
      </c>
      <c r="G10" s="63" t="s">
        <v>395</v>
      </c>
      <c r="H10" s="63" t="s">
        <v>395</v>
      </c>
      <c r="I10" s="64" t="s">
        <v>396</v>
      </c>
      <c r="J10" s="60"/>
      <c r="K10" s="60"/>
      <c r="L10" s="60"/>
    </row>
    <row r="11" spans="1:12">
      <c r="A11" s="65">
        <v>1105</v>
      </c>
      <c r="B11" s="66" t="s">
        <v>51</v>
      </c>
      <c r="C11" s="66" t="s">
        <v>56</v>
      </c>
      <c r="D11" s="62">
        <v>4</v>
      </c>
      <c r="E11" s="62">
        <v>4</v>
      </c>
      <c r="F11" s="63" t="s">
        <v>395</v>
      </c>
      <c r="G11" s="63" t="s">
        <v>395</v>
      </c>
      <c r="H11" s="63" t="s">
        <v>395</v>
      </c>
      <c r="I11" s="64" t="s">
        <v>396</v>
      </c>
      <c r="J11" s="60"/>
      <c r="K11" s="60"/>
      <c r="L11" s="60"/>
    </row>
    <row r="12" spans="1:12">
      <c r="A12" s="65">
        <v>1106</v>
      </c>
      <c r="B12" s="66" t="s">
        <v>51</v>
      </c>
      <c r="C12" s="66" t="s">
        <v>57</v>
      </c>
      <c r="D12" s="62">
        <v>1</v>
      </c>
      <c r="E12" s="62">
        <v>1</v>
      </c>
      <c r="F12" s="63" t="s">
        <v>395</v>
      </c>
      <c r="G12" s="63" t="s">
        <v>395</v>
      </c>
      <c r="H12" s="63" t="s">
        <v>395</v>
      </c>
      <c r="I12" s="64" t="s">
        <v>396</v>
      </c>
      <c r="J12" s="60"/>
      <c r="K12" s="60"/>
      <c r="L12" s="60"/>
    </row>
    <row r="13" spans="1:12">
      <c r="A13" s="65">
        <v>1107</v>
      </c>
      <c r="B13" s="66" t="s">
        <v>51</v>
      </c>
      <c r="C13" s="66" t="s">
        <v>58</v>
      </c>
      <c r="D13" s="62">
        <v>1</v>
      </c>
      <c r="E13" s="62">
        <v>1</v>
      </c>
      <c r="F13" s="63" t="s">
        <v>395</v>
      </c>
      <c r="G13" s="63" t="s">
        <v>395</v>
      </c>
      <c r="H13" s="63" t="s">
        <v>395</v>
      </c>
      <c r="I13" s="64" t="s">
        <v>396</v>
      </c>
      <c r="J13" s="60"/>
      <c r="K13" s="60"/>
      <c r="L13" s="60"/>
    </row>
    <row r="14" spans="1:12">
      <c r="A14" s="65">
        <v>1108</v>
      </c>
      <c r="B14" s="66" t="s">
        <v>51</v>
      </c>
      <c r="C14" s="66" t="s">
        <v>381</v>
      </c>
      <c r="D14" s="62"/>
      <c r="E14" s="62"/>
      <c r="F14" s="63"/>
      <c r="G14" s="63"/>
      <c r="H14" s="63"/>
      <c r="I14" s="64"/>
      <c r="J14" s="60"/>
      <c r="K14" s="60"/>
      <c r="L14" s="60"/>
    </row>
    <row r="15" spans="1:12">
      <c r="A15" s="65">
        <v>1150</v>
      </c>
      <c r="B15" s="66" t="s">
        <v>59</v>
      </c>
      <c r="C15" s="66" t="s">
        <v>48</v>
      </c>
      <c r="D15" s="62">
        <v>5</v>
      </c>
      <c r="E15" s="62">
        <v>5</v>
      </c>
      <c r="F15" s="63" t="s">
        <v>395</v>
      </c>
      <c r="G15" s="63" t="s">
        <v>395</v>
      </c>
      <c r="H15" s="63" t="s">
        <v>395</v>
      </c>
      <c r="I15" s="64" t="s">
        <v>396</v>
      </c>
      <c r="J15" s="60"/>
      <c r="K15" s="60"/>
      <c r="L15" s="60"/>
    </row>
    <row r="16" spans="1:12">
      <c r="A16" s="65">
        <v>1200</v>
      </c>
      <c r="B16" s="66" t="s">
        <v>60</v>
      </c>
      <c r="C16" s="66" t="s">
        <v>48</v>
      </c>
      <c r="D16" s="62">
        <v>4</v>
      </c>
      <c r="E16" s="62">
        <v>5</v>
      </c>
      <c r="F16" s="63" t="s">
        <v>395</v>
      </c>
      <c r="G16" s="63" t="s">
        <v>395</v>
      </c>
      <c r="H16" s="63" t="s">
        <v>395</v>
      </c>
      <c r="I16" s="64" t="s">
        <v>396</v>
      </c>
      <c r="J16" s="60"/>
      <c r="K16" s="60"/>
      <c r="L16" s="60"/>
    </row>
    <row r="17" spans="1:12">
      <c r="A17" s="65">
        <v>1201</v>
      </c>
      <c r="B17" s="66" t="s">
        <v>60</v>
      </c>
      <c r="C17" s="66" t="s">
        <v>61</v>
      </c>
      <c r="D17" s="62">
        <v>4</v>
      </c>
      <c r="E17" s="62">
        <v>5</v>
      </c>
      <c r="F17" s="63" t="s">
        <v>395</v>
      </c>
      <c r="G17" s="63" t="s">
        <v>395</v>
      </c>
      <c r="H17" s="63" t="s">
        <v>395</v>
      </c>
      <c r="I17" s="64" t="s">
        <v>396</v>
      </c>
      <c r="J17" s="60"/>
      <c r="K17" s="60"/>
      <c r="L17" s="60"/>
    </row>
    <row r="18" spans="1:12">
      <c r="A18" s="65">
        <v>1202</v>
      </c>
      <c r="B18" s="66" t="s">
        <v>60</v>
      </c>
      <c r="C18" s="66" t="s">
        <v>62</v>
      </c>
      <c r="D18" s="62">
        <v>4</v>
      </c>
      <c r="E18" s="62">
        <v>5</v>
      </c>
      <c r="F18" s="63" t="s">
        <v>395</v>
      </c>
      <c r="G18" s="63" t="s">
        <v>395</v>
      </c>
      <c r="H18" s="63" t="s">
        <v>395</v>
      </c>
      <c r="I18" s="64" t="s">
        <v>396</v>
      </c>
      <c r="J18" s="60"/>
      <c r="K18" s="60"/>
      <c r="L18" s="60"/>
    </row>
    <row r="19" spans="1:12">
      <c r="A19" s="65">
        <v>1203</v>
      </c>
      <c r="B19" s="66" t="s">
        <v>60</v>
      </c>
      <c r="C19" s="66" t="s">
        <v>397</v>
      </c>
      <c r="D19" s="62">
        <v>4</v>
      </c>
      <c r="E19" s="62">
        <v>5</v>
      </c>
      <c r="F19" s="63" t="s">
        <v>395</v>
      </c>
      <c r="G19" s="63" t="s">
        <v>395</v>
      </c>
      <c r="H19" s="63" t="s">
        <v>395</v>
      </c>
      <c r="I19" s="64" t="s">
        <v>396</v>
      </c>
      <c r="J19" s="60"/>
      <c r="K19" s="60"/>
      <c r="L19" s="60"/>
    </row>
    <row r="20" spans="1:12">
      <c r="A20" s="65">
        <v>1204</v>
      </c>
      <c r="B20" s="66" t="s">
        <v>60</v>
      </c>
      <c r="C20" s="66" t="s">
        <v>63</v>
      </c>
      <c r="D20" s="62">
        <v>1</v>
      </c>
      <c r="E20" s="62">
        <v>2</v>
      </c>
      <c r="F20" s="63" t="s">
        <v>395</v>
      </c>
      <c r="G20" s="63" t="s">
        <v>395</v>
      </c>
      <c r="H20" s="63" t="s">
        <v>395</v>
      </c>
      <c r="I20" s="64" t="s">
        <v>396</v>
      </c>
      <c r="J20" s="60"/>
      <c r="K20" s="60"/>
      <c r="L20" s="60"/>
    </row>
    <row r="21" spans="1:12">
      <c r="A21" s="65">
        <v>1250</v>
      </c>
      <c r="B21" s="66" t="s">
        <v>64</v>
      </c>
      <c r="C21" s="66" t="s">
        <v>398</v>
      </c>
      <c r="D21" s="62">
        <v>3</v>
      </c>
      <c r="E21" s="62">
        <v>4</v>
      </c>
      <c r="F21" s="63" t="s">
        <v>395</v>
      </c>
      <c r="G21" s="63" t="s">
        <v>395</v>
      </c>
      <c r="H21" s="63" t="s">
        <v>395</v>
      </c>
      <c r="I21" s="64" t="s">
        <v>396</v>
      </c>
      <c r="J21" s="60"/>
      <c r="K21" s="60"/>
      <c r="L21" s="60"/>
    </row>
    <row r="22" spans="1:12">
      <c r="A22" s="65">
        <v>1251</v>
      </c>
      <c r="B22" s="66" t="s">
        <v>64</v>
      </c>
      <c r="C22" s="66" t="s">
        <v>65</v>
      </c>
      <c r="D22" s="62">
        <v>3</v>
      </c>
      <c r="E22" s="62">
        <v>4</v>
      </c>
      <c r="F22" s="63" t="s">
        <v>395</v>
      </c>
      <c r="G22" s="63" t="s">
        <v>395</v>
      </c>
      <c r="H22" s="63" t="s">
        <v>395</v>
      </c>
      <c r="I22" s="64" t="s">
        <v>396</v>
      </c>
      <c r="J22" s="60"/>
      <c r="K22" s="60"/>
      <c r="L22" s="60"/>
    </row>
    <row r="23" spans="1:12">
      <c r="A23" s="65">
        <v>1252</v>
      </c>
      <c r="B23" s="66" t="s">
        <v>64</v>
      </c>
      <c r="C23" s="66" t="s">
        <v>66</v>
      </c>
      <c r="D23" s="62">
        <v>3</v>
      </c>
      <c r="E23" s="62">
        <v>4</v>
      </c>
      <c r="F23" s="63" t="s">
        <v>395</v>
      </c>
      <c r="G23" s="63" t="s">
        <v>395</v>
      </c>
      <c r="H23" s="63" t="s">
        <v>395</v>
      </c>
      <c r="I23" s="64" t="s">
        <v>396</v>
      </c>
      <c r="J23" s="60"/>
      <c r="K23" s="60"/>
      <c r="L23" s="60"/>
    </row>
    <row r="24" spans="1:12">
      <c r="A24" s="65">
        <v>1253</v>
      </c>
      <c r="B24" s="66" t="s">
        <v>64</v>
      </c>
      <c r="C24" s="66" t="s">
        <v>67</v>
      </c>
      <c r="D24" s="62">
        <v>3</v>
      </c>
      <c r="E24" s="62">
        <v>4</v>
      </c>
      <c r="F24" s="63" t="s">
        <v>395</v>
      </c>
      <c r="G24" s="63" t="s">
        <v>395</v>
      </c>
      <c r="H24" s="63" t="s">
        <v>395</v>
      </c>
      <c r="I24" s="64" t="s">
        <v>396</v>
      </c>
      <c r="J24" s="60"/>
      <c r="K24" s="60"/>
      <c r="L24" s="60"/>
    </row>
    <row r="25" spans="1:12">
      <c r="A25" s="65">
        <v>1254</v>
      </c>
      <c r="B25" s="66" t="s">
        <v>64</v>
      </c>
      <c r="C25" s="66" t="s">
        <v>68</v>
      </c>
      <c r="D25" s="62">
        <v>3</v>
      </c>
      <c r="E25" s="62">
        <v>4</v>
      </c>
      <c r="F25" s="63" t="s">
        <v>395</v>
      </c>
      <c r="G25" s="63" t="s">
        <v>395</v>
      </c>
      <c r="H25" s="63" t="s">
        <v>395</v>
      </c>
      <c r="I25" s="64" t="s">
        <v>396</v>
      </c>
      <c r="J25" s="60"/>
      <c r="K25" s="60"/>
      <c r="L25" s="60"/>
    </row>
    <row r="26" spans="1:12">
      <c r="A26" s="65">
        <v>1255</v>
      </c>
      <c r="B26" s="66" t="s">
        <v>64</v>
      </c>
      <c r="C26" s="66" t="s">
        <v>69</v>
      </c>
      <c r="D26" s="62">
        <v>1</v>
      </c>
      <c r="E26" s="62">
        <v>2</v>
      </c>
      <c r="F26" s="63" t="s">
        <v>395</v>
      </c>
      <c r="G26" s="63" t="s">
        <v>395</v>
      </c>
      <c r="H26" s="63" t="s">
        <v>395</v>
      </c>
      <c r="I26" s="64" t="s">
        <v>396</v>
      </c>
      <c r="J26" s="60"/>
      <c r="K26" s="60"/>
      <c r="L26" s="60"/>
    </row>
    <row r="27" spans="1:12">
      <c r="A27" s="65">
        <v>1256</v>
      </c>
      <c r="B27" s="66" t="s">
        <v>64</v>
      </c>
      <c r="C27" s="66" t="s">
        <v>57</v>
      </c>
      <c r="D27" s="62">
        <v>1</v>
      </c>
      <c r="E27" s="62">
        <v>1</v>
      </c>
      <c r="F27" s="63" t="s">
        <v>395</v>
      </c>
      <c r="G27" s="63" t="s">
        <v>395</v>
      </c>
      <c r="H27" s="63" t="s">
        <v>395</v>
      </c>
      <c r="I27" s="64" t="s">
        <v>396</v>
      </c>
      <c r="J27" s="60"/>
      <c r="K27" s="60"/>
      <c r="L27" s="60"/>
    </row>
    <row r="28" spans="1:12">
      <c r="A28" s="65">
        <v>1257</v>
      </c>
      <c r="B28" s="66" t="s">
        <v>64</v>
      </c>
      <c r="C28" s="66" t="s">
        <v>381</v>
      </c>
      <c r="D28" s="62">
        <v>2</v>
      </c>
      <c r="E28" s="62">
        <v>2</v>
      </c>
      <c r="F28" s="63" t="s">
        <v>395</v>
      </c>
      <c r="G28" s="63" t="s">
        <v>395</v>
      </c>
      <c r="H28" s="63" t="s">
        <v>395</v>
      </c>
      <c r="I28" s="64" t="s">
        <v>396</v>
      </c>
      <c r="J28" s="60"/>
      <c r="K28" s="60"/>
      <c r="L28" s="60"/>
    </row>
    <row r="29" spans="1:12">
      <c r="A29" s="65">
        <v>1258</v>
      </c>
      <c r="B29" s="66" t="s">
        <v>64</v>
      </c>
      <c r="C29" s="66" t="s">
        <v>53</v>
      </c>
      <c r="D29" s="62">
        <v>1</v>
      </c>
      <c r="E29" s="62">
        <v>1</v>
      </c>
      <c r="F29" s="63" t="s">
        <v>395</v>
      </c>
      <c r="G29" s="63" t="s">
        <v>395</v>
      </c>
      <c r="H29" s="63" t="s">
        <v>395</v>
      </c>
      <c r="I29" s="64" t="s">
        <v>396</v>
      </c>
      <c r="J29" s="60"/>
      <c r="K29" s="60"/>
      <c r="L29" s="60"/>
    </row>
    <row r="30" spans="1:12">
      <c r="A30" s="65">
        <v>1300</v>
      </c>
      <c r="B30" s="66" t="s">
        <v>70</v>
      </c>
      <c r="C30" s="66" t="s">
        <v>48</v>
      </c>
      <c r="D30" s="62">
        <v>3</v>
      </c>
      <c r="E30" s="62">
        <v>4</v>
      </c>
      <c r="F30" s="63" t="s">
        <v>395</v>
      </c>
      <c r="G30" s="63" t="s">
        <v>395</v>
      </c>
      <c r="H30" s="63" t="s">
        <v>395</v>
      </c>
      <c r="I30" s="64" t="s">
        <v>396</v>
      </c>
      <c r="J30" s="60"/>
      <c r="K30" s="60"/>
      <c r="L30" s="60"/>
    </row>
    <row r="31" spans="1:12">
      <c r="A31" s="65">
        <v>1325</v>
      </c>
      <c r="B31" s="66" t="s">
        <v>71</v>
      </c>
      <c r="C31" s="66" t="s">
        <v>48</v>
      </c>
      <c r="D31" s="62">
        <v>5</v>
      </c>
      <c r="E31" s="62">
        <v>5</v>
      </c>
      <c r="F31" s="63" t="s">
        <v>395</v>
      </c>
      <c r="G31" s="63" t="s">
        <v>395</v>
      </c>
      <c r="H31" s="63" t="s">
        <v>395</v>
      </c>
      <c r="I31" s="64" t="s">
        <v>396</v>
      </c>
      <c r="J31" s="60"/>
      <c r="K31" s="60"/>
      <c r="L31" s="60"/>
    </row>
    <row r="32" spans="1:12">
      <c r="A32" s="65">
        <v>1350</v>
      </c>
      <c r="B32" s="66" t="s">
        <v>72</v>
      </c>
      <c r="C32" s="66" t="s">
        <v>48</v>
      </c>
      <c r="D32" s="62">
        <v>3</v>
      </c>
      <c r="E32" s="62">
        <v>4</v>
      </c>
      <c r="F32" s="63" t="s">
        <v>399</v>
      </c>
      <c r="G32" s="63" t="s">
        <v>395</v>
      </c>
      <c r="H32" s="63" t="s">
        <v>395</v>
      </c>
      <c r="I32" s="64" t="s">
        <v>396</v>
      </c>
      <c r="J32" s="60"/>
      <c r="K32" s="60"/>
      <c r="L32" s="60"/>
    </row>
    <row r="33" spans="1:12">
      <c r="A33" s="65">
        <v>1351</v>
      </c>
      <c r="B33" s="66" t="s">
        <v>72</v>
      </c>
      <c r="C33" s="66" t="s">
        <v>73</v>
      </c>
      <c r="D33" s="62">
        <v>3</v>
      </c>
      <c r="E33" s="62">
        <v>4</v>
      </c>
      <c r="F33" s="63" t="s">
        <v>399</v>
      </c>
      <c r="G33" s="63" t="s">
        <v>399</v>
      </c>
      <c r="H33" s="63" t="s">
        <v>395</v>
      </c>
      <c r="I33" s="64" t="s">
        <v>396</v>
      </c>
      <c r="J33" s="60"/>
      <c r="K33" s="60"/>
      <c r="L33" s="60"/>
    </row>
    <row r="34" spans="1:12">
      <c r="A34" s="65">
        <v>1352</v>
      </c>
      <c r="B34" s="66" t="s">
        <v>72</v>
      </c>
      <c r="C34" s="66" t="s">
        <v>67</v>
      </c>
      <c r="D34" s="62">
        <v>3</v>
      </c>
      <c r="E34" s="62">
        <v>4</v>
      </c>
      <c r="F34" s="63" t="s">
        <v>395</v>
      </c>
      <c r="G34" s="63" t="s">
        <v>395</v>
      </c>
      <c r="H34" s="63" t="s">
        <v>395</v>
      </c>
      <c r="I34" s="64" t="s">
        <v>396</v>
      </c>
      <c r="J34" s="60"/>
      <c r="K34" s="60"/>
      <c r="L34" s="60"/>
    </row>
    <row r="35" spans="1:12">
      <c r="A35" s="65">
        <v>1353</v>
      </c>
      <c r="B35" s="66" t="s">
        <v>72</v>
      </c>
      <c r="C35" s="66" t="s">
        <v>57</v>
      </c>
      <c r="D35" s="62">
        <v>1</v>
      </c>
      <c r="E35" s="62">
        <v>1</v>
      </c>
      <c r="F35" s="63" t="s">
        <v>395</v>
      </c>
      <c r="G35" s="63" t="s">
        <v>395</v>
      </c>
      <c r="H35" s="63" t="s">
        <v>395</v>
      </c>
      <c r="I35" s="64" t="s">
        <v>396</v>
      </c>
      <c r="J35" s="60"/>
      <c r="K35" s="60"/>
      <c r="L35" s="60"/>
    </row>
    <row r="36" spans="1:12">
      <c r="A36" s="65">
        <v>1354</v>
      </c>
      <c r="B36" s="66" t="s">
        <v>72</v>
      </c>
      <c r="C36" s="66" t="s">
        <v>58</v>
      </c>
      <c r="D36" s="62">
        <v>1</v>
      </c>
      <c r="E36" s="62">
        <v>1</v>
      </c>
      <c r="F36" s="63" t="s">
        <v>395</v>
      </c>
      <c r="G36" s="63" t="s">
        <v>395</v>
      </c>
      <c r="H36" s="63" t="s">
        <v>395</v>
      </c>
      <c r="I36" s="64" t="s">
        <v>396</v>
      </c>
      <c r="J36" s="60"/>
      <c r="K36" s="60"/>
      <c r="L36" s="60"/>
    </row>
    <row r="37" spans="1:12">
      <c r="A37" s="65">
        <v>1355</v>
      </c>
      <c r="B37" s="66" t="s">
        <v>72</v>
      </c>
      <c r="C37" s="66" t="s">
        <v>53</v>
      </c>
      <c r="D37" s="62">
        <v>1</v>
      </c>
      <c r="E37" s="62">
        <v>1</v>
      </c>
      <c r="F37" s="63" t="s">
        <v>395</v>
      </c>
      <c r="G37" s="63" t="s">
        <v>395</v>
      </c>
      <c r="H37" s="63" t="s">
        <v>395</v>
      </c>
      <c r="I37" s="64" t="s">
        <v>396</v>
      </c>
      <c r="J37" s="60"/>
      <c r="K37" s="60"/>
      <c r="L37" s="60"/>
    </row>
    <row r="38" spans="1:12">
      <c r="A38" s="65">
        <v>1356</v>
      </c>
      <c r="B38" s="66" t="s">
        <v>72</v>
      </c>
      <c r="C38" s="66" t="s">
        <v>381</v>
      </c>
      <c r="D38" s="62"/>
      <c r="E38" s="62"/>
      <c r="F38" s="63"/>
      <c r="G38" s="63"/>
      <c r="H38" s="63"/>
      <c r="I38" s="64"/>
      <c r="J38" s="60"/>
      <c r="K38" s="60"/>
      <c r="L38" s="60"/>
    </row>
    <row r="39" spans="1:12">
      <c r="A39" s="65">
        <v>1400</v>
      </c>
      <c r="B39" s="66" t="s">
        <v>74</v>
      </c>
      <c r="C39" s="66" t="s">
        <v>48</v>
      </c>
      <c r="D39" s="62">
        <v>3</v>
      </c>
      <c r="E39" s="62">
        <v>4</v>
      </c>
      <c r="F39" s="63" t="s">
        <v>399</v>
      </c>
      <c r="G39" s="63" t="s">
        <v>395</v>
      </c>
      <c r="H39" s="63" t="s">
        <v>395</v>
      </c>
      <c r="I39" s="64" t="s">
        <v>396</v>
      </c>
      <c r="J39" s="60"/>
      <c r="K39" s="60"/>
      <c r="L39" s="60"/>
    </row>
    <row r="40" spans="1:12">
      <c r="A40" s="65">
        <v>1401</v>
      </c>
      <c r="B40" s="66" t="s">
        <v>74</v>
      </c>
      <c r="C40" s="66" t="s">
        <v>75</v>
      </c>
      <c r="D40" s="62">
        <v>3</v>
      </c>
      <c r="E40" s="62">
        <v>4</v>
      </c>
      <c r="F40" s="63" t="s">
        <v>395</v>
      </c>
      <c r="G40" s="63" t="s">
        <v>395</v>
      </c>
      <c r="H40" s="63" t="s">
        <v>395</v>
      </c>
      <c r="I40" s="64" t="s">
        <v>396</v>
      </c>
      <c r="J40" s="60"/>
      <c r="K40" s="60"/>
      <c r="L40" s="60"/>
    </row>
    <row r="41" spans="1:12">
      <c r="A41" s="65">
        <v>1402</v>
      </c>
      <c r="B41" s="66" t="s">
        <v>74</v>
      </c>
      <c r="C41" s="66" t="s">
        <v>76</v>
      </c>
      <c r="D41" s="62">
        <v>3</v>
      </c>
      <c r="E41" s="62">
        <v>4</v>
      </c>
      <c r="F41" s="63" t="s">
        <v>395</v>
      </c>
      <c r="G41" s="63" t="s">
        <v>395</v>
      </c>
      <c r="H41" s="63" t="s">
        <v>395</v>
      </c>
      <c r="I41" s="64" t="s">
        <v>396</v>
      </c>
      <c r="J41" s="60"/>
      <c r="K41" s="60"/>
      <c r="L41" s="60"/>
    </row>
    <row r="42" spans="1:12">
      <c r="A42" s="65">
        <v>1403</v>
      </c>
      <c r="B42" s="66" t="s">
        <v>74</v>
      </c>
      <c r="C42" s="66" t="s">
        <v>77</v>
      </c>
      <c r="D42" s="62">
        <v>3</v>
      </c>
      <c r="E42" s="62">
        <v>4</v>
      </c>
      <c r="F42" s="63" t="s">
        <v>395</v>
      </c>
      <c r="G42" s="63" t="s">
        <v>395</v>
      </c>
      <c r="H42" s="63" t="s">
        <v>395</v>
      </c>
      <c r="I42" s="64" t="s">
        <v>396</v>
      </c>
      <c r="J42" s="60"/>
      <c r="K42" s="60"/>
      <c r="L42" s="60"/>
    </row>
    <row r="43" spans="1:12">
      <c r="A43" s="65">
        <v>1404</v>
      </c>
      <c r="B43" s="66" t="s">
        <v>74</v>
      </c>
      <c r="C43" s="66" t="s">
        <v>52</v>
      </c>
      <c r="D43" s="62">
        <v>3</v>
      </c>
      <c r="E43" s="62">
        <v>4</v>
      </c>
      <c r="F43" s="63" t="s">
        <v>395</v>
      </c>
      <c r="G43" s="63" t="s">
        <v>395</v>
      </c>
      <c r="H43" s="63" t="s">
        <v>395</v>
      </c>
      <c r="I43" s="64" t="s">
        <v>396</v>
      </c>
      <c r="J43" s="60"/>
      <c r="K43" s="60"/>
      <c r="L43" s="60"/>
    </row>
    <row r="44" spans="1:12">
      <c r="A44" s="65">
        <v>1405</v>
      </c>
      <c r="B44" s="66" t="s">
        <v>74</v>
      </c>
      <c r="C44" s="66" t="s">
        <v>78</v>
      </c>
      <c r="D44" s="62">
        <v>3</v>
      </c>
      <c r="E44" s="62">
        <v>4</v>
      </c>
      <c r="F44" s="63" t="s">
        <v>395</v>
      </c>
      <c r="G44" s="63" t="s">
        <v>395</v>
      </c>
      <c r="H44" s="63" t="s">
        <v>395</v>
      </c>
      <c r="I44" s="64" t="s">
        <v>396</v>
      </c>
      <c r="J44" s="60"/>
      <c r="K44" s="60"/>
      <c r="L44" s="60"/>
    </row>
    <row r="45" spans="1:12">
      <c r="A45" s="65">
        <v>1406</v>
      </c>
      <c r="B45" s="66" t="s">
        <v>74</v>
      </c>
      <c r="C45" s="66" t="s">
        <v>79</v>
      </c>
      <c r="D45" s="62">
        <v>3</v>
      </c>
      <c r="E45" s="62">
        <v>4</v>
      </c>
      <c r="F45" s="63" t="s">
        <v>395</v>
      </c>
      <c r="G45" s="63" t="s">
        <v>395</v>
      </c>
      <c r="H45" s="63" t="s">
        <v>395</v>
      </c>
      <c r="I45" s="64" t="s">
        <v>396</v>
      </c>
      <c r="J45" s="60"/>
      <c r="K45" s="60"/>
      <c r="L45" s="60"/>
    </row>
    <row r="46" spans="1:12">
      <c r="A46" s="65">
        <v>1407</v>
      </c>
      <c r="B46" s="66" t="s">
        <v>74</v>
      </c>
      <c r="C46" s="66" t="s">
        <v>80</v>
      </c>
      <c r="D46" s="62">
        <v>3</v>
      </c>
      <c r="E46" s="62">
        <v>4</v>
      </c>
      <c r="F46" s="63" t="s">
        <v>395</v>
      </c>
      <c r="G46" s="63" t="s">
        <v>395</v>
      </c>
      <c r="H46" s="63" t="s">
        <v>395</v>
      </c>
      <c r="I46" s="64" t="s">
        <v>396</v>
      </c>
      <c r="J46" s="60"/>
      <c r="K46" s="60"/>
      <c r="L46" s="60"/>
    </row>
    <row r="47" spans="1:12">
      <c r="A47" s="65">
        <v>1408</v>
      </c>
      <c r="B47" s="66" t="s">
        <v>74</v>
      </c>
      <c r="C47" s="66" t="s">
        <v>73</v>
      </c>
      <c r="D47" s="62">
        <v>3</v>
      </c>
      <c r="E47" s="62">
        <v>4</v>
      </c>
      <c r="F47" s="63" t="s">
        <v>399</v>
      </c>
      <c r="G47" s="63" t="s">
        <v>399</v>
      </c>
      <c r="H47" s="63" t="s">
        <v>395</v>
      </c>
      <c r="I47" s="64" t="s">
        <v>396</v>
      </c>
      <c r="J47" s="60"/>
      <c r="K47" s="60"/>
      <c r="L47" s="60"/>
    </row>
    <row r="48" spans="1:12">
      <c r="A48" s="65">
        <v>1409</v>
      </c>
      <c r="B48" s="66" t="s">
        <v>74</v>
      </c>
      <c r="C48" s="66" t="s">
        <v>81</v>
      </c>
      <c r="D48" s="62">
        <v>3</v>
      </c>
      <c r="E48" s="62">
        <v>4</v>
      </c>
      <c r="F48" s="63" t="s">
        <v>395</v>
      </c>
      <c r="G48" s="63" t="s">
        <v>395</v>
      </c>
      <c r="H48" s="63" t="s">
        <v>395</v>
      </c>
      <c r="I48" s="64" t="s">
        <v>396</v>
      </c>
      <c r="J48" s="60"/>
      <c r="K48" s="60"/>
      <c r="L48" s="60"/>
    </row>
    <row r="49" spans="1:12">
      <c r="A49" s="65">
        <v>1410</v>
      </c>
      <c r="B49" s="66" t="s">
        <v>74</v>
      </c>
      <c r="C49" s="66" t="s">
        <v>82</v>
      </c>
      <c r="D49" s="62">
        <v>3</v>
      </c>
      <c r="E49" s="62">
        <v>4</v>
      </c>
      <c r="F49" s="63" t="s">
        <v>395</v>
      </c>
      <c r="G49" s="63" t="s">
        <v>395</v>
      </c>
      <c r="H49" s="63" t="s">
        <v>395</v>
      </c>
      <c r="I49" s="64" t="s">
        <v>396</v>
      </c>
      <c r="J49" s="60"/>
      <c r="K49" s="60"/>
      <c r="L49" s="60"/>
    </row>
    <row r="50" spans="1:12">
      <c r="A50" s="65">
        <v>1411</v>
      </c>
      <c r="B50" s="66" t="s">
        <v>74</v>
      </c>
      <c r="C50" s="66" t="s">
        <v>83</v>
      </c>
      <c r="D50" s="62">
        <v>3</v>
      </c>
      <c r="E50" s="62">
        <v>4</v>
      </c>
      <c r="F50" s="63" t="s">
        <v>395</v>
      </c>
      <c r="G50" s="63" t="s">
        <v>395</v>
      </c>
      <c r="H50" s="63" t="s">
        <v>395</v>
      </c>
      <c r="I50" s="64" t="s">
        <v>396</v>
      </c>
      <c r="J50" s="60"/>
      <c r="K50" s="60"/>
      <c r="L50" s="60"/>
    </row>
    <row r="51" spans="1:12">
      <c r="A51" s="65">
        <v>1412</v>
      </c>
      <c r="B51" s="66" t="s">
        <v>74</v>
      </c>
      <c r="C51" s="66" t="s">
        <v>84</v>
      </c>
      <c r="D51" s="62">
        <v>3</v>
      </c>
      <c r="E51" s="62">
        <v>4</v>
      </c>
      <c r="F51" s="63" t="s">
        <v>395</v>
      </c>
      <c r="G51" s="63" t="s">
        <v>395</v>
      </c>
      <c r="H51" s="63" t="s">
        <v>395</v>
      </c>
      <c r="I51" s="64" t="s">
        <v>396</v>
      </c>
      <c r="J51" s="60"/>
      <c r="K51" s="60"/>
      <c r="L51" s="60"/>
    </row>
    <row r="52" spans="1:12">
      <c r="A52" s="65">
        <v>1413</v>
      </c>
      <c r="B52" s="66" t="s">
        <v>74</v>
      </c>
      <c r="C52" s="66" t="s">
        <v>85</v>
      </c>
      <c r="D52" s="62">
        <v>3</v>
      </c>
      <c r="E52" s="62">
        <v>4</v>
      </c>
      <c r="F52" s="63" t="s">
        <v>395</v>
      </c>
      <c r="G52" s="63" t="s">
        <v>395</v>
      </c>
      <c r="H52" s="63" t="s">
        <v>395</v>
      </c>
      <c r="I52" s="64" t="s">
        <v>396</v>
      </c>
      <c r="J52" s="60"/>
      <c r="K52" s="60"/>
      <c r="L52" s="60"/>
    </row>
    <row r="53" spans="1:12">
      <c r="A53" s="65">
        <v>1414</v>
      </c>
      <c r="B53" s="66" t="s">
        <v>74</v>
      </c>
      <c r="C53" s="66" t="s">
        <v>86</v>
      </c>
      <c r="D53" s="62">
        <v>3</v>
      </c>
      <c r="E53" s="62">
        <v>4</v>
      </c>
      <c r="F53" s="63" t="s">
        <v>395</v>
      </c>
      <c r="G53" s="63" t="s">
        <v>395</v>
      </c>
      <c r="H53" s="63" t="s">
        <v>395</v>
      </c>
      <c r="I53" s="64" t="s">
        <v>396</v>
      </c>
      <c r="J53" s="60"/>
      <c r="K53" s="60"/>
      <c r="L53" s="60"/>
    </row>
    <row r="54" spans="1:12">
      <c r="A54" s="65">
        <v>1415</v>
      </c>
      <c r="B54" s="66" t="s">
        <v>74</v>
      </c>
      <c r="C54" s="66" t="s">
        <v>87</v>
      </c>
      <c r="D54" s="62">
        <v>3</v>
      </c>
      <c r="E54" s="62">
        <v>4</v>
      </c>
      <c r="F54" s="63" t="s">
        <v>395</v>
      </c>
      <c r="G54" s="63" t="s">
        <v>395</v>
      </c>
      <c r="H54" s="63" t="s">
        <v>395</v>
      </c>
      <c r="I54" s="64" t="s">
        <v>396</v>
      </c>
      <c r="J54" s="60"/>
      <c r="K54" s="60"/>
      <c r="L54" s="60"/>
    </row>
    <row r="55" spans="1:12">
      <c r="A55" s="65">
        <v>1416</v>
      </c>
      <c r="B55" s="66" t="s">
        <v>74</v>
      </c>
      <c r="C55" s="66" t="s">
        <v>67</v>
      </c>
      <c r="D55" s="62">
        <v>3</v>
      </c>
      <c r="E55" s="62">
        <v>4</v>
      </c>
      <c r="F55" s="63" t="s">
        <v>395</v>
      </c>
      <c r="G55" s="63" t="s">
        <v>395</v>
      </c>
      <c r="H55" s="63" t="s">
        <v>395</v>
      </c>
      <c r="I55" s="64" t="s">
        <v>396</v>
      </c>
      <c r="J55" s="60"/>
      <c r="K55" s="60"/>
      <c r="L55" s="60"/>
    </row>
    <row r="56" spans="1:12">
      <c r="A56" s="65">
        <v>1417</v>
      </c>
      <c r="B56" s="66" t="s">
        <v>74</v>
      </c>
      <c r="C56" s="66" t="s">
        <v>88</v>
      </c>
      <c r="D56" s="62">
        <v>3</v>
      </c>
      <c r="E56" s="62">
        <v>4</v>
      </c>
      <c r="F56" s="63" t="s">
        <v>395</v>
      </c>
      <c r="G56" s="63" t="s">
        <v>395</v>
      </c>
      <c r="H56" s="63" t="s">
        <v>395</v>
      </c>
      <c r="I56" s="64" t="s">
        <v>396</v>
      </c>
      <c r="J56" s="60"/>
      <c r="K56" s="60"/>
      <c r="L56" s="60"/>
    </row>
    <row r="57" spans="1:12">
      <c r="A57" s="65">
        <v>1418</v>
      </c>
      <c r="B57" s="66" t="s">
        <v>74</v>
      </c>
      <c r="C57" s="66" t="s">
        <v>89</v>
      </c>
      <c r="D57" s="62">
        <v>3</v>
      </c>
      <c r="E57" s="62">
        <v>4</v>
      </c>
      <c r="F57" s="63" t="s">
        <v>395</v>
      </c>
      <c r="G57" s="63" t="s">
        <v>395</v>
      </c>
      <c r="H57" s="63" t="s">
        <v>395</v>
      </c>
      <c r="I57" s="64" t="s">
        <v>396</v>
      </c>
      <c r="J57" s="60"/>
      <c r="K57" s="60"/>
      <c r="L57" s="60"/>
    </row>
    <row r="58" spans="1:12">
      <c r="A58" s="65">
        <v>1419</v>
      </c>
      <c r="B58" s="66" t="s">
        <v>74</v>
      </c>
      <c r="C58" s="66" t="s">
        <v>90</v>
      </c>
      <c r="D58" s="62">
        <v>3</v>
      </c>
      <c r="E58" s="62">
        <v>4</v>
      </c>
      <c r="F58" s="63" t="s">
        <v>395</v>
      </c>
      <c r="G58" s="63" t="s">
        <v>395</v>
      </c>
      <c r="H58" s="63" t="s">
        <v>395</v>
      </c>
      <c r="I58" s="64" t="s">
        <v>396</v>
      </c>
      <c r="J58" s="60"/>
      <c r="K58" s="60"/>
      <c r="L58" s="60"/>
    </row>
    <row r="59" spans="1:12">
      <c r="A59" s="65">
        <v>1420</v>
      </c>
      <c r="B59" s="66" t="s">
        <v>74</v>
      </c>
      <c r="C59" s="66" t="s">
        <v>91</v>
      </c>
      <c r="D59" s="62">
        <v>3</v>
      </c>
      <c r="E59" s="62">
        <v>4</v>
      </c>
      <c r="F59" s="63" t="s">
        <v>395</v>
      </c>
      <c r="G59" s="63" t="s">
        <v>395</v>
      </c>
      <c r="H59" s="63" t="s">
        <v>395</v>
      </c>
      <c r="I59" s="64" t="s">
        <v>396</v>
      </c>
      <c r="J59" s="60"/>
      <c r="K59" s="60"/>
      <c r="L59" s="60"/>
    </row>
    <row r="60" spans="1:12">
      <c r="A60" s="65">
        <v>1421</v>
      </c>
      <c r="B60" s="66" t="s">
        <v>74</v>
      </c>
      <c r="C60" s="66" t="s">
        <v>92</v>
      </c>
      <c r="D60" s="62">
        <v>1</v>
      </c>
      <c r="E60" s="62">
        <v>2</v>
      </c>
      <c r="F60" s="63" t="s">
        <v>395</v>
      </c>
      <c r="G60" s="63" t="s">
        <v>395</v>
      </c>
      <c r="H60" s="63" t="s">
        <v>395</v>
      </c>
      <c r="I60" s="64" t="s">
        <v>396</v>
      </c>
      <c r="J60" s="60"/>
      <c r="K60" s="60"/>
      <c r="L60" s="60"/>
    </row>
    <row r="61" spans="1:12">
      <c r="A61" s="65">
        <v>1422</v>
      </c>
      <c r="B61" s="66" t="s">
        <v>74</v>
      </c>
      <c r="C61" s="66" t="s">
        <v>57</v>
      </c>
      <c r="D61" s="62">
        <v>1</v>
      </c>
      <c r="E61" s="62">
        <v>1</v>
      </c>
      <c r="F61" s="63" t="s">
        <v>395</v>
      </c>
      <c r="G61" s="63" t="s">
        <v>395</v>
      </c>
      <c r="H61" s="63" t="s">
        <v>395</v>
      </c>
      <c r="I61" s="64" t="s">
        <v>396</v>
      </c>
      <c r="J61" s="60"/>
      <c r="K61" s="60"/>
      <c r="L61" s="60"/>
    </row>
    <row r="62" spans="1:12">
      <c r="A62" s="65">
        <v>1423</v>
      </c>
      <c r="B62" s="66" t="s">
        <v>74</v>
      </c>
      <c r="C62" s="66" t="s">
        <v>93</v>
      </c>
      <c r="D62" s="62">
        <v>1</v>
      </c>
      <c r="E62" s="62">
        <v>1</v>
      </c>
      <c r="F62" s="63" t="s">
        <v>395</v>
      </c>
      <c r="G62" s="63" t="s">
        <v>395</v>
      </c>
      <c r="H62" s="63" t="s">
        <v>395</v>
      </c>
      <c r="I62" s="64" t="s">
        <v>396</v>
      </c>
      <c r="J62" s="60"/>
      <c r="K62" s="60"/>
      <c r="L62" s="60"/>
    </row>
    <row r="63" spans="1:12">
      <c r="A63" s="65">
        <v>1424</v>
      </c>
      <c r="B63" s="66" t="s">
        <v>74</v>
      </c>
      <c r="C63" s="66" t="s">
        <v>94</v>
      </c>
      <c r="D63" s="62">
        <v>1</v>
      </c>
      <c r="E63" s="62">
        <v>1</v>
      </c>
      <c r="F63" s="63" t="s">
        <v>395</v>
      </c>
      <c r="G63" s="63" t="s">
        <v>395</v>
      </c>
      <c r="H63" s="63" t="s">
        <v>395</v>
      </c>
      <c r="I63" s="64" t="s">
        <v>396</v>
      </c>
      <c r="J63" s="60"/>
      <c r="K63" s="60"/>
      <c r="L63" s="60"/>
    </row>
    <row r="64" spans="1:12">
      <c r="A64" s="65">
        <v>1425</v>
      </c>
      <c r="B64" s="66" t="s">
        <v>74</v>
      </c>
      <c r="C64" s="66" t="s">
        <v>58</v>
      </c>
      <c r="D64" s="62">
        <v>1</v>
      </c>
      <c r="E64" s="62">
        <v>1</v>
      </c>
      <c r="F64" s="63" t="s">
        <v>395</v>
      </c>
      <c r="G64" s="63" t="s">
        <v>395</v>
      </c>
      <c r="H64" s="63" t="s">
        <v>395</v>
      </c>
      <c r="I64" s="64" t="s">
        <v>396</v>
      </c>
      <c r="J64" s="60"/>
      <c r="K64" s="60"/>
      <c r="L64" s="60"/>
    </row>
    <row r="65" spans="1:12">
      <c r="A65" s="65">
        <v>1426</v>
      </c>
      <c r="B65" s="66" t="s">
        <v>74</v>
      </c>
      <c r="C65" s="66" t="s">
        <v>95</v>
      </c>
      <c r="D65" s="62">
        <v>3</v>
      </c>
      <c r="E65" s="62">
        <v>3</v>
      </c>
      <c r="F65" s="63" t="s">
        <v>395</v>
      </c>
      <c r="G65" s="63" t="s">
        <v>395</v>
      </c>
      <c r="H65" s="63" t="s">
        <v>395</v>
      </c>
      <c r="I65" s="64" t="s">
        <v>396</v>
      </c>
      <c r="J65" s="60"/>
      <c r="K65" s="60"/>
      <c r="L65" s="60"/>
    </row>
    <row r="66" spans="1:12">
      <c r="A66" s="65">
        <v>1427</v>
      </c>
      <c r="B66" s="66" t="s">
        <v>74</v>
      </c>
      <c r="C66" s="66" t="s">
        <v>381</v>
      </c>
      <c r="D66" s="62">
        <v>2</v>
      </c>
      <c r="E66" s="62">
        <v>2</v>
      </c>
      <c r="F66" s="63" t="s">
        <v>395</v>
      </c>
      <c r="G66" s="63" t="s">
        <v>395</v>
      </c>
      <c r="H66" s="63" t="s">
        <v>395</v>
      </c>
      <c r="I66" s="64" t="s">
        <v>396</v>
      </c>
      <c r="J66" s="60"/>
      <c r="K66" s="60"/>
      <c r="L66" s="60"/>
    </row>
    <row r="67" spans="1:12">
      <c r="A67" s="65">
        <v>1450</v>
      </c>
      <c r="B67" s="66" t="s">
        <v>96</v>
      </c>
      <c r="C67" s="66" t="s">
        <v>48</v>
      </c>
      <c r="D67" s="62">
        <v>4</v>
      </c>
      <c r="E67" s="62">
        <v>4</v>
      </c>
      <c r="F67" s="63" t="s">
        <v>399</v>
      </c>
      <c r="G67" s="63" t="s">
        <v>395</v>
      </c>
      <c r="H67" s="63" t="s">
        <v>395</v>
      </c>
      <c r="I67" s="64" t="s">
        <v>396</v>
      </c>
      <c r="J67" s="60"/>
      <c r="K67" s="60"/>
      <c r="L67" s="60"/>
    </row>
    <row r="68" spans="1:12">
      <c r="A68" s="65">
        <v>1455</v>
      </c>
      <c r="B68" s="66" t="s">
        <v>97</v>
      </c>
      <c r="C68" s="66" t="s">
        <v>48</v>
      </c>
      <c r="D68" s="62">
        <v>5</v>
      </c>
      <c r="E68" s="62">
        <v>5</v>
      </c>
      <c r="F68" s="63" t="s">
        <v>395</v>
      </c>
      <c r="G68" s="63" t="s">
        <v>395</v>
      </c>
      <c r="H68" s="63" t="s">
        <v>395</v>
      </c>
      <c r="I68" s="64" t="s">
        <v>396</v>
      </c>
      <c r="J68" s="60"/>
      <c r="K68" s="60"/>
      <c r="L68" s="60"/>
    </row>
    <row r="69" spans="1:12">
      <c r="A69" s="65">
        <v>1460</v>
      </c>
      <c r="B69" s="66" t="s">
        <v>98</v>
      </c>
      <c r="C69" s="66" t="s">
        <v>48</v>
      </c>
      <c r="D69" s="62">
        <v>5</v>
      </c>
      <c r="E69" s="62">
        <v>5</v>
      </c>
      <c r="F69" s="63" t="s">
        <v>395</v>
      </c>
      <c r="G69" s="63" t="s">
        <v>395</v>
      </c>
      <c r="H69" s="63" t="s">
        <v>395</v>
      </c>
      <c r="I69" s="64" t="s">
        <v>396</v>
      </c>
      <c r="J69" s="60"/>
      <c r="K69" s="60"/>
      <c r="L69" s="60"/>
    </row>
    <row r="70" spans="1:12">
      <c r="A70" s="65">
        <v>1465</v>
      </c>
      <c r="B70" s="66" t="s">
        <v>99</v>
      </c>
      <c r="C70" s="66" t="s">
        <v>48</v>
      </c>
      <c r="D70" s="62">
        <v>4</v>
      </c>
      <c r="E70" s="62">
        <v>4</v>
      </c>
      <c r="F70" s="63" t="s">
        <v>395</v>
      </c>
      <c r="G70" s="63" t="s">
        <v>395</v>
      </c>
      <c r="H70" s="63" t="s">
        <v>395</v>
      </c>
      <c r="I70" s="64" t="s">
        <v>396</v>
      </c>
      <c r="J70" s="60"/>
      <c r="K70" s="60"/>
      <c r="L70" s="60"/>
    </row>
    <row r="71" spans="1:12">
      <c r="A71" s="65">
        <v>1470</v>
      </c>
      <c r="B71" s="66" t="s">
        <v>400</v>
      </c>
      <c r="C71" s="66" t="s">
        <v>48</v>
      </c>
      <c r="D71" s="62">
        <v>5</v>
      </c>
      <c r="E71" s="62">
        <v>5</v>
      </c>
      <c r="F71" s="63" t="s">
        <v>395</v>
      </c>
      <c r="G71" s="63" t="s">
        <v>395</v>
      </c>
      <c r="H71" s="63" t="s">
        <v>395</v>
      </c>
      <c r="I71" s="64" t="s">
        <v>396</v>
      </c>
      <c r="J71" s="60"/>
      <c r="K71" s="60"/>
      <c r="L71" s="60"/>
    </row>
    <row r="72" spans="1:12">
      <c r="A72" s="65">
        <v>1500</v>
      </c>
      <c r="B72" s="66" t="s">
        <v>100</v>
      </c>
      <c r="C72" s="66" t="s">
        <v>48</v>
      </c>
      <c r="D72" s="62">
        <v>4</v>
      </c>
      <c r="E72" s="62">
        <v>5</v>
      </c>
      <c r="F72" s="63" t="s">
        <v>395</v>
      </c>
      <c r="G72" s="63" t="s">
        <v>395</v>
      </c>
      <c r="H72" s="63" t="s">
        <v>395</v>
      </c>
      <c r="I72" s="64" t="s">
        <v>396</v>
      </c>
      <c r="J72" s="60"/>
      <c r="K72" s="60"/>
      <c r="L72" s="60"/>
    </row>
    <row r="73" spans="1:12">
      <c r="A73" s="65">
        <v>1505</v>
      </c>
      <c r="B73" s="66" t="s">
        <v>101</v>
      </c>
      <c r="C73" s="66" t="s">
        <v>48</v>
      </c>
      <c r="D73" s="62">
        <v>4</v>
      </c>
      <c r="E73" s="62">
        <v>4</v>
      </c>
      <c r="F73" s="63" t="s">
        <v>399</v>
      </c>
      <c r="G73" s="63" t="s">
        <v>395</v>
      </c>
      <c r="H73" s="63" t="s">
        <v>395</v>
      </c>
      <c r="I73" s="64" t="s">
        <v>396</v>
      </c>
      <c r="J73" s="60"/>
      <c r="K73" s="60"/>
      <c r="L73" s="60"/>
    </row>
    <row r="74" spans="1:12">
      <c r="A74" s="65">
        <v>1510</v>
      </c>
      <c r="B74" s="66" t="s">
        <v>102</v>
      </c>
      <c r="C74" s="66" t="s">
        <v>48</v>
      </c>
      <c r="D74" s="62">
        <v>5</v>
      </c>
      <c r="E74" s="62">
        <v>5</v>
      </c>
      <c r="F74" s="63" t="s">
        <v>395</v>
      </c>
      <c r="G74" s="63" t="s">
        <v>395</v>
      </c>
      <c r="H74" s="63" t="s">
        <v>395</v>
      </c>
      <c r="I74" s="64" t="s">
        <v>396</v>
      </c>
      <c r="J74" s="60"/>
      <c r="K74" s="60"/>
      <c r="L74" s="60"/>
    </row>
    <row r="75" spans="1:12">
      <c r="A75" s="65">
        <v>1515</v>
      </c>
      <c r="B75" s="66" t="s">
        <v>103</v>
      </c>
      <c r="C75" s="66" t="s">
        <v>48</v>
      </c>
      <c r="D75" s="62">
        <v>4</v>
      </c>
      <c r="E75" s="62">
        <v>4</v>
      </c>
      <c r="F75" s="63" t="s">
        <v>399</v>
      </c>
      <c r="G75" s="63" t="s">
        <v>395</v>
      </c>
      <c r="H75" s="63" t="s">
        <v>399</v>
      </c>
      <c r="I75" s="64" t="s">
        <v>396</v>
      </c>
      <c r="J75" s="60"/>
      <c r="K75" s="60"/>
      <c r="L75" s="60"/>
    </row>
    <row r="76" spans="1:12">
      <c r="A76" s="65">
        <v>1520</v>
      </c>
      <c r="B76" s="66" t="s">
        <v>104</v>
      </c>
      <c r="C76" s="66" t="s">
        <v>48</v>
      </c>
      <c r="D76" s="62">
        <v>5</v>
      </c>
      <c r="E76" s="62">
        <v>5</v>
      </c>
      <c r="F76" s="63" t="s">
        <v>395</v>
      </c>
      <c r="G76" s="63" t="s">
        <v>395</v>
      </c>
      <c r="H76" s="63" t="s">
        <v>395</v>
      </c>
      <c r="I76" s="64" t="s">
        <v>396</v>
      </c>
      <c r="J76" s="60"/>
      <c r="K76" s="60"/>
      <c r="L76" s="60"/>
    </row>
    <row r="77" spans="1:12">
      <c r="A77" s="65">
        <v>1550</v>
      </c>
      <c r="B77" s="66" t="s">
        <v>105</v>
      </c>
      <c r="C77" s="66" t="s">
        <v>48</v>
      </c>
      <c r="D77" s="62">
        <v>4</v>
      </c>
      <c r="E77" s="62">
        <v>4</v>
      </c>
      <c r="F77" s="63" t="s">
        <v>395</v>
      </c>
      <c r="G77" s="63" t="s">
        <v>395</v>
      </c>
      <c r="H77" s="63" t="s">
        <v>395</v>
      </c>
      <c r="I77" s="64" t="s">
        <v>396</v>
      </c>
      <c r="J77" s="60"/>
      <c r="K77" s="60"/>
      <c r="L77" s="60"/>
    </row>
    <row r="78" spans="1:12">
      <c r="A78" s="65">
        <v>1600</v>
      </c>
      <c r="B78" s="66" t="s">
        <v>106</v>
      </c>
      <c r="C78" s="66" t="s">
        <v>48</v>
      </c>
      <c r="D78" s="62">
        <v>5</v>
      </c>
      <c r="E78" s="62">
        <v>5</v>
      </c>
      <c r="F78" s="63" t="s">
        <v>395</v>
      </c>
      <c r="G78" s="63" t="s">
        <v>395</v>
      </c>
      <c r="H78" s="63" t="s">
        <v>395</v>
      </c>
      <c r="I78" s="64" t="s">
        <v>396</v>
      </c>
      <c r="J78" s="60"/>
      <c r="K78" s="60"/>
      <c r="L78" s="60"/>
    </row>
    <row r="79" spans="1:12">
      <c r="A79" s="65">
        <v>1601</v>
      </c>
      <c r="B79" s="66" t="s">
        <v>106</v>
      </c>
      <c r="C79" s="66" t="s">
        <v>52</v>
      </c>
      <c r="D79" s="62">
        <v>5</v>
      </c>
      <c r="E79" s="62">
        <v>5</v>
      </c>
      <c r="F79" s="63" t="s">
        <v>395</v>
      </c>
      <c r="G79" s="63" t="s">
        <v>395</v>
      </c>
      <c r="H79" s="63" t="s">
        <v>395</v>
      </c>
      <c r="I79" s="64" t="s">
        <v>396</v>
      </c>
      <c r="J79" s="60"/>
      <c r="K79" s="60"/>
      <c r="L79" s="60"/>
    </row>
    <row r="80" spans="1:12">
      <c r="A80" s="65">
        <v>1602</v>
      </c>
      <c r="B80" s="66" t="s">
        <v>106</v>
      </c>
      <c r="C80" s="66" t="s">
        <v>107</v>
      </c>
      <c r="D80" s="62">
        <v>5</v>
      </c>
      <c r="E80" s="62">
        <v>5</v>
      </c>
      <c r="F80" s="63" t="s">
        <v>395</v>
      </c>
      <c r="G80" s="63" t="s">
        <v>395</v>
      </c>
      <c r="H80" s="63" t="s">
        <v>395</v>
      </c>
      <c r="I80" s="64" t="s">
        <v>396</v>
      </c>
      <c r="J80" s="60"/>
      <c r="K80" s="60"/>
      <c r="L80" s="60"/>
    </row>
    <row r="81" spans="1:12">
      <c r="A81" s="65">
        <v>1603</v>
      </c>
      <c r="B81" s="66" t="s">
        <v>106</v>
      </c>
      <c r="C81" s="66" t="s">
        <v>108</v>
      </c>
      <c r="D81" s="62">
        <v>1</v>
      </c>
      <c r="E81" s="62">
        <v>1</v>
      </c>
      <c r="F81" s="63" t="s">
        <v>395</v>
      </c>
      <c r="G81" s="63" t="s">
        <v>395</v>
      </c>
      <c r="H81" s="63" t="s">
        <v>395</v>
      </c>
      <c r="I81" s="64" t="s">
        <v>396</v>
      </c>
      <c r="J81" s="60"/>
      <c r="K81" s="60"/>
      <c r="L81" s="60"/>
    </row>
    <row r="82" spans="1:12">
      <c r="A82" s="65">
        <v>1650</v>
      </c>
      <c r="B82" s="66" t="s">
        <v>109</v>
      </c>
      <c r="C82" s="66" t="s">
        <v>48</v>
      </c>
      <c r="D82" s="62">
        <v>4</v>
      </c>
      <c r="E82" s="62">
        <v>5</v>
      </c>
      <c r="F82" s="63" t="s">
        <v>395</v>
      </c>
      <c r="G82" s="63" t="s">
        <v>395</v>
      </c>
      <c r="H82" s="63" t="s">
        <v>395</v>
      </c>
      <c r="I82" s="64" t="s">
        <v>396</v>
      </c>
      <c r="J82" s="60"/>
      <c r="K82" s="60"/>
      <c r="L82" s="60"/>
    </row>
    <row r="83" spans="1:12">
      <c r="A83" s="65">
        <v>1651</v>
      </c>
      <c r="B83" s="66" t="s">
        <v>109</v>
      </c>
      <c r="C83" s="66" t="s">
        <v>110</v>
      </c>
      <c r="D83" s="62">
        <v>5</v>
      </c>
      <c r="E83" s="62">
        <v>5</v>
      </c>
      <c r="F83" s="63" t="s">
        <v>395</v>
      </c>
      <c r="G83" s="63" t="s">
        <v>395</v>
      </c>
      <c r="H83" s="63" t="s">
        <v>395</v>
      </c>
      <c r="I83" s="64" t="s">
        <v>396</v>
      </c>
      <c r="J83" s="60"/>
      <c r="K83" s="60"/>
      <c r="L83" s="60"/>
    </row>
    <row r="84" spans="1:12">
      <c r="A84" s="65">
        <v>1652</v>
      </c>
      <c r="B84" s="66" t="s">
        <v>109</v>
      </c>
      <c r="C84" s="66" t="s">
        <v>111</v>
      </c>
      <c r="D84" s="62">
        <v>4</v>
      </c>
      <c r="E84" s="62">
        <v>5</v>
      </c>
      <c r="F84" s="63" t="s">
        <v>395</v>
      </c>
      <c r="G84" s="63" t="s">
        <v>395</v>
      </c>
      <c r="H84" s="63" t="s">
        <v>395</v>
      </c>
      <c r="I84" s="64" t="s">
        <v>396</v>
      </c>
      <c r="J84" s="60"/>
      <c r="K84" s="60"/>
      <c r="L84" s="60"/>
    </row>
    <row r="85" spans="1:12">
      <c r="A85" s="65">
        <v>1653</v>
      </c>
      <c r="B85" s="66" t="s">
        <v>109</v>
      </c>
      <c r="C85" s="66" t="s">
        <v>112</v>
      </c>
      <c r="D85" s="62">
        <v>4</v>
      </c>
      <c r="E85" s="62">
        <v>4</v>
      </c>
      <c r="F85" s="63" t="s">
        <v>395</v>
      </c>
      <c r="G85" s="63" t="s">
        <v>395</v>
      </c>
      <c r="H85" s="63" t="s">
        <v>395</v>
      </c>
      <c r="I85" s="64" t="s">
        <v>396</v>
      </c>
      <c r="J85" s="60"/>
      <c r="K85" s="60"/>
      <c r="L85" s="60"/>
    </row>
    <row r="86" spans="1:12">
      <c r="A86" s="65">
        <v>1654</v>
      </c>
      <c r="B86" s="66" t="s">
        <v>109</v>
      </c>
      <c r="C86" s="66" t="s">
        <v>113</v>
      </c>
      <c r="D86" s="62">
        <v>1</v>
      </c>
      <c r="E86" s="62">
        <v>1</v>
      </c>
      <c r="F86" s="63" t="s">
        <v>395</v>
      </c>
      <c r="G86" s="63" t="s">
        <v>395</v>
      </c>
      <c r="H86" s="63" t="s">
        <v>395</v>
      </c>
      <c r="I86" s="64" t="s">
        <v>396</v>
      </c>
      <c r="J86" s="60"/>
      <c r="K86" s="60"/>
      <c r="L86" s="60"/>
    </row>
    <row r="87" spans="1:12">
      <c r="A87" s="65">
        <v>1655</v>
      </c>
      <c r="B87" s="66" t="s">
        <v>109</v>
      </c>
      <c r="C87" s="66" t="s">
        <v>53</v>
      </c>
      <c r="D87" s="62">
        <v>1</v>
      </c>
      <c r="E87" s="62">
        <v>1</v>
      </c>
      <c r="F87" s="63" t="s">
        <v>395</v>
      </c>
      <c r="G87" s="63" t="s">
        <v>395</v>
      </c>
      <c r="H87" s="63" t="s">
        <v>395</v>
      </c>
      <c r="I87" s="64" t="s">
        <v>396</v>
      </c>
      <c r="J87" s="60"/>
      <c r="K87" s="60"/>
      <c r="L87" s="60"/>
    </row>
    <row r="88" spans="1:12">
      <c r="A88" s="65">
        <v>1656</v>
      </c>
      <c r="B88" s="66" t="s">
        <v>109</v>
      </c>
      <c r="C88" s="66" t="s">
        <v>114</v>
      </c>
      <c r="D88" s="62">
        <v>1</v>
      </c>
      <c r="E88" s="62">
        <v>1</v>
      </c>
      <c r="F88" s="63" t="s">
        <v>395</v>
      </c>
      <c r="G88" s="63" t="s">
        <v>395</v>
      </c>
      <c r="H88" s="63" t="s">
        <v>395</v>
      </c>
      <c r="I88" s="64" t="s">
        <v>396</v>
      </c>
      <c r="J88" s="60"/>
      <c r="K88" s="60"/>
      <c r="L88" s="60"/>
    </row>
    <row r="89" spans="1:12">
      <c r="A89" s="65">
        <v>1657</v>
      </c>
      <c r="B89" s="66" t="s">
        <v>109</v>
      </c>
      <c r="C89" s="66" t="s">
        <v>108</v>
      </c>
      <c r="D89" s="62">
        <v>1</v>
      </c>
      <c r="E89" s="62">
        <v>1</v>
      </c>
      <c r="F89" s="63" t="s">
        <v>395</v>
      </c>
      <c r="G89" s="63" t="s">
        <v>395</v>
      </c>
      <c r="H89" s="63" t="s">
        <v>395</v>
      </c>
      <c r="I89" s="64" t="s">
        <v>396</v>
      </c>
      <c r="J89" s="60"/>
      <c r="K89" s="60"/>
      <c r="L89" s="60"/>
    </row>
    <row r="90" spans="1:12">
      <c r="A90" s="65">
        <v>1658</v>
      </c>
      <c r="B90" s="66" t="s">
        <v>109</v>
      </c>
      <c r="C90" s="66" t="s">
        <v>57</v>
      </c>
      <c r="D90" s="62">
        <v>1</v>
      </c>
      <c r="E90" s="62">
        <v>1</v>
      </c>
      <c r="F90" s="63" t="s">
        <v>395</v>
      </c>
      <c r="G90" s="63" t="s">
        <v>395</v>
      </c>
      <c r="H90" s="63" t="s">
        <v>395</v>
      </c>
      <c r="I90" s="64" t="s">
        <v>396</v>
      </c>
      <c r="J90" s="60"/>
      <c r="K90" s="60"/>
      <c r="L90" s="60"/>
    </row>
    <row r="91" spans="1:12">
      <c r="A91" s="65">
        <v>1659</v>
      </c>
      <c r="B91" s="66" t="s">
        <v>109</v>
      </c>
      <c r="C91" s="66" t="s">
        <v>58</v>
      </c>
      <c r="D91" s="62">
        <v>1</v>
      </c>
      <c r="E91" s="62">
        <v>1</v>
      </c>
      <c r="F91" s="63" t="s">
        <v>395</v>
      </c>
      <c r="G91" s="63" t="s">
        <v>395</v>
      </c>
      <c r="H91" s="63" t="s">
        <v>395</v>
      </c>
      <c r="I91" s="64" t="s">
        <v>396</v>
      </c>
      <c r="J91" s="60"/>
      <c r="K91" s="60"/>
      <c r="L91" s="60"/>
    </row>
    <row r="92" spans="1:12">
      <c r="A92" s="65">
        <v>1660</v>
      </c>
      <c r="B92" s="66" t="s">
        <v>109</v>
      </c>
      <c r="C92" s="66" t="s">
        <v>115</v>
      </c>
      <c r="D92" s="62">
        <v>1</v>
      </c>
      <c r="E92" s="62">
        <v>1</v>
      </c>
      <c r="F92" s="63" t="s">
        <v>395</v>
      </c>
      <c r="G92" s="63" t="s">
        <v>395</v>
      </c>
      <c r="H92" s="63" t="s">
        <v>395</v>
      </c>
      <c r="I92" s="64" t="s">
        <v>396</v>
      </c>
      <c r="J92" s="60"/>
      <c r="K92" s="60"/>
      <c r="L92" s="60"/>
    </row>
    <row r="93" spans="1:12">
      <c r="A93" s="65">
        <v>1661</v>
      </c>
      <c r="B93" s="66" t="s">
        <v>109</v>
      </c>
      <c r="C93" s="66" t="s">
        <v>116</v>
      </c>
      <c r="D93" s="62">
        <v>1</v>
      </c>
      <c r="E93" s="62">
        <v>1</v>
      </c>
      <c r="F93" s="63" t="s">
        <v>395</v>
      </c>
      <c r="G93" s="63" t="s">
        <v>395</v>
      </c>
      <c r="H93" s="63" t="s">
        <v>395</v>
      </c>
      <c r="I93" s="64" t="s">
        <v>396</v>
      </c>
      <c r="J93" s="60"/>
      <c r="K93" s="60"/>
      <c r="L93" s="60"/>
    </row>
    <row r="94" spans="1:12">
      <c r="A94" s="65">
        <v>1675</v>
      </c>
      <c r="B94" s="66" t="s">
        <v>117</v>
      </c>
      <c r="C94" s="66" t="s">
        <v>48</v>
      </c>
      <c r="D94" s="62">
        <v>4</v>
      </c>
      <c r="E94" s="62">
        <v>4</v>
      </c>
      <c r="F94" s="63" t="s">
        <v>395</v>
      </c>
      <c r="G94" s="63" t="s">
        <v>395</v>
      </c>
      <c r="H94" s="63" t="s">
        <v>395</v>
      </c>
      <c r="I94" s="64" t="s">
        <v>396</v>
      </c>
      <c r="J94" s="60"/>
      <c r="K94" s="60"/>
      <c r="L94" s="60"/>
    </row>
    <row r="95" spans="1:12">
      <c r="A95" s="65">
        <v>1680</v>
      </c>
      <c r="B95" s="66" t="s">
        <v>118</v>
      </c>
      <c r="C95" s="66" t="s">
        <v>48</v>
      </c>
      <c r="D95" s="62">
        <v>7</v>
      </c>
      <c r="E95" s="62">
        <v>7</v>
      </c>
      <c r="F95" s="63" t="s">
        <v>395</v>
      </c>
      <c r="G95" s="63" t="s">
        <v>395</v>
      </c>
      <c r="H95" s="63" t="s">
        <v>395</v>
      </c>
      <c r="I95" s="64" t="s">
        <v>396</v>
      </c>
      <c r="J95" s="60"/>
      <c r="K95" s="60"/>
      <c r="L95" s="60"/>
    </row>
    <row r="96" spans="1:12">
      <c r="A96" s="65">
        <v>1685</v>
      </c>
      <c r="B96" s="66" t="s">
        <v>119</v>
      </c>
      <c r="C96" s="66" t="s">
        <v>48</v>
      </c>
      <c r="D96" s="62">
        <v>7</v>
      </c>
      <c r="E96" s="62">
        <v>7</v>
      </c>
      <c r="F96" s="63" t="s">
        <v>395</v>
      </c>
      <c r="G96" s="63" t="s">
        <v>395</v>
      </c>
      <c r="H96" s="63" t="s">
        <v>395</v>
      </c>
      <c r="I96" s="64" t="s">
        <v>396</v>
      </c>
      <c r="J96" s="60"/>
      <c r="K96" s="60"/>
      <c r="L96" s="60"/>
    </row>
    <row r="97" spans="1:12">
      <c r="A97" s="65">
        <v>1700</v>
      </c>
      <c r="B97" s="66" t="s">
        <v>120</v>
      </c>
      <c r="C97" s="66" t="s">
        <v>48</v>
      </c>
      <c r="D97" s="62">
        <v>3</v>
      </c>
      <c r="E97" s="62">
        <v>4</v>
      </c>
      <c r="F97" s="63" t="s">
        <v>395</v>
      </c>
      <c r="G97" s="63" t="s">
        <v>395</v>
      </c>
      <c r="H97" s="63" t="s">
        <v>395</v>
      </c>
      <c r="I97" s="64" t="s">
        <v>396</v>
      </c>
      <c r="J97" s="60"/>
      <c r="K97" s="60"/>
      <c r="L97" s="60"/>
    </row>
    <row r="98" spans="1:12">
      <c r="A98" s="65">
        <v>1701</v>
      </c>
      <c r="B98" s="66" t="s">
        <v>120</v>
      </c>
      <c r="C98" s="66" t="s">
        <v>121</v>
      </c>
      <c r="D98" s="62">
        <v>3</v>
      </c>
      <c r="E98" s="62">
        <v>4</v>
      </c>
      <c r="F98" s="63" t="s">
        <v>395</v>
      </c>
      <c r="G98" s="63" t="s">
        <v>395</v>
      </c>
      <c r="H98" s="63" t="s">
        <v>395</v>
      </c>
      <c r="I98" s="64" t="s">
        <v>396</v>
      </c>
      <c r="J98" s="60"/>
      <c r="K98" s="60"/>
      <c r="L98" s="60"/>
    </row>
    <row r="99" spans="1:12">
      <c r="A99" s="65">
        <v>1702</v>
      </c>
      <c r="B99" s="66" t="s">
        <v>120</v>
      </c>
      <c r="C99" s="66" t="s">
        <v>122</v>
      </c>
      <c r="D99" s="62">
        <v>3</v>
      </c>
      <c r="E99" s="62">
        <v>4</v>
      </c>
      <c r="F99" s="63" t="s">
        <v>395</v>
      </c>
      <c r="G99" s="63" t="s">
        <v>395</v>
      </c>
      <c r="H99" s="63" t="s">
        <v>395</v>
      </c>
      <c r="I99" s="64" t="s">
        <v>396</v>
      </c>
      <c r="J99" s="60"/>
      <c r="K99" s="60"/>
      <c r="L99" s="60"/>
    </row>
    <row r="100" spans="1:12">
      <c r="A100" s="65">
        <v>1750</v>
      </c>
      <c r="B100" s="66" t="s">
        <v>123</v>
      </c>
      <c r="C100" s="66" t="s">
        <v>48</v>
      </c>
      <c r="D100" s="62">
        <v>4</v>
      </c>
      <c r="E100" s="62">
        <v>5</v>
      </c>
      <c r="F100" s="63" t="s">
        <v>399</v>
      </c>
      <c r="G100" s="63" t="s">
        <v>395</v>
      </c>
      <c r="H100" s="63" t="s">
        <v>395</v>
      </c>
      <c r="I100" s="64" t="s">
        <v>396</v>
      </c>
      <c r="J100" s="60"/>
      <c r="K100" s="60"/>
      <c r="L100" s="60"/>
    </row>
    <row r="101" spans="1:12">
      <c r="A101" s="65">
        <v>1751</v>
      </c>
      <c r="B101" s="66" t="s">
        <v>123</v>
      </c>
      <c r="C101" s="66" t="s">
        <v>52</v>
      </c>
      <c r="D101" s="62">
        <v>4</v>
      </c>
      <c r="E101" s="62">
        <v>5</v>
      </c>
      <c r="F101" s="63" t="s">
        <v>395</v>
      </c>
      <c r="G101" s="63" t="s">
        <v>395</v>
      </c>
      <c r="H101" s="63" t="s">
        <v>395</v>
      </c>
      <c r="I101" s="64" t="s">
        <v>396</v>
      </c>
      <c r="J101" s="60"/>
      <c r="K101" s="60"/>
      <c r="L101" s="60"/>
    </row>
    <row r="102" spans="1:12">
      <c r="A102" s="65">
        <v>1752</v>
      </c>
      <c r="B102" s="66" t="s">
        <v>123</v>
      </c>
      <c r="C102" s="66" t="s">
        <v>124</v>
      </c>
      <c r="D102" s="62">
        <v>4</v>
      </c>
      <c r="E102" s="62">
        <v>5</v>
      </c>
      <c r="F102" s="63" t="s">
        <v>395</v>
      </c>
      <c r="G102" s="63" t="s">
        <v>395</v>
      </c>
      <c r="H102" s="63" t="s">
        <v>395</v>
      </c>
      <c r="I102" s="64" t="s">
        <v>396</v>
      </c>
      <c r="J102" s="60"/>
      <c r="K102" s="60"/>
      <c r="L102" s="60"/>
    </row>
    <row r="103" spans="1:12">
      <c r="A103" s="65">
        <v>1753</v>
      </c>
      <c r="B103" s="66" t="s">
        <v>123</v>
      </c>
      <c r="C103" s="66" t="s">
        <v>125</v>
      </c>
      <c r="D103" s="62">
        <v>4</v>
      </c>
      <c r="E103" s="62">
        <v>5</v>
      </c>
      <c r="F103" s="63" t="s">
        <v>395</v>
      </c>
      <c r="G103" s="63" t="s">
        <v>395</v>
      </c>
      <c r="H103" s="63" t="s">
        <v>395</v>
      </c>
      <c r="I103" s="64" t="s">
        <v>396</v>
      </c>
      <c r="J103" s="60"/>
      <c r="K103" s="60"/>
      <c r="L103" s="60"/>
    </row>
    <row r="104" spans="1:12">
      <c r="A104" s="65">
        <v>1754</v>
      </c>
      <c r="B104" s="66" t="s">
        <v>123</v>
      </c>
      <c r="C104" s="66" t="s">
        <v>126</v>
      </c>
      <c r="D104" s="62">
        <v>4</v>
      </c>
      <c r="E104" s="62">
        <v>5</v>
      </c>
      <c r="F104" s="63" t="s">
        <v>395</v>
      </c>
      <c r="G104" s="63" t="s">
        <v>395</v>
      </c>
      <c r="H104" s="63" t="s">
        <v>395</v>
      </c>
      <c r="I104" s="64" t="s">
        <v>396</v>
      </c>
      <c r="J104" s="60"/>
      <c r="K104" s="60"/>
      <c r="L104" s="60"/>
    </row>
    <row r="105" spans="1:12">
      <c r="A105" s="65">
        <v>1755</v>
      </c>
      <c r="B105" s="66" t="s">
        <v>123</v>
      </c>
      <c r="C105" s="66" t="s">
        <v>127</v>
      </c>
      <c r="D105" s="62">
        <v>4</v>
      </c>
      <c r="E105" s="62">
        <v>4</v>
      </c>
      <c r="F105" s="63" t="s">
        <v>395</v>
      </c>
      <c r="G105" s="63" t="s">
        <v>395</v>
      </c>
      <c r="H105" s="63" t="s">
        <v>395</v>
      </c>
      <c r="I105" s="64" t="s">
        <v>396</v>
      </c>
      <c r="J105" s="60"/>
      <c r="K105" s="60"/>
      <c r="L105" s="60"/>
    </row>
    <row r="106" spans="1:12">
      <c r="A106" s="65">
        <v>1756</v>
      </c>
      <c r="B106" s="66" t="s">
        <v>123</v>
      </c>
      <c r="C106" s="66" t="s">
        <v>57</v>
      </c>
      <c r="D106" s="62">
        <v>1</v>
      </c>
      <c r="E106" s="62">
        <v>1</v>
      </c>
      <c r="F106" s="63" t="s">
        <v>395</v>
      </c>
      <c r="G106" s="63" t="s">
        <v>395</v>
      </c>
      <c r="H106" s="63" t="s">
        <v>395</v>
      </c>
      <c r="I106" s="64" t="s">
        <v>396</v>
      </c>
      <c r="J106" s="60"/>
      <c r="K106" s="60"/>
      <c r="L106" s="60"/>
    </row>
    <row r="107" spans="1:12">
      <c r="A107" s="65">
        <v>1800</v>
      </c>
      <c r="B107" s="66" t="s">
        <v>128</v>
      </c>
      <c r="C107" s="66" t="s">
        <v>48</v>
      </c>
      <c r="D107" s="62">
        <v>4</v>
      </c>
      <c r="E107" s="62">
        <v>5</v>
      </c>
      <c r="F107" s="63" t="s">
        <v>395</v>
      </c>
      <c r="G107" s="63" t="s">
        <v>395</v>
      </c>
      <c r="H107" s="63" t="s">
        <v>395</v>
      </c>
      <c r="I107" s="64" t="s">
        <v>396</v>
      </c>
      <c r="J107" s="60"/>
      <c r="K107" s="60"/>
      <c r="L107" s="60"/>
    </row>
    <row r="108" spans="1:12">
      <c r="A108" s="65">
        <v>1801</v>
      </c>
      <c r="B108" s="66" t="s">
        <v>129</v>
      </c>
      <c r="C108" s="66" t="s">
        <v>128</v>
      </c>
      <c r="D108" s="62">
        <v>3</v>
      </c>
      <c r="E108" s="62">
        <v>4</v>
      </c>
      <c r="F108" s="63" t="s">
        <v>395</v>
      </c>
      <c r="G108" s="63" t="s">
        <v>395</v>
      </c>
      <c r="H108" s="63" t="s">
        <v>395</v>
      </c>
      <c r="I108" s="64" t="s">
        <v>396</v>
      </c>
      <c r="J108" s="60"/>
      <c r="K108" s="60"/>
      <c r="L108" s="60"/>
    </row>
    <row r="109" spans="1:12">
      <c r="A109" s="65">
        <v>1802</v>
      </c>
      <c r="B109" s="66" t="s">
        <v>128</v>
      </c>
      <c r="C109" s="66" t="s">
        <v>130</v>
      </c>
      <c r="D109" s="62">
        <v>1</v>
      </c>
      <c r="E109" s="62">
        <v>1</v>
      </c>
      <c r="F109" s="63" t="s">
        <v>395</v>
      </c>
      <c r="G109" s="63" t="s">
        <v>395</v>
      </c>
      <c r="H109" s="63" t="s">
        <v>395</v>
      </c>
      <c r="I109" s="64" t="s">
        <v>396</v>
      </c>
      <c r="J109" s="60"/>
      <c r="K109" s="60"/>
      <c r="L109" s="60"/>
    </row>
    <row r="110" spans="1:12">
      <c r="A110" s="65">
        <v>1850</v>
      </c>
      <c r="B110" s="66" t="s">
        <v>131</v>
      </c>
      <c r="C110" s="66" t="s">
        <v>48</v>
      </c>
      <c r="D110" s="62">
        <v>5</v>
      </c>
      <c r="E110" s="62">
        <v>5</v>
      </c>
      <c r="F110" s="63" t="s">
        <v>395</v>
      </c>
      <c r="G110" s="63" t="s">
        <v>395</v>
      </c>
      <c r="H110" s="63" t="s">
        <v>395</v>
      </c>
      <c r="I110" s="64" t="s">
        <v>396</v>
      </c>
      <c r="J110" s="60"/>
      <c r="K110" s="60"/>
      <c r="L110" s="60"/>
    </row>
    <row r="111" spans="1:12">
      <c r="A111" s="65">
        <v>1851</v>
      </c>
      <c r="B111" s="66" t="s">
        <v>131</v>
      </c>
      <c r="C111" s="66" t="s">
        <v>132</v>
      </c>
      <c r="D111" s="62">
        <v>5</v>
      </c>
      <c r="E111" s="62">
        <v>5</v>
      </c>
      <c r="F111" s="63" t="s">
        <v>395</v>
      </c>
      <c r="G111" s="63" t="s">
        <v>395</v>
      </c>
      <c r="H111" s="63" t="s">
        <v>395</v>
      </c>
      <c r="I111" s="64" t="s">
        <v>396</v>
      </c>
      <c r="J111" s="60"/>
      <c r="K111" s="60"/>
      <c r="L111" s="60"/>
    </row>
    <row r="112" spans="1:12">
      <c r="A112" s="65">
        <v>1852</v>
      </c>
      <c r="B112" s="66" t="s">
        <v>131</v>
      </c>
      <c r="C112" s="66" t="s">
        <v>133</v>
      </c>
      <c r="D112" s="62">
        <v>5</v>
      </c>
      <c r="E112" s="62">
        <v>5</v>
      </c>
      <c r="F112" s="63" t="s">
        <v>395</v>
      </c>
      <c r="G112" s="63" t="s">
        <v>395</v>
      </c>
      <c r="H112" s="63" t="s">
        <v>395</v>
      </c>
      <c r="I112" s="64" t="s">
        <v>396</v>
      </c>
      <c r="J112" s="60"/>
      <c r="K112" s="60"/>
      <c r="L112" s="60"/>
    </row>
    <row r="113" spans="1:12">
      <c r="A113" s="65">
        <v>1853</v>
      </c>
      <c r="B113" s="66" t="s">
        <v>131</v>
      </c>
      <c r="C113" s="66" t="s">
        <v>134</v>
      </c>
      <c r="D113" s="62">
        <v>5</v>
      </c>
      <c r="E113" s="62">
        <v>5</v>
      </c>
      <c r="F113" s="63" t="s">
        <v>395</v>
      </c>
      <c r="G113" s="63" t="s">
        <v>395</v>
      </c>
      <c r="H113" s="63" t="s">
        <v>395</v>
      </c>
      <c r="I113" s="64" t="s">
        <v>396</v>
      </c>
      <c r="J113" s="60"/>
      <c r="K113" s="60"/>
      <c r="L113" s="60"/>
    </row>
    <row r="114" spans="1:12">
      <c r="A114" s="65">
        <v>1854</v>
      </c>
      <c r="B114" s="66" t="s">
        <v>131</v>
      </c>
      <c r="C114" s="66" t="s">
        <v>135</v>
      </c>
      <c r="D114" s="62">
        <v>5</v>
      </c>
      <c r="E114" s="62">
        <v>5</v>
      </c>
      <c r="F114" s="63" t="s">
        <v>395</v>
      </c>
      <c r="G114" s="63" t="s">
        <v>395</v>
      </c>
      <c r="H114" s="63" t="s">
        <v>395</v>
      </c>
      <c r="I114" s="64" t="s">
        <v>396</v>
      </c>
      <c r="J114" s="60"/>
      <c r="K114" s="60"/>
      <c r="L114" s="60"/>
    </row>
    <row r="115" spans="1:12">
      <c r="A115" s="65">
        <v>1855</v>
      </c>
      <c r="B115" s="66" t="s">
        <v>131</v>
      </c>
      <c r="C115" s="66" t="s">
        <v>136</v>
      </c>
      <c r="D115" s="62">
        <v>5</v>
      </c>
      <c r="E115" s="62">
        <v>5</v>
      </c>
      <c r="F115" s="63" t="s">
        <v>395</v>
      </c>
      <c r="G115" s="63" t="s">
        <v>395</v>
      </c>
      <c r="H115" s="63" t="s">
        <v>395</v>
      </c>
      <c r="I115" s="64" t="s">
        <v>396</v>
      </c>
      <c r="J115" s="60"/>
      <c r="K115" s="60"/>
      <c r="L115" s="60"/>
    </row>
    <row r="116" spans="1:12">
      <c r="A116" s="65">
        <v>1856</v>
      </c>
      <c r="B116" s="66" t="s">
        <v>131</v>
      </c>
      <c r="C116" s="66" t="s">
        <v>137</v>
      </c>
      <c r="D116" s="62">
        <v>5</v>
      </c>
      <c r="E116" s="62">
        <v>5</v>
      </c>
      <c r="F116" s="63" t="s">
        <v>395</v>
      </c>
      <c r="G116" s="63" t="s">
        <v>395</v>
      </c>
      <c r="H116" s="63" t="s">
        <v>395</v>
      </c>
      <c r="I116" s="64" t="s">
        <v>396</v>
      </c>
      <c r="J116" s="60"/>
      <c r="K116" s="60"/>
      <c r="L116" s="60"/>
    </row>
    <row r="117" spans="1:12">
      <c r="A117" s="65">
        <v>1857</v>
      </c>
      <c r="B117" s="66" t="s">
        <v>131</v>
      </c>
      <c r="C117" s="66" t="s">
        <v>138</v>
      </c>
      <c r="D117" s="62">
        <v>5</v>
      </c>
      <c r="E117" s="62">
        <v>5</v>
      </c>
      <c r="F117" s="63" t="s">
        <v>395</v>
      </c>
      <c r="G117" s="63" t="s">
        <v>395</v>
      </c>
      <c r="H117" s="63" t="s">
        <v>395</v>
      </c>
      <c r="I117" s="64" t="s">
        <v>396</v>
      </c>
      <c r="J117" s="60"/>
      <c r="K117" s="60"/>
      <c r="L117" s="60"/>
    </row>
    <row r="118" spans="1:12">
      <c r="A118" s="65">
        <v>1858</v>
      </c>
      <c r="B118" s="66" t="s">
        <v>131</v>
      </c>
      <c r="C118" s="66" t="s">
        <v>139</v>
      </c>
      <c r="D118" s="62">
        <v>5</v>
      </c>
      <c r="E118" s="62">
        <v>5</v>
      </c>
      <c r="F118" s="63" t="s">
        <v>395</v>
      </c>
      <c r="G118" s="63" t="s">
        <v>395</v>
      </c>
      <c r="H118" s="63" t="s">
        <v>395</v>
      </c>
      <c r="I118" s="64" t="s">
        <v>396</v>
      </c>
      <c r="J118" s="60"/>
      <c r="K118" s="60"/>
      <c r="L118" s="60"/>
    </row>
    <row r="119" spans="1:12">
      <c r="A119" s="65">
        <v>1859</v>
      </c>
      <c r="B119" s="66" t="s">
        <v>131</v>
      </c>
      <c r="C119" s="66" t="s">
        <v>140</v>
      </c>
      <c r="D119" s="62">
        <v>5</v>
      </c>
      <c r="E119" s="62">
        <v>5</v>
      </c>
      <c r="F119" s="63" t="s">
        <v>395</v>
      </c>
      <c r="G119" s="63" t="s">
        <v>395</v>
      </c>
      <c r="H119" s="63" t="s">
        <v>395</v>
      </c>
      <c r="I119" s="64" t="s">
        <v>396</v>
      </c>
      <c r="J119" s="60"/>
      <c r="K119" s="60"/>
      <c r="L119" s="60"/>
    </row>
    <row r="120" spans="1:12">
      <c r="A120" s="65">
        <v>1860</v>
      </c>
      <c r="B120" s="66" t="s">
        <v>131</v>
      </c>
      <c r="C120" s="66" t="s">
        <v>141</v>
      </c>
      <c r="D120" s="62">
        <v>5</v>
      </c>
      <c r="E120" s="62">
        <v>5</v>
      </c>
      <c r="F120" s="63" t="s">
        <v>395</v>
      </c>
      <c r="G120" s="63" t="s">
        <v>395</v>
      </c>
      <c r="H120" s="63" t="s">
        <v>395</v>
      </c>
      <c r="I120" s="64" t="s">
        <v>396</v>
      </c>
      <c r="J120" s="60"/>
      <c r="K120" s="60"/>
      <c r="L120" s="60"/>
    </row>
    <row r="121" spans="1:12">
      <c r="A121" s="65">
        <v>1900</v>
      </c>
      <c r="B121" s="66" t="s">
        <v>142</v>
      </c>
      <c r="C121" s="66" t="s">
        <v>48</v>
      </c>
      <c r="D121" s="62">
        <v>5</v>
      </c>
      <c r="E121" s="62">
        <v>5</v>
      </c>
      <c r="F121" s="63" t="s">
        <v>395</v>
      </c>
      <c r="G121" s="63" t="s">
        <v>395</v>
      </c>
      <c r="H121" s="63" t="s">
        <v>395</v>
      </c>
      <c r="I121" s="64" t="s">
        <v>396</v>
      </c>
      <c r="J121" s="60"/>
      <c r="K121" s="60"/>
      <c r="L121" s="60"/>
    </row>
    <row r="122" spans="1:12">
      <c r="A122" s="65">
        <v>1901</v>
      </c>
      <c r="B122" s="66" t="s">
        <v>142</v>
      </c>
      <c r="C122" s="66" t="s">
        <v>143</v>
      </c>
      <c r="D122" s="62">
        <v>5</v>
      </c>
      <c r="E122" s="62">
        <v>5</v>
      </c>
      <c r="F122" s="63" t="s">
        <v>395</v>
      </c>
      <c r="G122" s="63" t="s">
        <v>395</v>
      </c>
      <c r="H122" s="63" t="s">
        <v>395</v>
      </c>
      <c r="I122" s="64" t="s">
        <v>396</v>
      </c>
      <c r="J122" s="60"/>
      <c r="K122" s="60"/>
      <c r="L122" s="60"/>
    </row>
    <row r="123" spans="1:12">
      <c r="A123" s="65">
        <v>1902</v>
      </c>
      <c r="B123" s="66" t="s">
        <v>142</v>
      </c>
      <c r="C123" s="66" t="s">
        <v>144</v>
      </c>
      <c r="D123" s="62">
        <v>5</v>
      </c>
      <c r="E123" s="62">
        <v>5</v>
      </c>
      <c r="F123" s="63" t="s">
        <v>395</v>
      </c>
      <c r="G123" s="63" t="s">
        <v>395</v>
      </c>
      <c r="H123" s="63" t="s">
        <v>395</v>
      </c>
      <c r="I123" s="64" t="s">
        <v>396</v>
      </c>
      <c r="J123" s="60"/>
      <c r="K123" s="60"/>
      <c r="L123" s="60"/>
    </row>
    <row r="124" spans="1:12">
      <c r="A124" s="65">
        <v>1903</v>
      </c>
      <c r="B124" s="66" t="s">
        <v>142</v>
      </c>
      <c r="C124" s="66" t="s">
        <v>145</v>
      </c>
      <c r="D124" s="62">
        <v>5</v>
      </c>
      <c r="E124" s="62">
        <v>5</v>
      </c>
      <c r="F124" s="63" t="s">
        <v>395</v>
      </c>
      <c r="G124" s="63" t="s">
        <v>395</v>
      </c>
      <c r="H124" s="63" t="s">
        <v>395</v>
      </c>
      <c r="I124" s="64" t="s">
        <v>396</v>
      </c>
      <c r="J124" s="60"/>
      <c r="K124" s="60"/>
      <c r="L124" s="60"/>
    </row>
    <row r="125" spans="1:12">
      <c r="A125" s="65">
        <v>1904</v>
      </c>
      <c r="B125" s="66" t="s">
        <v>142</v>
      </c>
      <c r="C125" s="66" t="s">
        <v>146</v>
      </c>
      <c r="D125" s="62">
        <v>5</v>
      </c>
      <c r="E125" s="62">
        <v>5</v>
      </c>
      <c r="F125" s="63" t="s">
        <v>395</v>
      </c>
      <c r="G125" s="63" t="s">
        <v>395</v>
      </c>
      <c r="H125" s="63" t="s">
        <v>395</v>
      </c>
      <c r="I125" s="64" t="s">
        <v>396</v>
      </c>
      <c r="J125" s="60"/>
      <c r="K125" s="60"/>
      <c r="L125" s="60"/>
    </row>
    <row r="126" spans="1:12">
      <c r="A126" s="65">
        <v>1905</v>
      </c>
      <c r="B126" s="66" t="s">
        <v>142</v>
      </c>
      <c r="C126" s="66" t="s">
        <v>147</v>
      </c>
      <c r="D126" s="62">
        <v>5</v>
      </c>
      <c r="E126" s="62">
        <v>5</v>
      </c>
      <c r="F126" s="63" t="s">
        <v>395</v>
      </c>
      <c r="G126" s="63" t="s">
        <v>395</v>
      </c>
      <c r="H126" s="63" t="s">
        <v>395</v>
      </c>
      <c r="I126" s="64" t="s">
        <v>396</v>
      </c>
      <c r="J126" s="60"/>
      <c r="K126" s="60"/>
      <c r="L126" s="60"/>
    </row>
    <row r="127" spans="1:12">
      <c r="A127" s="65">
        <v>1906</v>
      </c>
      <c r="B127" s="66" t="s">
        <v>142</v>
      </c>
      <c r="C127" s="66" t="s">
        <v>58</v>
      </c>
      <c r="D127" s="62">
        <v>1</v>
      </c>
      <c r="E127" s="62">
        <v>1</v>
      </c>
      <c r="F127" s="63" t="s">
        <v>395</v>
      </c>
      <c r="G127" s="63" t="s">
        <v>395</v>
      </c>
      <c r="H127" s="63" t="s">
        <v>395</v>
      </c>
      <c r="I127" s="64" t="s">
        <v>396</v>
      </c>
      <c r="J127" s="60"/>
      <c r="K127" s="60"/>
      <c r="L127" s="60"/>
    </row>
    <row r="128" spans="1:12">
      <c r="A128" s="65">
        <v>1925</v>
      </c>
      <c r="B128" s="66" t="s">
        <v>148</v>
      </c>
      <c r="C128" s="66" t="s">
        <v>48</v>
      </c>
      <c r="D128" s="62">
        <v>3</v>
      </c>
      <c r="E128" s="62">
        <v>4</v>
      </c>
      <c r="F128" s="63" t="s">
        <v>395</v>
      </c>
      <c r="G128" s="63" t="s">
        <v>395</v>
      </c>
      <c r="H128" s="63" t="s">
        <v>395</v>
      </c>
      <c r="I128" s="64" t="s">
        <v>396</v>
      </c>
      <c r="J128" s="60"/>
      <c r="K128" s="60"/>
      <c r="L128" s="60"/>
    </row>
    <row r="129" spans="1:12">
      <c r="A129" s="65">
        <v>1950</v>
      </c>
      <c r="B129" s="66" t="s">
        <v>149</v>
      </c>
      <c r="C129" s="66" t="s">
        <v>48</v>
      </c>
      <c r="D129" s="62">
        <v>4</v>
      </c>
      <c r="E129" s="62">
        <v>5</v>
      </c>
      <c r="F129" s="63" t="s">
        <v>395</v>
      </c>
      <c r="G129" s="63" t="s">
        <v>395</v>
      </c>
      <c r="H129" s="63" t="s">
        <v>395</v>
      </c>
      <c r="I129" s="64" t="s">
        <v>396</v>
      </c>
      <c r="J129" s="60"/>
      <c r="K129" s="60"/>
      <c r="L129" s="60"/>
    </row>
    <row r="130" spans="1:12">
      <c r="A130" s="65">
        <v>1951</v>
      </c>
      <c r="B130" s="66" t="s">
        <v>149</v>
      </c>
      <c r="C130" s="66" t="s">
        <v>150</v>
      </c>
      <c r="D130" s="62">
        <v>4</v>
      </c>
      <c r="E130" s="62">
        <v>5</v>
      </c>
      <c r="F130" s="63" t="s">
        <v>395</v>
      </c>
      <c r="G130" s="63" t="s">
        <v>395</v>
      </c>
      <c r="H130" s="63" t="s">
        <v>395</v>
      </c>
      <c r="I130" s="64" t="s">
        <v>396</v>
      </c>
      <c r="J130" s="60"/>
      <c r="K130" s="60"/>
      <c r="L130" s="60"/>
    </row>
    <row r="131" spans="1:12">
      <c r="A131" s="65">
        <v>1952</v>
      </c>
      <c r="B131" s="66" t="s">
        <v>149</v>
      </c>
      <c r="C131" s="66" t="s">
        <v>151</v>
      </c>
      <c r="D131" s="62">
        <v>4</v>
      </c>
      <c r="E131" s="62">
        <v>5</v>
      </c>
      <c r="F131" s="63" t="s">
        <v>395</v>
      </c>
      <c r="G131" s="63" t="s">
        <v>395</v>
      </c>
      <c r="H131" s="63" t="s">
        <v>395</v>
      </c>
      <c r="I131" s="64" t="s">
        <v>396</v>
      </c>
      <c r="J131" s="60"/>
      <c r="K131" s="60"/>
      <c r="L131" s="60"/>
    </row>
    <row r="132" spans="1:12">
      <c r="A132" s="65">
        <v>1953</v>
      </c>
      <c r="B132" s="66" t="s">
        <v>149</v>
      </c>
      <c r="C132" s="66" t="s">
        <v>152</v>
      </c>
      <c r="D132" s="62">
        <v>4</v>
      </c>
      <c r="E132" s="62">
        <v>5</v>
      </c>
      <c r="F132" s="63" t="s">
        <v>395</v>
      </c>
      <c r="G132" s="63" t="s">
        <v>395</v>
      </c>
      <c r="H132" s="63" t="s">
        <v>395</v>
      </c>
      <c r="I132" s="64" t="s">
        <v>396</v>
      </c>
      <c r="J132" s="60"/>
      <c r="K132" s="60"/>
      <c r="L132" s="60"/>
    </row>
    <row r="133" spans="1:12">
      <c r="A133" s="65">
        <v>1954</v>
      </c>
      <c r="B133" s="66" t="s">
        <v>149</v>
      </c>
      <c r="C133" s="66" t="s">
        <v>61</v>
      </c>
      <c r="D133" s="62">
        <v>4</v>
      </c>
      <c r="E133" s="62">
        <v>5</v>
      </c>
      <c r="F133" s="63" t="s">
        <v>395</v>
      </c>
      <c r="G133" s="63" t="s">
        <v>395</v>
      </c>
      <c r="H133" s="63" t="s">
        <v>395</v>
      </c>
      <c r="I133" s="64" t="s">
        <v>396</v>
      </c>
      <c r="J133" s="60"/>
      <c r="K133" s="60"/>
      <c r="L133" s="60"/>
    </row>
    <row r="134" spans="1:12">
      <c r="A134" s="65">
        <v>1955</v>
      </c>
      <c r="B134" s="66" t="s">
        <v>149</v>
      </c>
      <c r="C134" s="66" t="s">
        <v>153</v>
      </c>
      <c r="D134" s="62">
        <v>4</v>
      </c>
      <c r="E134" s="62">
        <v>5</v>
      </c>
      <c r="F134" s="63" t="s">
        <v>395</v>
      </c>
      <c r="G134" s="63" t="s">
        <v>395</v>
      </c>
      <c r="H134" s="63" t="s">
        <v>395</v>
      </c>
      <c r="I134" s="64" t="s">
        <v>396</v>
      </c>
      <c r="J134" s="60"/>
      <c r="K134" s="60"/>
      <c r="L134" s="60"/>
    </row>
    <row r="135" spans="1:12">
      <c r="A135" s="65">
        <v>1956</v>
      </c>
      <c r="B135" s="66" t="s">
        <v>149</v>
      </c>
      <c r="C135" s="66" t="s">
        <v>81</v>
      </c>
      <c r="D135" s="62">
        <v>4</v>
      </c>
      <c r="E135" s="62">
        <v>5</v>
      </c>
      <c r="F135" s="63" t="s">
        <v>395</v>
      </c>
      <c r="G135" s="63" t="s">
        <v>395</v>
      </c>
      <c r="H135" s="63" t="s">
        <v>395</v>
      </c>
      <c r="I135" s="64" t="s">
        <v>396</v>
      </c>
      <c r="J135" s="60"/>
      <c r="K135" s="60"/>
      <c r="L135" s="60"/>
    </row>
    <row r="136" spans="1:12">
      <c r="A136" s="65">
        <v>1957</v>
      </c>
      <c r="B136" s="66" t="s">
        <v>149</v>
      </c>
      <c r="C136" s="66" t="s">
        <v>154</v>
      </c>
      <c r="D136" s="62">
        <v>4</v>
      </c>
      <c r="E136" s="62">
        <v>5</v>
      </c>
      <c r="F136" s="63" t="s">
        <v>395</v>
      </c>
      <c r="G136" s="63" t="s">
        <v>395</v>
      </c>
      <c r="H136" s="63" t="s">
        <v>395</v>
      </c>
      <c r="I136" s="64" t="s">
        <v>396</v>
      </c>
      <c r="J136" s="60"/>
      <c r="K136" s="60"/>
      <c r="L136" s="60"/>
    </row>
    <row r="137" spans="1:12">
      <c r="A137" s="65">
        <v>1958</v>
      </c>
      <c r="B137" s="66" t="s">
        <v>149</v>
      </c>
      <c r="C137" s="66" t="s">
        <v>155</v>
      </c>
      <c r="D137" s="62">
        <v>4</v>
      </c>
      <c r="E137" s="62">
        <v>5</v>
      </c>
      <c r="F137" s="63" t="s">
        <v>395</v>
      </c>
      <c r="G137" s="63" t="s">
        <v>395</v>
      </c>
      <c r="H137" s="63" t="s">
        <v>395</v>
      </c>
      <c r="I137" s="64" t="s">
        <v>396</v>
      </c>
      <c r="J137" s="60"/>
      <c r="K137" s="60"/>
      <c r="L137" s="60"/>
    </row>
    <row r="138" spans="1:12">
      <c r="A138" s="65">
        <v>1959</v>
      </c>
      <c r="B138" s="66" t="s">
        <v>149</v>
      </c>
      <c r="C138" s="66" t="s">
        <v>156</v>
      </c>
      <c r="D138" s="62">
        <v>4</v>
      </c>
      <c r="E138" s="62">
        <v>5</v>
      </c>
      <c r="F138" s="63" t="s">
        <v>395</v>
      </c>
      <c r="G138" s="63" t="s">
        <v>395</v>
      </c>
      <c r="H138" s="63" t="s">
        <v>395</v>
      </c>
      <c r="I138" s="64" t="s">
        <v>396</v>
      </c>
      <c r="J138" s="60"/>
      <c r="K138" s="60"/>
      <c r="L138" s="60"/>
    </row>
    <row r="139" spans="1:12">
      <c r="A139" s="65">
        <v>1960</v>
      </c>
      <c r="B139" s="66" t="s">
        <v>149</v>
      </c>
      <c r="C139" s="66" t="s">
        <v>157</v>
      </c>
      <c r="D139" s="62">
        <v>4</v>
      </c>
      <c r="E139" s="62">
        <v>5</v>
      </c>
      <c r="F139" s="63" t="s">
        <v>395</v>
      </c>
      <c r="G139" s="63" t="s">
        <v>395</v>
      </c>
      <c r="H139" s="63" t="s">
        <v>395</v>
      </c>
      <c r="I139" s="64" t="s">
        <v>396</v>
      </c>
      <c r="J139" s="60"/>
      <c r="K139" s="60"/>
      <c r="L139" s="60"/>
    </row>
    <row r="140" spans="1:12">
      <c r="A140" s="65">
        <v>1961</v>
      </c>
      <c r="B140" s="66" t="s">
        <v>149</v>
      </c>
      <c r="C140" s="66" t="s">
        <v>158</v>
      </c>
      <c r="D140" s="62">
        <v>4</v>
      </c>
      <c r="E140" s="62">
        <v>5</v>
      </c>
      <c r="F140" s="63" t="s">
        <v>395</v>
      </c>
      <c r="G140" s="63" t="s">
        <v>395</v>
      </c>
      <c r="H140" s="63" t="s">
        <v>395</v>
      </c>
      <c r="I140" s="64" t="s">
        <v>396</v>
      </c>
      <c r="J140" s="60"/>
      <c r="K140" s="60"/>
      <c r="L140" s="60"/>
    </row>
    <row r="141" spans="1:12">
      <c r="A141" s="65">
        <v>1962</v>
      </c>
      <c r="B141" s="66" t="s">
        <v>149</v>
      </c>
      <c r="C141" s="66" t="s">
        <v>159</v>
      </c>
      <c r="D141" s="62">
        <v>4</v>
      </c>
      <c r="E141" s="62">
        <v>5</v>
      </c>
      <c r="F141" s="63" t="s">
        <v>395</v>
      </c>
      <c r="G141" s="63" t="s">
        <v>395</v>
      </c>
      <c r="H141" s="63" t="s">
        <v>395</v>
      </c>
      <c r="I141" s="64" t="s">
        <v>396</v>
      </c>
      <c r="J141" s="60"/>
      <c r="K141" s="60"/>
      <c r="L141" s="60"/>
    </row>
    <row r="142" spans="1:12">
      <c r="A142" s="65">
        <v>1963</v>
      </c>
      <c r="B142" s="66" t="s">
        <v>149</v>
      </c>
      <c r="C142" s="66" t="s">
        <v>160</v>
      </c>
      <c r="D142" s="62">
        <v>3</v>
      </c>
      <c r="E142" s="62">
        <v>3</v>
      </c>
      <c r="F142" s="63" t="s">
        <v>395</v>
      </c>
      <c r="G142" s="63" t="s">
        <v>395</v>
      </c>
      <c r="H142" s="63" t="s">
        <v>395</v>
      </c>
      <c r="I142" s="64" t="s">
        <v>396</v>
      </c>
      <c r="J142" s="60"/>
      <c r="K142" s="60"/>
      <c r="L142" s="60"/>
    </row>
    <row r="143" spans="1:12">
      <c r="A143" s="65">
        <v>1964</v>
      </c>
      <c r="B143" s="66" t="s">
        <v>149</v>
      </c>
      <c r="C143" s="66" t="s">
        <v>381</v>
      </c>
      <c r="D143" s="62">
        <v>2</v>
      </c>
      <c r="E143" s="62">
        <v>2</v>
      </c>
      <c r="F143" s="63" t="s">
        <v>395</v>
      </c>
      <c r="G143" s="63" t="s">
        <v>395</v>
      </c>
      <c r="H143" s="63" t="s">
        <v>395</v>
      </c>
      <c r="I143" s="64" t="s">
        <v>396</v>
      </c>
      <c r="J143" s="60"/>
      <c r="K143" s="60"/>
      <c r="L143" s="60"/>
    </row>
    <row r="144" spans="1:12">
      <c r="A144" s="65">
        <v>1975</v>
      </c>
      <c r="B144" s="66" t="s">
        <v>161</v>
      </c>
      <c r="C144" s="66" t="s">
        <v>48</v>
      </c>
      <c r="D144" s="62">
        <v>3</v>
      </c>
      <c r="E144" s="62">
        <v>4</v>
      </c>
      <c r="F144" s="63" t="s">
        <v>395</v>
      </c>
      <c r="G144" s="63" t="s">
        <v>395</v>
      </c>
      <c r="H144" s="63" t="s">
        <v>395</v>
      </c>
      <c r="I144" s="64" t="s">
        <v>396</v>
      </c>
      <c r="J144" s="60"/>
      <c r="K144" s="60"/>
      <c r="L144" s="60"/>
    </row>
    <row r="145" spans="1:12">
      <c r="A145" s="65">
        <v>2000</v>
      </c>
      <c r="B145" s="66" t="s">
        <v>162</v>
      </c>
      <c r="C145" s="66" t="s">
        <v>48</v>
      </c>
      <c r="D145" s="62">
        <v>3</v>
      </c>
      <c r="E145" s="62">
        <v>4</v>
      </c>
      <c r="F145" s="63" t="s">
        <v>399</v>
      </c>
      <c r="G145" s="63" t="s">
        <v>395</v>
      </c>
      <c r="H145" s="63" t="s">
        <v>395</v>
      </c>
      <c r="I145" s="64" t="s">
        <v>396</v>
      </c>
      <c r="J145" s="60"/>
      <c r="K145" s="60"/>
      <c r="L145" s="60"/>
    </row>
    <row r="146" spans="1:12">
      <c r="A146" s="65">
        <v>2001</v>
      </c>
      <c r="B146" s="66" t="s">
        <v>162</v>
      </c>
      <c r="C146" s="66" t="s">
        <v>89</v>
      </c>
      <c r="D146" s="62">
        <v>3</v>
      </c>
      <c r="E146" s="62">
        <v>4</v>
      </c>
      <c r="F146" s="63" t="s">
        <v>395</v>
      </c>
      <c r="G146" s="63" t="s">
        <v>395</v>
      </c>
      <c r="H146" s="63" t="s">
        <v>395</v>
      </c>
      <c r="I146" s="64" t="s">
        <v>396</v>
      </c>
      <c r="J146" s="60"/>
      <c r="K146" s="60"/>
      <c r="L146" s="60"/>
    </row>
    <row r="147" spans="1:12">
      <c r="A147" s="65">
        <v>2002</v>
      </c>
      <c r="B147" s="66" t="s">
        <v>162</v>
      </c>
      <c r="C147" s="66" t="s">
        <v>78</v>
      </c>
      <c r="D147" s="62">
        <v>3</v>
      </c>
      <c r="E147" s="62">
        <v>4</v>
      </c>
      <c r="F147" s="63" t="s">
        <v>395</v>
      </c>
      <c r="G147" s="63" t="s">
        <v>395</v>
      </c>
      <c r="H147" s="63" t="s">
        <v>395</v>
      </c>
      <c r="I147" s="64" t="s">
        <v>396</v>
      </c>
      <c r="J147" s="60"/>
      <c r="K147" s="60"/>
      <c r="L147" s="60"/>
    </row>
    <row r="148" spans="1:12">
      <c r="A148" s="65">
        <v>2003</v>
      </c>
      <c r="B148" s="66" t="s">
        <v>162</v>
      </c>
      <c r="C148" s="66" t="s">
        <v>163</v>
      </c>
      <c r="D148" s="62">
        <v>3</v>
      </c>
      <c r="E148" s="62">
        <v>4</v>
      </c>
      <c r="F148" s="63" t="s">
        <v>395</v>
      </c>
      <c r="G148" s="63" t="s">
        <v>395</v>
      </c>
      <c r="H148" s="63" t="s">
        <v>395</v>
      </c>
      <c r="I148" s="64" t="s">
        <v>396</v>
      </c>
      <c r="J148" s="60"/>
      <c r="K148" s="60"/>
      <c r="L148" s="60"/>
    </row>
    <row r="149" spans="1:12">
      <c r="A149" s="65">
        <v>2004</v>
      </c>
      <c r="B149" s="66" t="s">
        <v>162</v>
      </c>
      <c r="C149" s="66" t="s">
        <v>76</v>
      </c>
      <c r="D149" s="62">
        <v>3</v>
      </c>
      <c r="E149" s="62">
        <v>4</v>
      </c>
      <c r="F149" s="63" t="s">
        <v>395</v>
      </c>
      <c r="G149" s="63" t="s">
        <v>395</v>
      </c>
      <c r="H149" s="63" t="s">
        <v>395</v>
      </c>
      <c r="I149" s="64" t="s">
        <v>396</v>
      </c>
      <c r="J149" s="60"/>
      <c r="K149" s="60"/>
      <c r="L149" s="60"/>
    </row>
    <row r="150" spans="1:12">
      <c r="A150" s="65">
        <v>2005</v>
      </c>
      <c r="B150" s="66" t="s">
        <v>162</v>
      </c>
      <c r="C150" s="66" t="s">
        <v>52</v>
      </c>
      <c r="D150" s="62">
        <v>3</v>
      </c>
      <c r="E150" s="62">
        <v>4</v>
      </c>
      <c r="F150" s="63" t="s">
        <v>395</v>
      </c>
      <c r="G150" s="63" t="s">
        <v>395</v>
      </c>
      <c r="H150" s="63" t="s">
        <v>395</v>
      </c>
      <c r="I150" s="64" t="s">
        <v>396</v>
      </c>
      <c r="J150" s="60"/>
      <c r="K150" s="60"/>
      <c r="L150" s="60"/>
    </row>
    <row r="151" spans="1:12">
      <c r="A151" s="65">
        <v>2006</v>
      </c>
      <c r="B151" s="66" t="s">
        <v>162</v>
      </c>
      <c r="C151" s="66" t="s">
        <v>64</v>
      </c>
      <c r="D151" s="62">
        <v>3</v>
      </c>
      <c r="E151" s="62">
        <v>4</v>
      </c>
      <c r="F151" s="63" t="s">
        <v>395</v>
      </c>
      <c r="G151" s="63" t="s">
        <v>395</v>
      </c>
      <c r="H151" s="63" t="s">
        <v>395</v>
      </c>
      <c r="I151" s="64" t="s">
        <v>396</v>
      </c>
      <c r="J151" s="60"/>
      <c r="K151" s="60"/>
      <c r="L151" s="60"/>
    </row>
    <row r="152" spans="1:12">
      <c r="A152" s="65">
        <v>2007</v>
      </c>
      <c r="B152" s="66" t="s">
        <v>162</v>
      </c>
      <c r="C152" s="66" t="s">
        <v>164</v>
      </c>
      <c r="D152" s="62">
        <v>3</v>
      </c>
      <c r="E152" s="62">
        <v>4</v>
      </c>
      <c r="F152" s="63" t="s">
        <v>395</v>
      </c>
      <c r="G152" s="63" t="s">
        <v>395</v>
      </c>
      <c r="H152" s="63" t="s">
        <v>395</v>
      </c>
      <c r="I152" s="64" t="s">
        <v>396</v>
      </c>
      <c r="J152" s="60"/>
      <c r="K152" s="60"/>
      <c r="L152" s="60"/>
    </row>
    <row r="153" spans="1:12">
      <c r="A153" s="65">
        <v>2008</v>
      </c>
      <c r="B153" s="66" t="s">
        <v>162</v>
      </c>
      <c r="C153" s="66" t="s">
        <v>80</v>
      </c>
      <c r="D153" s="62">
        <v>3</v>
      </c>
      <c r="E153" s="62">
        <v>4</v>
      </c>
      <c r="F153" s="63" t="s">
        <v>395</v>
      </c>
      <c r="G153" s="63" t="s">
        <v>395</v>
      </c>
      <c r="H153" s="63" t="s">
        <v>395</v>
      </c>
      <c r="I153" s="64" t="s">
        <v>396</v>
      </c>
      <c r="J153" s="60"/>
      <c r="K153" s="60"/>
      <c r="L153" s="60"/>
    </row>
    <row r="154" spans="1:12">
      <c r="A154" s="65">
        <v>2009</v>
      </c>
      <c r="B154" s="66" t="s">
        <v>162</v>
      </c>
      <c r="C154" s="66" t="s">
        <v>165</v>
      </c>
      <c r="D154" s="62">
        <v>3</v>
      </c>
      <c r="E154" s="62">
        <v>4</v>
      </c>
      <c r="F154" s="63" t="s">
        <v>395</v>
      </c>
      <c r="G154" s="63" t="s">
        <v>395</v>
      </c>
      <c r="H154" s="63" t="s">
        <v>395</v>
      </c>
      <c r="I154" s="64" t="s">
        <v>396</v>
      </c>
      <c r="J154" s="60"/>
      <c r="K154" s="60"/>
      <c r="L154" s="60"/>
    </row>
    <row r="155" spans="1:12">
      <c r="A155" s="65">
        <v>2010</v>
      </c>
      <c r="B155" s="66" t="s">
        <v>162</v>
      </c>
      <c r="C155" s="66" t="s">
        <v>82</v>
      </c>
      <c r="D155" s="62">
        <v>3</v>
      </c>
      <c r="E155" s="62">
        <v>4</v>
      </c>
      <c r="F155" s="63" t="s">
        <v>395</v>
      </c>
      <c r="G155" s="63" t="s">
        <v>395</v>
      </c>
      <c r="H155" s="63" t="s">
        <v>395</v>
      </c>
      <c r="I155" s="64" t="s">
        <v>396</v>
      </c>
      <c r="J155" s="60"/>
      <c r="K155" s="60"/>
      <c r="L155" s="60"/>
    </row>
    <row r="156" spans="1:12">
      <c r="A156" s="65">
        <v>2011</v>
      </c>
      <c r="B156" s="66" t="s">
        <v>162</v>
      </c>
      <c r="C156" s="66" t="s">
        <v>84</v>
      </c>
      <c r="D156" s="62">
        <v>3</v>
      </c>
      <c r="E156" s="62">
        <v>4</v>
      </c>
      <c r="F156" s="63" t="s">
        <v>395</v>
      </c>
      <c r="G156" s="63" t="s">
        <v>395</v>
      </c>
      <c r="H156" s="63" t="s">
        <v>395</v>
      </c>
      <c r="I156" s="64" t="s">
        <v>396</v>
      </c>
      <c r="J156" s="60"/>
      <c r="K156" s="60"/>
      <c r="L156" s="60"/>
    </row>
    <row r="157" spans="1:12">
      <c r="A157" s="65">
        <v>2012</v>
      </c>
      <c r="B157" s="66" t="s">
        <v>162</v>
      </c>
      <c r="C157" s="66" t="s">
        <v>166</v>
      </c>
      <c r="D157" s="62">
        <v>3</v>
      </c>
      <c r="E157" s="62">
        <v>4</v>
      </c>
      <c r="F157" s="63" t="s">
        <v>395</v>
      </c>
      <c r="G157" s="63" t="s">
        <v>395</v>
      </c>
      <c r="H157" s="63" t="s">
        <v>395</v>
      </c>
      <c r="I157" s="64" t="s">
        <v>396</v>
      </c>
      <c r="J157" s="60"/>
      <c r="K157" s="60"/>
      <c r="L157" s="60"/>
    </row>
    <row r="158" spans="1:12">
      <c r="A158" s="65">
        <v>2013</v>
      </c>
      <c r="B158" s="66" t="s">
        <v>162</v>
      </c>
      <c r="C158" s="66" t="s">
        <v>87</v>
      </c>
      <c r="D158" s="62">
        <v>3</v>
      </c>
      <c r="E158" s="62">
        <v>4</v>
      </c>
      <c r="F158" s="63" t="s">
        <v>395</v>
      </c>
      <c r="G158" s="63" t="s">
        <v>395</v>
      </c>
      <c r="H158" s="63" t="s">
        <v>395</v>
      </c>
      <c r="I158" s="64" t="s">
        <v>396</v>
      </c>
      <c r="J158" s="60"/>
      <c r="K158" s="60"/>
      <c r="L158" s="60"/>
    </row>
    <row r="159" spans="1:12">
      <c r="A159" s="65">
        <v>2014</v>
      </c>
      <c r="B159" s="66" t="s">
        <v>162</v>
      </c>
      <c r="C159" s="66" t="s">
        <v>67</v>
      </c>
      <c r="D159" s="62">
        <v>3</v>
      </c>
      <c r="E159" s="62">
        <v>4</v>
      </c>
      <c r="F159" s="63" t="s">
        <v>395</v>
      </c>
      <c r="G159" s="63" t="s">
        <v>395</v>
      </c>
      <c r="H159" s="63" t="s">
        <v>395</v>
      </c>
      <c r="I159" s="64" t="s">
        <v>396</v>
      </c>
      <c r="J159" s="60"/>
      <c r="K159" s="60"/>
      <c r="L159" s="60"/>
    </row>
    <row r="160" spans="1:12">
      <c r="A160" s="65">
        <v>2015</v>
      </c>
      <c r="B160" s="66" t="s">
        <v>162</v>
      </c>
      <c r="C160" s="66" t="s">
        <v>167</v>
      </c>
      <c r="D160" s="62">
        <v>3</v>
      </c>
      <c r="E160" s="62">
        <v>3</v>
      </c>
      <c r="F160" s="63" t="s">
        <v>395</v>
      </c>
      <c r="G160" s="63" t="s">
        <v>395</v>
      </c>
      <c r="H160" s="63" t="s">
        <v>395</v>
      </c>
      <c r="I160" s="64" t="s">
        <v>396</v>
      </c>
      <c r="J160" s="60"/>
      <c r="K160" s="60"/>
      <c r="L160" s="60"/>
    </row>
    <row r="161" spans="1:12">
      <c r="A161" s="65">
        <v>2016</v>
      </c>
      <c r="B161" s="66" t="s">
        <v>162</v>
      </c>
      <c r="C161" s="66" t="s">
        <v>93</v>
      </c>
      <c r="D161" s="62">
        <v>1</v>
      </c>
      <c r="E161" s="62">
        <v>1</v>
      </c>
      <c r="F161" s="63" t="s">
        <v>395</v>
      </c>
      <c r="G161" s="63" t="s">
        <v>395</v>
      </c>
      <c r="H161" s="63" t="s">
        <v>395</v>
      </c>
      <c r="I161" s="64" t="s">
        <v>396</v>
      </c>
      <c r="J161" s="60"/>
      <c r="K161" s="60"/>
      <c r="L161" s="60"/>
    </row>
    <row r="162" spans="1:12">
      <c r="A162" s="65">
        <v>2017</v>
      </c>
      <c r="B162" s="66" t="s">
        <v>162</v>
      </c>
      <c r="C162" s="66" t="s">
        <v>128</v>
      </c>
      <c r="D162" s="62">
        <v>3</v>
      </c>
      <c r="E162" s="62">
        <v>3</v>
      </c>
      <c r="F162" s="63" t="s">
        <v>395</v>
      </c>
      <c r="G162" s="63" t="s">
        <v>395</v>
      </c>
      <c r="H162" s="63" t="s">
        <v>395</v>
      </c>
      <c r="I162" s="64" t="s">
        <v>396</v>
      </c>
      <c r="J162" s="60"/>
      <c r="K162" s="60"/>
      <c r="L162" s="60"/>
    </row>
    <row r="163" spans="1:12">
      <c r="A163" s="65">
        <v>2018</v>
      </c>
      <c r="B163" s="66" t="s">
        <v>162</v>
      </c>
      <c r="C163" s="66" t="s">
        <v>168</v>
      </c>
      <c r="D163" s="62">
        <v>3</v>
      </c>
      <c r="E163" s="62">
        <v>3</v>
      </c>
      <c r="F163" s="63" t="s">
        <v>395</v>
      </c>
      <c r="G163" s="63" t="s">
        <v>395</v>
      </c>
      <c r="H163" s="63" t="s">
        <v>395</v>
      </c>
      <c r="I163" s="64" t="s">
        <v>396</v>
      </c>
      <c r="J163" s="60"/>
      <c r="K163" s="60"/>
      <c r="L163" s="60"/>
    </row>
    <row r="164" spans="1:12">
      <c r="A164" s="65">
        <v>2019</v>
      </c>
      <c r="B164" s="66" t="s">
        <v>162</v>
      </c>
      <c r="C164" s="66" t="s">
        <v>60</v>
      </c>
      <c r="D164" s="62">
        <v>5</v>
      </c>
      <c r="E164" s="62">
        <v>5</v>
      </c>
      <c r="F164" s="63" t="s">
        <v>395</v>
      </c>
      <c r="G164" s="63" t="s">
        <v>395</v>
      </c>
      <c r="H164" s="63" t="s">
        <v>395</v>
      </c>
      <c r="I164" s="64" t="s">
        <v>396</v>
      </c>
      <c r="J164" s="60"/>
      <c r="K164" s="60"/>
      <c r="L164" s="60"/>
    </row>
    <row r="165" spans="1:12">
      <c r="A165" s="65">
        <v>2020</v>
      </c>
      <c r="B165" s="66" t="s">
        <v>162</v>
      </c>
      <c r="C165" s="66" t="s">
        <v>68</v>
      </c>
      <c r="D165" s="62">
        <v>1</v>
      </c>
      <c r="E165" s="62">
        <v>1</v>
      </c>
      <c r="F165" s="63" t="s">
        <v>395</v>
      </c>
      <c r="G165" s="63" t="s">
        <v>395</v>
      </c>
      <c r="H165" s="63" t="s">
        <v>395</v>
      </c>
      <c r="I165" s="64" t="s">
        <v>396</v>
      </c>
      <c r="J165" s="60"/>
      <c r="K165" s="60"/>
      <c r="L165" s="60"/>
    </row>
    <row r="166" spans="1:12">
      <c r="A166" s="65">
        <v>2021</v>
      </c>
      <c r="B166" s="66" t="s">
        <v>162</v>
      </c>
      <c r="C166" s="66" t="s">
        <v>57</v>
      </c>
      <c r="D166" s="62">
        <v>1</v>
      </c>
      <c r="E166" s="62">
        <v>1</v>
      </c>
      <c r="F166" s="63" t="s">
        <v>395</v>
      </c>
      <c r="G166" s="63" t="s">
        <v>395</v>
      </c>
      <c r="H166" s="63" t="s">
        <v>395</v>
      </c>
      <c r="I166" s="64" t="s">
        <v>396</v>
      </c>
      <c r="J166" s="60"/>
      <c r="K166" s="60"/>
      <c r="L166" s="60"/>
    </row>
    <row r="167" spans="1:12">
      <c r="A167" s="65">
        <v>2022</v>
      </c>
      <c r="B167" s="66" t="s">
        <v>162</v>
      </c>
      <c r="C167" s="66" t="s">
        <v>58</v>
      </c>
      <c r="D167" s="62">
        <v>1</v>
      </c>
      <c r="E167" s="62">
        <v>1</v>
      </c>
      <c r="F167" s="63" t="s">
        <v>395</v>
      </c>
      <c r="G167" s="63" t="s">
        <v>395</v>
      </c>
      <c r="H167" s="63" t="s">
        <v>395</v>
      </c>
      <c r="I167" s="64" t="s">
        <v>396</v>
      </c>
      <c r="J167" s="60"/>
      <c r="K167" s="60"/>
      <c r="L167" s="60"/>
    </row>
    <row r="168" spans="1:12">
      <c r="A168" s="65">
        <v>2023</v>
      </c>
      <c r="B168" s="66" t="s">
        <v>162</v>
      </c>
      <c r="C168" s="66" t="s">
        <v>381</v>
      </c>
      <c r="D168" s="62">
        <v>2</v>
      </c>
      <c r="E168" s="62">
        <v>2</v>
      </c>
      <c r="F168" s="63" t="s">
        <v>395</v>
      </c>
      <c r="G168" s="63" t="s">
        <v>395</v>
      </c>
      <c r="H168" s="63" t="s">
        <v>395</v>
      </c>
      <c r="I168" s="64" t="s">
        <v>396</v>
      </c>
      <c r="J168" s="60"/>
      <c r="K168" s="60"/>
      <c r="L168" s="60"/>
    </row>
    <row r="169" spans="1:12">
      <c r="A169" s="65">
        <v>2050</v>
      </c>
      <c r="B169" s="66" t="s">
        <v>169</v>
      </c>
      <c r="C169" s="66" t="s">
        <v>48</v>
      </c>
      <c r="D169" s="62">
        <v>4</v>
      </c>
      <c r="E169" s="62">
        <v>5</v>
      </c>
      <c r="F169" s="63" t="s">
        <v>395</v>
      </c>
      <c r="G169" s="63" t="s">
        <v>395</v>
      </c>
      <c r="H169" s="63" t="s">
        <v>395</v>
      </c>
      <c r="I169" s="64" t="s">
        <v>396</v>
      </c>
      <c r="J169" s="60"/>
      <c r="K169" s="60"/>
      <c r="L169" s="60"/>
    </row>
    <row r="170" spans="1:12">
      <c r="A170" s="65">
        <v>2051</v>
      </c>
      <c r="B170" s="66" t="s">
        <v>169</v>
      </c>
      <c r="C170" s="66" t="s">
        <v>53</v>
      </c>
      <c r="D170" s="62">
        <v>1</v>
      </c>
      <c r="E170" s="62">
        <v>1</v>
      </c>
      <c r="F170" s="63" t="s">
        <v>395</v>
      </c>
      <c r="G170" s="63" t="s">
        <v>395</v>
      </c>
      <c r="H170" s="63" t="s">
        <v>395</v>
      </c>
      <c r="I170" s="64" t="s">
        <v>396</v>
      </c>
      <c r="J170" s="60"/>
      <c r="K170" s="60"/>
      <c r="L170" s="60"/>
    </row>
    <row r="171" spans="1:12">
      <c r="A171" s="65">
        <v>2052</v>
      </c>
      <c r="B171" s="66" t="s">
        <v>169</v>
      </c>
      <c r="C171" s="66" t="s">
        <v>170</v>
      </c>
      <c r="D171" s="62">
        <v>2</v>
      </c>
      <c r="E171" s="62">
        <v>2</v>
      </c>
      <c r="F171" s="63" t="s">
        <v>395</v>
      </c>
      <c r="G171" s="63" t="s">
        <v>395</v>
      </c>
      <c r="H171" s="63" t="s">
        <v>395</v>
      </c>
      <c r="I171" s="64" t="s">
        <v>396</v>
      </c>
      <c r="J171" s="60"/>
      <c r="K171" s="60"/>
      <c r="L171" s="60"/>
    </row>
    <row r="172" spans="1:12">
      <c r="A172" s="65">
        <v>2053</v>
      </c>
      <c r="B172" s="66" t="s">
        <v>169</v>
      </c>
      <c r="C172" s="66" t="s">
        <v>171</v>
      </c>
      <c r="D172" s="62">
        <v>1</v>
      </c>
      <c r="E172" s="62">
        <v>1</v>
      </c>
      <c r="F172" s="63" t="s">
        <v>395</v>
      </c>
      <c r="G172" s="63" t="s">
        <v>395</v>
      </c>
      <c r="H172" s="63" t="s">
        <v>395</v>
      </c>
      <c r="I172" s="64" t="s">
        <v>396</v>
      </c>
      <c r="J172" s="60"/>
      <c r="K172" s="60"/>
      <c r="L172" s="60"/>
    </row>
    <row r="173" spans="1:12">
      <c r="A173" s="65">
        <v>2054</v>
      </c>
      <c r="B173" s="66" t="s">
        <v>169</v>
      </c>
      <c r="C173" s="66" t="s">
        <v>67</v>
      </c>
      <c r="D173" s="62">
        <v>1</v>
      </c>
      <c r="E173" s="62">
        <v>1</v>
      </c>
      <c r="F173" s="63" t="s">
        <v>395</v>
      </c>
      <c r="G173" s="63" t="s">
        <v>395</v>
      </c>
      <c r="H173" s="63" t="s">
        <v>395</v>
      </c>
      <c r="I173" s="64" t="s">
        <v>396</v>
      </c>
      <c r="J173" s="60"/>
      <c r="K173" s="60"/>
      <c r="L173" s="60"/>
    </row>
    <row r="174" spans="1:12">
      <c r="A174" s="65">
        <v>2055</v>
      </c>
      <c r="B174" s="66" t="s">
        <v>169</v>
      </c>
      <c r="C174" s="66" t="s">
        <v>113</v>
      </c>
      <c r="D174" s="62">
        <v>1</v>
      </c>
      <c r="E174" s="62">
        <v>1</v>
      </c>
      <c r="F174" s="63" t="s">
        <v>395</v>
      </c>
      <c r="G174" s="63" t="s">
        <v>395</v>
      </c>
      <c r="H174" s="63" t="s">
        <v>395</v>
      </c>
      <c r="I174" s="64" t="s">
        <v>396</v>
      </c>
      <c r="J174" s="60"/>
      <c r="K174" s="60"/>
      <c r="L174" s="60"/>
    </row>
    <row r="175" spans="1:12">
      <c r="A175" s="65">
        <v>2056</v>
      </c>
      <c r="B175" s="66" t="s">
        <v>169</v>
      </c>
      <c r="C175" s="66" t="s">
        <v>115</v>
      </c>
      <c r="D175" s="62">
        <v>1</v>
      </c>
      <c r="E175" s="62">
        <v>1</v>
      </c>
      <c r="F175" s="63" t="s">
        <v>395</v>
      </c>
      <c r="G175" s="63" t="s">
        <v>395</v>
      </c>
      <c r="H175" s="63" t="s">
        <v>395</v>
      </c>
      <c r="I175" s="64" t="s">
        <v>396</v>
      </c>
      <c r="J175" s="60"/>
      <c r="K175" s="60"/>
      <c r="L175" s="60"/>
    </row>
    <row r="176" spans="1:12">
      <c r="A176" s="65">
        <v>2057</v>
      </c>
      <c r="B176" s="66" t="s">
        <v>169</v>
      </c>
      <c r="C176" s="66" t="s">
        <v>57</v>
      </c>
      <c r="D176" s="62">
        <v>1</v>
      </c>
      <c r="E176" s="62">
        <v>1</v>
      </c>
      <c r="F176" s="63" t="s">
        <v>395</v>
      </c>
      <c r="G176" s="63" t="s">
        <v>395</v>
      </c>
      <c r="H176" s="63" t="s">
        <v>395</v>
      </c>
      <c r="I176" s="64" t="s">
        <v>396</v>
      </c>
      <c r="J176" s="60"/>
      <c r="K176" s="60"/>
      <c r="L176" s="60"/>
    </row>
    <row r="177" spans="1:12">
      <c r="A177" s="65">
        <v>2075</v>
      </c>
      <c r="B177" s="66" t="s">
        <v>172</v>
      </c>
      <c r="C177" s="66" t="s">
        <v>48</v>
      </c>
      <c r="D177" s="62">
        <v>4</v>
      </c>
      <c r="E177" s="62">
        <v>4</v>
      </c>
      <c r="F177" s="63" t="s">
        <v>395</v>
      </c>
      <c r="G177" s="63" t="s">
        <v>395</v>
      </c>
      <c r="H177" s="63" t="s">
        <v>395</v>
      </c>
      <c r="I177" s="64" t="s">
        <v>396</v>
      </c>
      <c r="J177" s="60"/>
      <c r="K177" s="60"/>
      <c r="L177" s="60"/>
    </row>
    <row r="178" spans="1:12">
      <c r="A178" s="65">
        <v>2100</v>
      </c>
      <c r="B178" s="66" t="s">
        <v>173</v>
      </c>
      <c r="C178" s="66" t="s">
        <v>48</v>
      </c>
      <c r="D178" s="62">
        <v>5</v>
      </c>
      <c r="E178" s="62">
        <v>5</v>
      </c>
      <c r="F178" s="63" t="s">
        <v>395</v>
      </c>
      <c r="G178" s="63" t="s">
        <v>395</v>
      </c>
      <c r="H178" s="63" t="s">
        <v>395</v>
      </c>
      <c r="I178" s="64" t="s">
        <v>396</v>
      </c>
      <c r="J178" s="60"/>
      <c r="K178" s="60"/>
      <c r="L178" s="60"/>
    </row>
    <row r="179" spans="1:12">
      <c r="A179" s="65">
        <v>2101</v>
      </c>
      <c r="B179" s="66" t="s">
        <v>173</v>
      </c>
      <c r="C179" s="66" t="s">
        <v>133</v>
      </c>
      <c r="D179" s="62">
        <v>5</v>
      </c>
      <c r="E179" s="62">
        <v>5</v>
      </c>
      <c r="F179" s="63" t="s">
        <v>395</v>
      </c>
      <c r="G179" s="63" t="s">
        <v>395</v>
      </c>
      <c r="H179" s="63" t="s">
        <v>395</v>
      </c>
      <c r="I179" s="64" t="s">
        <v>396</v>
      </c>
      <c r="J179" s="60"/>
      <c r="K179" s="60"/>
      <c r="L179" s="60"/>
    </row>
    <row r="180" spans="1:12">
      <c r="A180" s="65">
        <v>2102</v>
      </c>
      <c r="B180" s="66" t="s">
        <v>173</v>
      </c>
      <c r="C180" s="66" t="s">
        <v>174</v>
      </c>
      <c r="D180" s="62">
        <v>1</v>
      </c>
      <c r="E180" s="62">
        <v>1</v>
      </c>
      <c r="F180" s="63" t="s">
        <v>395</v>
      </c>
      <c r="G180" s="63" t="s">
        <v>395</v>
      </c>
      <c r="H180" s="63" t="s">
        <v>395</v>
      </c>
      <c r="I180" s="64" t="s">
        <v>396</v>
      </c>
      <c r="J180" s="60"/>
      <c r="K180" s="60"/>
      <c r="L180" s="60"/>
    </row>
    <row r="181" spans="1:12">
      <c r="A181" s="65">
        <v>2103</v>
      </c>
      <c r="B181" s="66" t="s">
        <v>173</v>
      </c>
      <c r="C181" s="66" t="s">
        <v>175</v>
      </c>
      <c r="D181" s="62">
        <v>5</v>
      </c>
      <c r="E181" s="62">
        <v>5</v>
      </c>
      <c r="F181" s="63" t="s">
        <v>395</v>
      </c>
      <c r="G181" s="63" t="s">
        <v>395</v>
      </c>
      <c r="H181" s="63" t="s">
        <v>395</v>
      </c>
      <c r="I181" s="64" t="s">
        <v>396</v>
      </c>
      <c r="J181" s="60"/>
      <c r="K181" s="60"/>
      <c r="L181" s="60"/>
    </row>
    <row r="182" spans="1:12">
      <c r="A182" s="65">
        <v>2150</v>
      </c>
      <c r="B182" s="66" t="s">
        <v>176</v>
      </c>
      <c r="C182" s="66" t="s">
        <v>48</v>
      </c>
      <c r="D182" s="62">
        <v>3</v>
      </c>
      <c r="E182" s="62">
        <v>4</v>
      </c>
      <c r="F182" s="63" t="s">
        <v>399</v>
      </c>
      <c r="G182" s="63" t="s">
        <v>395</v>
      </c>
      <c r="H182" s="63" t="s">
        <v>399</v>
      </c>
      <c r="I182" s="64" t="s">
        <v>396</v>
      </c>
      <c r="J182" s="60"/>
      <c r="K182" s="60"/>
      <c r="L182" s="60"/>
    </row>
    <row r="183" spans="1:12">
      <c r="A183" s="65">
        <v>2151</v>
      </c>
      <c r="B183" s="66" t="s">
        <v>176</v>
      </c>
      <c r="C183" s="66" t="s">
        <v>177</v>
      </c>
      <c r="D183" s="62">
        <v>3</v>
      </c>
      <c r="E183" s="62">
        <v>4</v>
      </c>
      <c r="F183" s="63" t="s">
        <v>395</v>
      </c>
      <c r="G183" s="63" t="s">
        <v>395</v>
      </c>
      <c r="H183" s="63" t="s">
        <v>399</v>
      </c>
      <c r="I183" s="64" t="s">
        <v>396</v>
      </c>
      <c r="J183" s="60"/>
      <c r="K183" s="60"/>
      <c r="L183" s="60"/>
    </row>
    <row r="184" spans="1:12">
      <c r="A184" s="65">
        <v>2152</v>
      </c>
      <c r="B184" s="66" t="s">
        <v>176</v>
      </c>
      <c r="C184" s="66" t="s">
        <v>178</v>
      </c>
      <c r="D184" s="62">
        <v>3</v>
      </c>
      <c r="E184" s="62">
        <v>4</v>
      </c>
      <c r="F184" s="63" t="s">
        <v>395</v>
      </c>
      <c r="G184" s="63" t="s">
        <v>395</v>
      </c>
      <c r="H184" s="63" t="s">
        <v>399</v>
      </c>
      <c r="I184" s="64" t="s">
        <v>396</v>
      </c>
      <c r="J184" s="60"/>
      <c r="K184" s="60"/>
      <c r="L184" s="60"/>
    </row>
    <row r="185" spans="1:12">
      <c r="A185" s="65">
        <v>2153</v>
      </c>
      <c r="B185" s="66" t="s">
        <v>179</v>
      </c>
      <c r="C185" s="66" t="s">
        <v>180</v>
      </c>
      <c r="D185" s="62">
        <v>3</v>
      </c>
      <c r="E185" s="62">
        <v>4</v>
      </c>
      <c r="F185" s="63" t="s">
        <v>395</v>
      </c>
      <c r="G185" s="63" t="s">
        <v>395</v>
      </c>
      <c r="H185" s="63" t="s">
        <v>399</v>
      </c>
      <c r="I185" s="64" t="s">
        <v>396</v>
      </c>
      <c r="J185" s="60"/>
      <c r="K185" s="60"/>
      <c r="L185" s="60"/>
    </row>
    <row r="186" spans="1:12">
      <c r="A186" s="65">
        <v>2154</v>
      </c>
      <c r="B186" s="66" t="s">
        <v>176</v>
      </c>
      <c r="C186" s="66" t="s">
        <v>69</v>
      </c>
      <c r="D186" s="62">
        <v>3</v>
      </c>
      <c r="E186" s="62">
        <v>4</v>
      </c>
      <c r="F186" s="63" t="s">
        <v>395</v>
      </c>
      <c r="G186" s="63" t="s">
        <v>395</v>
      </c>
      <c r="H186" s="63" t="s">
        <v>399</v>
      </c>
      <c r="I186" s="64" t="s">
        <v>396</v>
      </c>
      <c r="J186" s="60"/>
      <c r="K186" s="60"/>
      <c r="L186" s="60"/>
    </row>
    <row r="187" spans="1:12">
      <c r="A187" s="65">
        <v>2155</v>
      </c>
      <c r="B187" s="66" t="s">
        <v>176</v>
      </c>
      <c r="C187" s="66" t="s">
        <v>68</v>
      </c>
      <c r="D187" s="62">
        <v>3</v>
      </c>
      <c r="E187" s="62">
        <v>4</v>
      </c>
      <c r="F187" s="63" t="s">
        <v>395</v>
      </c>
      <c r="G187" s="63" t="s">
        <v>395</v>
      </c>
      <c r="H187" s="63" t="s">
        <v>399</v>
      </c>
      <c r="I187" s="64" t="s">
        <v>396</v>
      </c>
      <c r="J187" s="60"/>
      <c r="K187" s="60"/>
      <c r="L187" s="60"/>
    </row>
    <row r="188" spans="1:12">
      <c r="A188" s="65">
        <v>2175</v>
      </c>
      <c r="B188" s="66" t="s">
        <v>180</v>
      </c>
      <c r="C188" s="66" t="s">
        <v>48</v>
      </c>
      <c r="D188" s="62">
        <v>4</v>
      </c>
      <c r="E188" s="62">
        <v>4</v>
      </c>
      <c r="F188" s="63" t="s">
        <v>395</v>
      </c>
      <c r="G188" s="63" t="s">
        <v>395</v>
      </c>
      <c r="H188" s="63" t="s">
        <v>399</v>
      </c>
      <c r="I188" s="64" t="s">
        <v>396</v>
      </c>
      <c r="J188" s="60"/>
      <c r="K188" s="60"/>
      <c r="L188" s="60"/>
    </row>
    <row r="189" spans="1:12">
      <c r="A189" s="65">
        <v>2200</v>
      </c>
      <c r="B189" s="66" t="s">
        <v>181</v>
      </c>
      <c r="C189" s="66" t="s">
        <v>48</v>
      </c>
      <c r="D189" s="62">
        <v>4</v>
      </c>
      <c r="E189" s="62">
        <v>5</v>
      </c>
      <c r="F189" s="63" t="s">
        <v>395</v>
      </c>
      <c r="G189" s="63" t="s">
        <v>395</v>
      </c>
      <c r="H189" s="63" t="s">
        <v>395</v>
      </c>
      <c r="I189" s="64" t="s">
        <v>396</v>
      </c>
      <c r="J189" s="60"/>
      <c r="K189" s="60"/>
      <c r="L189" s="60"/>
    </row>
    <row r="190" spans="1:12">
      <c r="A190" s="65">
        <v>2201</v>
      </c>
      <c r="B190" s="66" t="s">
        <v>181</v>
      </c>
      <c r="C190" s="66" t="s">
        <v>182</v>
      </c>
      <c r="D190" s="62">
        <v>4</v>
      </c>
      <c r="E190" s="62">
        <v>5</v>
      </c>
      <c r="F190" s="63" t="s">
        <v>395</v>
      </c>
      <c r="G190" s="63" t="s">
        <v>395</v>
      </c>
      <c r="H190" s="63" t="s">
        <v>395</v>
      </c>
      <c r="I190" s="64" t="s">
        <v>396</v>
      </c>
      <c r="J190" s="60"/>
      <c r="K190" s="60"/>
      <c r="L190" s="60"/>
    </row>
    <row r="191" spans="1:12">
      <c r="A191" s="65">
        <v>2202</v>
      </c>
      <c r="B191" s="66" t="s">
        <v>181</v>
      </c>
      <c r="C191" s="66" t="s">
        <v>183</v>
      </c>
      <c r="D191" s="62">
        <v>4</v>
      </c>
      <c r="E191" s="62">
        <v>5</v>
      </c>
      <c r="F191" s="63" t="s">
        <v>399</v>
      </c>
      <c r="G191" s="63" t="s">
        <v>399</v>
      </c>
      <c r="H191" s="63" t="s">
        <v>395</v>
      </c>
      <c r="I191" s="64" t="s">
        <v>396</v>
      </c>
      <c r="J191" s="60"/>
      <c r="K191" s="60"/>
      <c r="L191" s="60"/>
    </row>
    <row r="192" spans="1:12">
      <c r="A192" s="65">
        <v>2203</v>
      </c>
      <c r="B192" s="66" t="s">
        <v>181</v>
      </c>
      <c r="C192" s="66" t="s">
        <v>184</v>
      </c>
      <c r="D192" s="62">
        <v>4</v>
      </c>
      <c r="E192" s="62">
        <v>5</v>
      </c>
      <c r="F192" s="63" t="s">
        <v>395</v>
      </c>
      <c r="G192" s="63" t="s">
        <v>395</v>
      </c>
      <c r="H192" s="63" t="s">
        <v>395</v>
      </c>
      <c r="I192" s="64" t="s">
        <v>396</v>
      </c>
      <c r="J192" s="60"/>
      <c r="K192" s="60"/>
      <c r="L192" s="60"/>
    </row>
    <row r="193" spans="1:12">
      <c r="A193" s="65">
        <v>2204</v>
      </c>
      <c r="B193" s="66" t="s">
        <v>181</v>
      </c>
      <c r="C193" s="66" t="s">
        <v>185</v>
      </c>
      <c r="D193" s="62">
        <v>4</v>
      </c>
      <c r="E193" s="62">
        <v>5</v>
      </c>
      <c r="F193" s="63" t="s">
        <v>395</v>
      </c>
      <c r="G193" s="63" t="s">
        <v>395</v>
      </c>
      <c r="H193" s="63" t="s">
        <v>395</v>
      </c>
      <c r="I193" s="64" t="s">
        <v>396</v>
      </c>
      <c r="J193" s="60"/>
      <c r="K193" s="60"/>
      <c r="L193" s="60"/>
    </row>
    <row r="194" spans="1:12">
      <c r="A194" s="65">
        <v>2205</v>
      </c>
      <c r="B194" s="66" t="s">
        <v>181</v>
      </c>
      <c r="C194" s="66" t="s">
        <v>53</v>
      </c>
      <c r="D194" s="62">
        <v>1</v>
      </c>
      <c r="E194" s="62">
        <v>1</v>
      </c>
      <c r="F194" s="63" t="s">
        <v>395</v>
      </c>
      <c r="G194" s="63" t="s">
        <v>395</v>
      </c>
      <c r="H194" s="63" t="s">
        <v>395</v>
      </c>
      <c r="I194" s="64" t="s">
        <v>396</v>
      </c>
      <c r="J194" s="60"/>
      <c r="K194" s="60"/>
      <c r="L194" s="60"/>
    </row>
    <row r="195" spans="1:12">
      <c r="A195" s="65">
        <v>2206</v>
      </c>
      <c r="B195" s="66" t="s">
        <v>181</v>
      </c>
      <c r="C195" s="66" t="s">
        <v>186</v>
      </c>
      <c r="D195" s="62">
        <v>1</v>
      </c>
      <c r="E195" s="62">
        <v>1</v>
      </c>
      <c r="F195" s="63" t="s">
        <v>395</v>
      </c>
      <c r="G195" s="63" t="s">
        <v>395</v>
      </c>
      <c r="H195" s="63" t="s">
        <v>395</v>
      </c>
      <c r="I195" s="64" t="s">
        <v>396</v>
      </c>
      <c r="J195" s="60"/>
      <c r="K195" s="60"/>
      <c r="L195" s="60"/>
    </row>
    <row r="196" spans="1:12">
      <c r="A196" s="65">
        <v>2207</v>
      </c>
      <c r="B196" s="66" t="s">
        <v>181</v>
      </c>
      <c r="C196" s="66" t="s">
        <v>57</v>
      </c>
      <c r="D196" s="62">
        <v>1</v>
      </c>
      <c r="E196" s="62">
        <v>1</v>
      </c>
      <c r="F196" s="63" t="s">
        <v>395</v>
      </c>
      <c r="G196" s="63" t="s">
        <v>395</v>
      </c>
      <c r="H196" s="63" t="s">
        <v>395</v>
      </c>
      <c r="I196" s="64" t="s">
        <v>396</v>
      </c>
      <c r="J196" s="60"/>
      <c r="K196" s="60"/>
      <c r="L196" s="60"/>
    </row>
    <row r="197" spans="1:12">
      <c r="A197" s="65">
        <v>2208</v>
      </c>
      <c r="B197" s="66" t="s">
        <v>181</v>
      </c>
      <c r="C197" s="66" t="s">
        <v>58</v>
      </c>
      <c r="D197" s="62">
        <v>1</v>
      </c>
      <c r="E197" s="62">
        <v>1</v>
      </c>
      <c r="F197" s="63" t="s">
        <v>395</v>
      </c>
      <c r="G197" s="63" t="s">
        <v>395</v>
      </c>
      <c r="H197" s="63" t="s">
        <v>395</v>
      </c>
      <c r="I197" s="64" t="s">
        <v>396</v>
      </c>
      <c r="J197" s="60"/>
      <c r="K197" s="60"/>
      <c r="L197" s="60"/>
    </row>
    <row r="198" spans="1:12">
      <c r="A198" s="65">
        <v>2209</v>
      </c>
      <c r="B198" s="66" t="s">
        <v>181</v>
      </c>
      <c r="C198" s="66" t="s">
        <v>115</v>
      </c>
      <c r="D198" s="62">
        <v>1</v>
      </c>
      <c r="E198" s="62">
        <v>1</v>
      </c>
      <c r="F198" s="63" t="s">
        <v>395</v>
      </c>
      <c r="G198" s="63" t="s">
        <v>395</v>
      </c>
      <c r="H198" s="63" t="s">
        <v>395</v>
      </c>
      <c r="I198" s="64" t="s">
        <v>396</v>
      </c>
      <c r="J198" s="60"/>
      <c r="K198" s="60"/>
      <c r="L198" s="60"/>
    </row>
    <row r="199" spans="1:12">
      <c r="A199" s="65">
        <v>2225</v>
      </c>
      <c r="B199" s="66" t="s">
        <v>187</v>
      </c>
      <c r="C199" s="66" t="s">
        <v>48</v>
      </c>
      <c r="D199" s="62">
        <v>6</v>
      </c>
      <c r="E199" s="62">
        <v>6</v>
      </c>
      <c r="F199" s="63" t="s">
        <v>395</v>
      </c>
      <c r="G199" s="63" t="s">
        <v>395</v>
      </c>
      <c r="H199" s="63" t="s">
        <v>395</v>
      </c>
      <c r="I199" s="64" t="s">
        <v>396</v>
      </c>
      <c r="J199" s="60"/>
      <c r="K199" s="60"/>
      <c r="L199" s="60"/>
    </row>
    <row r="200" spans="1:12">
      <c r="A200" s="65">
        <v>2250</v>
      </c>
      <c r="B200" s="66" t="s">
        <v>188</v>
      </c>
      <c r="C200" s="66" t="s">
        <v>189</v>
      </c>
      <c r="D200" s="62">
        <v>4</v>
      </c>
      <c r="E200" s="62">
        <v>5</v>
      </c>
      <c r="F200" s="63" t="s">
        <v>395</v>
      </c>
      <c r="G200" s="63" t="s">
        <v>395</v>
      </c>
      <c r="H200" s="63" t="s">
        <v>395</v>
      </c>
      <c r="I200" s="64" t="s">
        <v>396</v>
      </c>
      <c r="J200" s="60"/>
      <c r="K200" s="60"/>
      <c r="L200" s="60"/>
    </row>
    <row r="201" spans="1:12">
      <c r="A201" s="65">
        <v>2251</v>
      </c>
      <c r="B201" s="66" t="s">
        <v>192</v>
      </c>
      <c r="C201" s="66" t="s">
        <v>193</v>
      </c>
      <c r="D201" s="62"/>
      <c r="E201" s="62"/>
      <c r="F201" s="63"/>
      <c r="G201" s="63"/>
      <c r="H201" s="63"/>
      <c r="I201" s="64"/>
      <c r="J201" s="60"/>
      <c r="K201" s="60"/>
      <c r="L201" s="60"/>
    </row>
    <row r="202" spans="1:12">
      <c r="A202" s="65">
        <v>2275</v>
      </c>
      <c r="B202" s="66" t="s">
        <v>189</v>
      </c>
      <c r="C202" s="66" t="s">
        <v>48</v>
      </c>
      <c r="D202" s="62">
        <v>5</v>
      </c>
      <c r="E202" s="62">
        <v>5</v>
      </c>
      <c r="F202" s="63" t="s">
        <v>395</v>
      </c>
      <c r="G202" s="63" t="s">
        <v>395</v>
      </c>
      <c r="H202" s="63" t="s">
        <v>395</v>
      </c>
      <c r="I202" s="64" t="s">
        <v>396</v>
      </c>
      <c r="J202" s="60"/>
      <c r="K202" s="60"/>
      <c r="L202" s="60"/>
    </row>
    <row r="203" spans="1:12">
      <c r="A203" s="65">
        <v>2300</v>
      </c>
      <c r="B203" s="66" t="s">
        <v>190</v>
      </c>
      <c r="C203" s="66" t="s">
        <v>48</v>
      </c>
      <c r="D203" s="62">
        <v>5</v>
      </c>
      <c r="E203" s="62">
        <v>5</v>
      </c>
      <c r="F203" s="63" t="s">
        <v>395</v>
      </c>
      <c r="G203" s="63" t="s">
        <v>395</v>
      </c>
      <c r="H203" s="63" t="s">
        <v>395</v>
      </c>
      <c r="I203" s="64" t="s">
        <v>396</v>
      </c>
      <c r="J203" s="60"/>
      <c r="K203" s="60"/>
      <c r="L203" s="60"/>
    </row>
    <row r="204" spans="1:12">
      <c r="A204" s="65">
        <v>2350</v>
      </c>
      <c r="B204" s="66" t="s">
        <v>191</v>
      </c>
      <c r="C204" s="66" t="s">
        <v>48</v>
      </c>
      <c r="D204" s="62">
        <v>4</v>
      </c>
      <c r="E204" s="62">
        <v>5</v>
      </c>
      <c r="F204" s="63" t="s">
        <v>395</v>
      </c>
      <c r="G204" s="63" t="s">
        <v>395</v>
      </c>
      <c r="H204" s="63" t="s">
        <v>395</v>
      </c>
      <c r="I204" s="64" t="s">
        <v>396</v>
      </c>
      <c r="J204" s="60"/>
      <c r="K204" s="60"/>
      <c r="L204" s="60"/>
    </row>
    <row r="205" spans="1:12">
      <c r="A205" s="65">
        <v>2351</v>
      </c>
      <c r="B205" s="66" t="s">
        <v>192</v>
      </c>
      <c r="C205" s="66" t="s">
        <v>193</v>
      </c>
      <c r="D205" s="62">
        <v>4</v>
      </c>
      <c r="E205" s="62">
        <v>5</v>
      </c>
      <c r="F205" s="63" t="s">
        <v>395</v>
      </c>
      <c r="G205" s="63" t="s">
        <v>395</v>
      </c>
      <c r="H205" s="63" t="s">
        <v>395</v>
      </c>
      <c r="I205" s="64" t="s">
        <v>396</v>
      </c>
      <c r="J205" s="60"/>
      <c r="K205" s="60"/>
      <c r="L205" s="60"/>
    </row>
    <row r="206" spans="1:12">
      <c r="A206" s="65">
        <v>2375</v>
      </c>
      <c r="B206" s="66" t="s">
        <v>403</v>
      </c>
      <c r="C206" s="66" t="s">
        <v>48</v>
      </c>
      <c r="D206" s="62"/>
      <c r="E206" s="62"/>
      <c r="F206" s="63"/>
      <c r="G206" s="63"/>
      <c r="H206" s="63"/>
      <c r="I206" s="64"/>
      <c r="J206" s="60"/>
      <c r="K206" s="60"/>
      <c r="L206" s="60"/>
    </row>
    <row r="207" spans="1:12">
      <c r="A207" s="65">
        <v>2400</v>
      </c>
      <c r="B207" s="66" t="s">
        <v>194</v>
      </c>
      <c r="C207" s="66" t="s">
        <v>48</v>
      </c>
      <c r="D207" s="62">
        <v>4</v>
      </c>
      <c r="E207" s="62">
        <v>5</v>
      </c>
      <c r="F207" s="63" t="s">
        <v>395</v>
      </c>
      <c r="G207" s="63" t="s">
        <v>395</v>
      </c>
      <c r="H207" s="63" t="s">
        <v>395</v>
      </c>
      <c r="I207" s="64" t="s">
        <v>396</v>
      </c>
      <c r="J207" s="60"/>
      <c r="K207" s="60"/>
      <c r="L207" s="60"/>
    </row>
    <row r="208" spans="1:12">
      <c r="A208" s="65">
        <v>2401</v>
      </c>
      <c r="B208" s="66" t="s">
        <v>194</v>
      </c>
      <c r="C208" s="66" t="s">
        <v>195</v>
      </c>
      <c r="D208" s="62">
        <v>4</v>
      </c>
      <c r="E208" s="62">
        <v>5</v>
      </c>
      <c r="F208" s="63" t="s">
        <v>395</v>
      </c>
      <c r="G208" s="63" t="s">
        <v>395</v>
      </c>
      <c r="H208" s="63" t="s">
        <v>395</v>
      </c>
      <c r="I208" s="64" t="s">
        <v>396</v>
      </c>
      <c r="J208" s="60"/>
      <c r="K208" s="60"/>
      <c r="L208" s="60"/>
    </row>
    <row r="209" spans="1:12">
      <c r="A209" s="65">
        <v>2402</v>
      </c>
      <c r="B209" s="66" t="s">
        <v>194</v>
      </c>
      <c r="C209" s="66" t="s">
        <v>196</v>
      </c>
      <c r="D209" s="62">
        <v>4</v>
      </c>
      <c r="E209" s="62">
        <v>5</v>
      </c>
      <c r="F209" s="63" t="s">
        <v>395</v>
      </c>
      <c r="G209" s="63" t="s">
        <v>395</v>
      </c>
      <c r="H209" s="63" t="s">
        <v>395</v>
      </c>
      <c r="I209" s="64" t="s">
        <v>396</v>
      </c>
      <c r="J209" s="60"/>
      <c r="K209" s="60"/>
      <c r="L209" s="60"/>
    </row>
    <row r="210" spans="1:12">
      <c r="A210" s="65">
        <v>2403</v>
      </c>
      <c r="B210" s="66" t="s">
        <v>194</v>
      </c>
      <c r="C210" s="66" t="s">
        <v>197</v>
      </c>
      <c r="D210" s="62">
        <v>4</v>
      </c>
      <c r="E210" s="62">
        <v>5</v>
      </c>
      <c r="F210" s="63" t="s">
        <v>395</v>
      </c>
      <c r="G210" s="63" t="s">
        <v>395</v>
      </c>
      <c r="H210" s="63" t="s">
        <v>395</v>
      </c>
      <c r="I210" s="64" t="s">
        <v>396</v>
      </c>
      <c r="J210" s="60"/>
      <c r="K210" s="60"/>
      <c r="L210" s="60"/>
    </row>
    <row r="211" spans="1:12">
      <c r="A211" s="65">
        <v>2404</v>
      </c>
      <c r="B211" s="66" t="s">
        <v>194</v>
      </c>
      <c r="C211" s="66" t="s">
        <v>198</v>
      </c>
      <c r="D211" s="62">
        <v>1</v>
      </c>
      <c r="E211" s="62">
        <v>1</v>
      </c>
      <c r="F211" s="63" t="s">
        <v>395</v>
      </c>
      <c r="G211" s="63" t="s">
        <v>395</v>
      </c>
      <c r="H211" s="63" t="s">
        <v>395</v>
      </c>
      <c r="I211" s="64" t="s">
        <v>396</v>
      </c>
      <c r="J211" s="60"/>
      <c r="K211" s="60"/>
      <c r="L211" s="60"/>
    </row>
    <row r="212" spans="1:12">
      <c r="A212" s="65">
        <v>2405</v>
      </c>
      <c r="B212" s="66" t="s">
        <v>194</v>
      </c>
      <c r="C212" s="66" t="s">
        <v>199</v>
      </c>
      <c r="D212" s="62">
        <v>1</v>
      </c>
      <c r="E212" s="62">
        <v>1</v>
      </c>
      <c r="F212" s="63" t="s">
        <v>395</v>
      </c>
      <c r="G212" s="63" t="s">
        <v>395</v>
      </c>
      <c r="H212" s="63" t="s">
        <v>395</v>
      </c>
      <c r="I212" s="64" t="s">
        <v>396</v>
      </c>
      <c r="J212" s="60"/>
      <c r="K212" s="60"/>
      <c r="L212" s="60"/>
    </row>
    <row r="213" spans="1:12">
      <c r="A213" s="65">
        <v>2406</v>
      </c>
      <c r="B213" s="66" t="s">
        <v>194</v>
      </c>
      <c r="C213" s="66" t="s">
        <v>108</v>
      </c>
      <c r="D213" s="62">
        <v>1</v>
      </c>
      <c r="E213" s="62">
        <v>1</v>
      </c>
      <c r="F213" s="63" t="s">
        <v>395</v>
      </c>
      <c r="G213" s="63" t="s">
        <v>395</v>
      </c>
      <c r="H213" s="63" t="s">
        <v>395</v>
      </c>
      <c r="I213" s="64" t="s">
        <v>396</v>
      </c>
      <c r="J213" s="60"/>
      <c r="K213" s="60"/>
      <c r="L213" s="60"/>
    </row>
    <row r="214" spans="1:12">
      <c r="A214" s="65">
        <v>2407</v>
      </c>
      <c r="B214" s="66" t="s">
        <v>194</v>
      </c>
      <c r="C214" s="66" t="s">
        <v>200</v>
      </c>
      <c r="D214" s="62">
        <v>1</v>
      </c>
      <c r="E214" s="62">
        <v>1</v>
      </c>
      <c r="F214" s="63" t="s">
        <v>395</v>
      </c>
      <c r="G214" s="63" t="s">
        <v>395</v>
      </c>
      <c r="H214" s="63" t="s">
        <v>395</v>
      </c>
      <c r="I214" s="64" t="s">
        <v>396</v>
      </c>
      <c r="J214" s="60"/>
      <c r="K214" s="60"/>
      <c r="L214" s="60"/>
    </row>
    <row r="215" spans="1:12">
      <c r="A215" s="65">
        <v>2408</v>
      </c>
      <c r="B215" s="66" t="s">
        <v>194</v>
      </c>
      <c r="C215" s="66" t="s">
        <v>193</v>
      </c>
      <c r="D215" s="62">
        <v>4</v>
      </c>
      <c r="E215" s="62">
        <v>4</v>
      </c>
      <c r="F215" s="63" t="s">
        <v>395</v>
      </c>
      <c r="G215" s="63" t="s">
        <v>395</v>
      </c>
      <c r="H215" s="63" t="s">
        <v>395</v>
      </c>
      <c r="I215" s="64" t="s">
        <v>396</v>
      </c>
      <c r="J215" s="60"/>
      <c r="K215" s="60"/>
      <c r="L215" s="60"/>
    </row>
    <row r="216" spans="1:12">
      <c r="A216" s="65">
        <v>2409</v>
      </c>
      <c r="B216" s="66" t="s">
        <v>188</v>
      </c>
      <c r="C216" s="66" t="s">
        <v>189</v>
      </c>
      <c r="D216" s="62">
        <v>4</v>
      </c>
      <c r="E216" s="62">
        <v>4</v>
      </c>
      <c r="F216" s="63" t="s">
        <v>395</v>
      </c>
      <c r="G216" s="63" t="s">
        <v>395</v>
      </c>
      <c r="H216" s="63" t="s">
        <v>395</v>
      </c>
      <c r="I216" s="64" t="s">
        <v>396</v>
      </c>
      <c r="J216" s="60"/>
      <c r="K216" s="60"/>
      <c r="L216" s="60"/>
    </row>
    <row r="217" spans="1:12">
      <c r="A217" s="65">
        <v>2425</v>
      </c>
      <c r="B217" s="66" t="s">
        <v>201</v>
      </c>
      <c r="C217" s="66" t="s">
        <v>48</v>
      </c>
      <c r="D217" s="62">
        <v>5</v>
      </c>
      <c r="E217" s="62">
        <v>5</v>
      </c>
      <c r="F217" s="63" t="s">
        <v>395</v>
      </c>
      <c r="G217" s="63" t="s">
        <v>395</v>
      </c>
      <c r="H217" s="63" t="s">
        <v>395</v>
      </c>
      <c r="I217" s="64" t="s">
        <v>396</v>
      </c>
      <c r="J217" s="60"/>
      <c r="K217" s="60"/>
      <c r="L217" s="60"/>
    </row>
    <row r="218" spans="1:12">
      <c r="A218" s="65">
        <v>2450</v>
      </c>
      <c r="B218" s="66" t="s">
        <v>202</v>
      </c>
      <c r="C218" s="66" t="s">
        <v>48</v>
      </c>
      <c r="D218" s="62">
        <v>5</v>
      </c>
      <c r="E218" s="62">
        <v>5</v>
      </c>
      <c r="F218" s="63" t="s">
        <v>395</v>
      </c>
      <c r="G218" s="63" t="s">
        <v>395</v>
      </c>
      <c r="H218" s="63" t="s">
        <v>395</v>
      </c>
      <c r="I218" s="64" t="s">
        <v>396</v>
      </c>
      <c r="J218" s="60"/>
      <c r="K218" s="60"/>
      <c r="L218" s="60"/>
    </row>
    <row r="219" spans="1:12">
      <c r="A219" s="65">
        <v>2451</v>
      </c>
      <c r="B219" s="66" t="s">
        <v>202</v>
      </c>
      <c r="C219" s="66" t="s">
        <v>52</v>
      </c>
      <c r="D219" s="62">
        <v>5</v>
      </c>
      <c r="E219" s="62">
        <v>5</v>
      </c>
      <c r="F219" s="63" t="s">
        <v>395</v>
      </c>
      <c r="G219" s="63" t="s">
        <v>395</v>
      </c>
      <c r="H219" s="63" t="s">
        <v>395</v>
      </c>
      <c r="I219" s="64" t="s">
        <v>396</v>
      </c>
      <c r="J219" s="60"/>
      <c r="K219" s="60"/>
      <c r="L219" s="60"/>
    </row>
    <row r="220" spans="1:12">
      <c r="A220" s="65">
        <v>2452</v>
      </c>
      <c r="B220" s="66" t="s">
        <v>202</v>
      </c>
      <c r="C220" s="66" t="s">
        <v>203</v>
      </c>
      <c r="D220" s="62">
        <v>5</v>
      </c>
      <c r="E220" s="62">
        <v>5</v>
      </c>
      <c r="F220" s="63" t="s">
        <v>395</v>
      </c>
      <c r="G220" s="63" t="s">
        <v>395</v>
      </c>
      <c r="H220" s="63" t="s">
        <v>395</v>
      </c>
      <c r="I220" s="64" t="s">
        <v>396</v>
      </c>
      <c r="J220" s="60"/>
      <c r="K220" s="60"/>
      <c r="L220" s="60"/>
    </row>
    <row r="221" spans="1:12">
      <c r="A221" s="65">
        <v>2453</v>
      </c>
      <c r="B221" s="66" t="s">
        <v>202</v>
      </c>
      <c r="C221" s="66" t="s">
        <v>133</v>
      </c>
      <c r="D221" s="62">
        <v>5</v>
      </c>
      <c r="E221" s="62">
        <v>5</v>
      </c>
      <c r="F221" s="63" t="s">
        <v>395</v>
      </c>
      <c r="G221" s="63" t="s">
        <v>395</v>
      </c>
      <c r="H221" s="63" t="s">
        <v>395</v>
      </c>
      <c r="I221" s="64" t="s">
        <v>396</v>
      </c>
      <c r="J221" s="60"/>
      <c r="K221" s="60"/>
      <c r="L221" s="60"/>
    </row>
    <row r="222" spans="1:12">
      <c r="A222" s="65">
        <v>2454</v>
      </c>
      <c r="B222" s="66" t="s">
        <v>202</v>
      </c>
      <c r="C222" s="66" t="s">
        <v>204</v>
      </c>
      <c r="D222" s="62">
        <v>5</v>
      </c>
      <c r="E222" s="62">
        <v>5</v>
      </c>
      <c r="F222" s="63" t="s">
        <v>395</v>
      </c>
      <c r="G222" s="63" t="s">
        <v>395</v>
      </c>
      <c r="H222" s="63" t="s">
        <v>395</v>
      </c>
      <c r="I222" s="64" t="s">
        <v>396</v>
      </c>
      <c r="J222" s="60"/>
      <c r="K222" s="60"/>
      <c r="L222" s="60"/>
    </row>
    <row r="223" spans="1:12">
      <c r="A223" s="65">
        <v>2455</v>
      </c>
      <c r="B223" s="66" t="s">
        <v>202</v>
      </c>
      <c r="C223" s="66" t="s">
        <v>205</v>
      </c>
      <c r="D223" s="62">
        <v>1</v>
      </c>
      <c r="E223" s="62">
        <v>1</v>
      </c>
      <c r="F223" s="63" t="s">
        <v>395</v>
      </c>
      <c r="G223" s="63" t="s">
        <v>395</v>
      </c>
      <c r="H223" s="63" t="s">
        <v>395</v>
      </c>
      <c r="I223" s="64" t="s">
        <v>396</v>
      </c>
      <c r="J223" s="60"/>
      <c r="K223" s="60"/>
      <c r="L223" s="60"/>
    </row>
    <row r="224" spans="1:12">
      <c r="A224" s="65">
        <v>2456</v>
      </c>
      <c r="B224" s="66" t="s">
        <v>202</v>
      </c>
      <c r="C224" s="66" t="s">
        <v>206</v>
      </c>
      <c r="D224" s="62">
        <v>5</v>
      </c>
      <c r="E224" s="62">
        <v>5</v>
      </c>
      <c r="F224" s="63" t="s">
        <v>395</v>
      </c>
      <c r="G224" s="63" t="s">
        <v>395</v>
      </c>
      <c r="H224" s="63" t="s">
        <v>395</v>
      </c>
      <c r="I224" s="64" t="s">
        <v>396</v>
      </c>
      <c r="J224" s="60"/>
      <c r="K224" s="60"/>
      <c r="L224" s="60"/>
    </row>
    <row r="225" spans="1:12">
      <c r="A225" s="65">
        <v>2457</v>
      </c>
      <c r="B225" s="66" t="s">
        <v>202</v>
      </c>
      <c r="C225" s="66" t="s">
        <v>207</v>
      </c>
      <c r="D225" s="62">
        <v>5</v>
      </c>
      <c r="E225" s="62">
        <v>5</v>
      </c>
      <c r="F225" s="63" t="s">
        <v>395</v>
      </c>
      <c r="G225" s="63" t="s">
        <v>395</v>
      </c>
      <c r="H225" s="63" t="s">
        <v>395</v>
      </c>
      <c r="I225" s="64" t="s">
        <v>396</v>
      </c>
      <c r="J225" s="60"/>
      <c r="K225" s="60"/>
      <c r="L225" s="60"/>
    </row>
    <row r="226" spans="1:12">
      <c r="A226" s="65">
        <v>2458</v>
      </c>
      <c r="B226" s="66" t="s">
        <v>202</v>
      </c>
      <c r="C226" s="66" t="s">
        <v>57</v>
      </c>
      <c r="D226" s="62">
        <v>1</v>
      </c>
      <c r="E226" s="62">
        <v>1</v>
      </c>
      <c r="F226" s="63" t="s">
        <v>395</v>
      </c>
      <c r="G226" s="63" t="s">
        <v>395</v>
      </c>
      <c r="H226" s="63" t="s">
        <v>395</v>
      </c>
      <c r="I226" s="64" t="s">
        <v>396</v>
      </c>
      <c r="J226" s="60"/>
      <c r="K226" s="60"/>
      <c r="L226" s="60"/>
    </row>
    <row r="227" spans="1:12">
      <c r="A227" s="65">
        <v>2500</v>
      </c>
      <c r="B227" s="66" t="s">
        <v>208</v>
      </c>
      <c r="C227" s="66" t="s">
        <v>48</v>
      </c>
      <c r="D227" s="62">
        <v>5</v>
      </c>
      <c r="E227" s="62">
        <v>5</v>
      </c>
      <c r="F227" s="63" t="s">
        <v>395</v>
      </c>
      <c r="G227" s="63" t="s">
        <v>395</v>
      </c>
      <c r="H227" s="63" t="s">
        <v>395</v>
      </c>
      <c r="I227" s="64" t="s">
        <v>396</v>
      </c>
      <c r="J227" s="60"/>
      <c r="K227" s="60"/>
      <c r="L227" s="60"/>
    </row>
    <row r="228" spans="1:12">
      <c r="A228" s="65">
        <v>2501</v>
      </c>
      <c r="B228" s="66" t="s">
        <v>208</v>
      </c>
      <c r="C228" s="66" t="s">
        <v>209</v>
      </c>
      <c r="D228" s="62">
        <v>1</v>
      </c>
      <c r="E228" s="62">
        <v>1</v>
      </c>
      <c r="F228" s="63" t="s">
        <v>395</v>
      </c>
      <c r="G228" s="63" t="s">
        <v>395</v>
      </c>
      <c r="H228" s="63" t="s">
        <v>395</v>
      </c>
      <c r="I228" s="64" t="s">
        <v>396</v>
      </c>
      <c r="J228" s="60"/>
      <c r="K228" s="60"/>
      <c r="L228" s="60"/>
    </row>
    <row r="229" spans="1:12">
      <c r="A229" s="65">
        <v>2502</v>
      </c>
      <c r="B229" s="66" t="s">
        <v>208</v>
      </c>
      <c r="C229" s="66" t="s">
        <v>210</v>
      </c>
      <c r="D229" s="62">
        <v>6</v>
      </c>
      <c r="E229" s="62">
        <v>6</v>
      </c>
      <c r="F229" s="63" t="s">
        <v>395</v>
      </c>
      <c r="G229" s="63" t="s">
        <v>395</v>
      </c>
      <c r="H229" s="63" t="s">
        <v>395</v>
      </c>
      <c r="I229" s="64" t="s">
        <v>396</v>
      </c>
      <c r="J229" s="60"/>
      <c r="K229" s="60"/>
      <c r="L229" s="60"/>
    </row>
    <row r="230" spans="1:12">
      <c r="A230" s="65">
        <v>2525</v>
      </c>
      <c r="B230" s="66" t="s">
        <v>211</v>
      </c>
      <c r="C230" s="66" t="s">
        <v>48</v>
      </c>
      <c r="D230" s="62">
        <v>1</v>
      </c>
      <c r="E230" s="62">
        <v>1</v>
      </c>
      <c r="F230" s="63" t="s">
        <v>395</v>
      </c>
      <c r="G230" s="63" t="s">
        <v>395</v>
      </c>
      <c r="H230" s="63" t="s">
        <v>395</v>
      </c>
      <c r="I230" s="64" t="s">
        <v>396</v>
      </c>
      <c r="J230" s="60"/>
      <c r="K230" s="60"/>
      <c r="L230" s="60"/>
    </row>
    <row r="231" spans="1:12">
      <c r="A231" s="65">
        <v>2550</v>
      </c>
      <c r="B231" s="66" t="s">
        <v>212</v>
      </c>
      <c r="C231" s="66" t="s">
        <v>48</v>
      </c>
      <c r="D231" s="62">
        <v>3</v>
      </c>
      <c r="E231" s="62">
        <v>4</v>
      </c>
      <c r="F231" s="63" t="s">
        <v>395</v>
      </c>
      <c r="G231" s="63" t="s">
        <v>395</v>
      </c>
      <c r="H231" s="63" t="s">
        <v>395</v>
      </c>
      <c r="I231" s="64" t="s">
        <v>396</v>
      </c>
      <c r="J231" s="60"/>
      <c r="K231" s="60"/>
      <c r="L231" s="60"/>
    </row>
    <row r="232" spans="1:12">
      <c r="A232" s="65">
        <v>2600</v>
      </c>
      <c r="B232" s="66" t="s">
        <v>213</v>
      </c>
      <c r="C232" s="66" t="s">
        <v>48</v>
      </c>
      <c r="D232" s="62">
        <v>5</v>
      </c>
      <c r="E232" s="62">
        <v>5</v>
      </c>
      <c r="F232" s="63" t="s">
        <v>395</v>
      </c>
      <c r="G232" s="63" t="s">
        <v>395</v>
      </c>
      <c r="H232" s="63" t="s">
        <v>395</v>
      </c>
      <c r="I232" s="64" t="s">
        <v>396</v>
      </c>
      <c r="J232" s="60"/>
      <c r="K232" s="60"/>
      <c r="L232" s="60"/>
    </row>
    <row r="233" spans="1:12">
      <c r="A233" s="65">
        <v>2650</v>
      </c>
      <c r="B233" s="66" t="s">
        <v>214</v>
      </c>
      <c r="C233" s="66" t="s">
        <v>48</v>
      </c>
      <c r="D233" s="62">
        <v>5</v>
      </c>
      <c r="E233" s="62">
        <v>5</v>
      </c>
      <c r="F233" s="63" t="s">
        <v>395</v>
      </c>
      <c r="G233" s="63" t="s">
        <v>395</v>
      </c>
      <c r="H233" s="63" t="s">
        <v>395</v>
      </c>
      <c r="I233" s="64" t="s">
        <v>396</v>
      </c>
      <c r="J233" s="60"/>
      <c r="K233" s="60"/>
      <c r="L233" s="60"/>
    </row>
    <row r="234" spans="1:12">
      <c r="A234" s="65">
        <v>2651</v>
      </c>
      <c r="B234" s="66" t="s">
        <v>214</v>
      </c>
      <c r="C234" s="66" t="s">
        <v>215</v>
      </c>
      <c r="D234" s="62">
        <v>5</v>
      </c>
      <c r="E234" s="62">
        <v>5</v>
      </c>
      <c r="F234" s="63" t="s">
        <v>395</v>
      </c>
      <c r="G234" s="63" t="s">
        <v>395</v>
      </c>
      <c r="H234" s="63" t="s">
        <v>395</v>
      </c>
      <c r="I234" s="64" t="s">
        <v>396</v>
      </c>
      <c r="J234" s="60"/>
      <c r="K234" s="60"/>
      <c r="L234" s="60"/>
    </row>
    <row r="235" spans="1:12">
      <c r="A235" s="65">
        <v>2652</v>
      </c>
      <c r="B235" s="66" t="s">
        <v>214</v>
      </c>
      <c r="C235" s="66" t="s">
        <v>127</v>
      </c>
      <c r="D235" s="62">
        <v>3</v>
      </c>
      <c r="E235" s="62">
        <v>3</v>
      </c>
      <c r="F235" s="63" t="s">
        <v>395</v>
      </c>
      <c r="G235" s="63" t="s">
        <v>395</v>
      </c>
      <c r="H235" s="63" t="s">
        <v>395</v>
      </c>
      <c r="I235" s="64" t="s">
        <v>396</v>
      </c>
      <c r="J235" s="60"/>
      <c r="K235" s="60"/>
      <c r="L235" s="60"/>
    </row>
    <row r="236" spans="1:12">
      <c r="A236" s="65">
        <v>2700</v>
      </c>
      <c r="B236" s="66" t="s">
        <v>401</v>
      </c>
      <c r="C236" s="66" t="s">
        <v>48</v>
      </c>
      <c r="D236" s="62">
        <v>4</v>
      </c>
      <c r="E236" s="62">
        <v>5</v>
      </c>
      <c r="F236" s="63" t="s">
        <v>395</v>
      </c>
      <c r="G236" s="63" t="s">
        <v>395</v>
      </c>
      <c r="H236" s="63" t="s">
        <v>395</v>
      </c>
      <c r="I236" s="64" t="s">
        <v>396</v>
      </c>
      <c r="J236" s="60"/>
      <c r="K236" s="60"/>
      <c r="L236" s="60"/>
    </row>
    <row r="237" spans="1:12">
      <c r="A237" s="65">
        <v>2701</v>
      </c>
      <c r="B237" s="66" t="s">
        <v>401</v>
      </c>
      <c r="C237" s="66" t="s">
        <v>160</v>
      </c>
      <c r="D237" s="62">
        <v>1</v>
      </c>
      <c r="E237" s="62">
        <v>1</v>
      </c>
      <c r="F237" s="63" t="s">
        <v>395</v>
      </c>
      <c r="G237" s="63" t="s">
        <v>395</v>
      </c>
      <c r="H237" s="63" t="s">
        <v>395</v>
      </c>
      <c r="I237" s="64" t="s">
        <v>396</v>
      </c>
      <c r="J237" s="60"/>
      <c r="K237" s="60"/>
      <c r="L237" s="60"/>
    </row>
    <row r="238" spans="1:12">
      <c r="A238" s="65">
        <v>2702</v>
      </c>
      <c r="B238" s="66" t="s">
        <v>401</v>
      </c>
      <c r="C238" s="66" t="s">
        <v>216</v>
      </c>
      <c r="D238" s="62">
        <v>1</v>
      </c>
      <c r="E238" s="62">
        <v>1</v>
      </c>
      <c r="F238" s="63" t="s">
        <v>395</v>
      </c>
      <c r="G238" s="63" t="s">
        <v>395</v>
      </c>
      <c r="H238" s="63" t="s">
        <v>395</v>
      </c>
      <c r="I238" s="64" t="s">
        <v>396</v>
      </c>
      <c r="J238" s="60"/>
      <c r="K238" s="60"/>
      <c r="L238" s="60"/>
    </row>
    <row r="239" spans="1:12">
      <c r="A239" s="65">
        <v>2725</v>
      </c>
      <c r="B239" s="66" t="s">
        <v>217</v>
      </c>
      <c r="C239" s="66" t="s">
        <v>48</v>
      </c>
      <c r="D239" s="62">
        <v>1</v>
      </c>
      <c r="E239" s="62">
        <v>1</v>
      </c>
      <c r="F239" s="63" t="s">
        <v>395</v>
      </c>
      <c r="G239" s="63" t="s">
        <v>395</v>
      </c>
      <c r="H239" s="63" t="s">
        <v>395</v>
      </c>
      <c r="I239" s="64" t="s">
        <v>396</v>
      </c>
      <c r="J239" s="60"/>
      <c r="K239" s="60"/>
      <c r="L239" s="60"/>
    </row>
    <row r="240" spans="1:12">
      <c r="A240" s="65">
        <v>2750</v>
      </c>
      <c r="B240" s="66" t="s">
        <v>218</v>
      </c>
      <c r="C240" s="66" t="s">
        <v>48</v>
      </c>
      <c r="D240" s="62">
        <v>4</v>
      </c>
      <c r="E240" s="62">
        <v>5</v>
      </c>
      <c r="F240" s="63" t="s">
        <v>395</v>
      </c>
      <c r="G240" s="63" t="s">
        <v>395</v>
      </c>
      <c r="H240" s="63" t="s">
        <v>395</v>
      </c>
      <c r="I240" s="64" t="s">
        <v>396</v>
      </c>
      <c r="J240" s="60"/>
      <c r="K240" s="60"/>
      <c r="L240" s="60"/>
    </row>
    <row r="241" spans="1:12">
      <c r="A241" s="65">
        <v>2755</v>
      </c>
      <c r="B241" s="66" t="s">
        <v>219</v>
      </c>
      <c r="C241" s="66" t="s">
        <v>48</v>
      </c>
      <c r="D241" s="62">
        <v>4</v>
      </c>
      <c r="E241" s="62">
        <v>4</v>
      </c>
      <c r="F241" s="63" t="s">
        <v>399</v>
      </c>
      <c r="G241" s="63" t="s">
        <v>395</v>
      </c>
      <c r="H241" s="63" t="s">
        <v>395</v>
      </c>
      <c r="I241" s="64" t="s">
        <v>396</v>
      </c>
      <c r="J241" s="60"/>
      <c r="K241" s="60"/>
      <c r="L241" s="60"/>
    </row>
    <row r="242" spans="1:12">
      <c r="A242" s="65">
        <v>2760</v>
      </c>
      <c r="B242" s="66" t="s">
        <v>220</v>
      </c>
      <c r="C242" s="66" t="s">
        <v>48</v>
      </c>
      <c r="D242" s="62">
        <v>4</v>
      </c>
      <c r="E242" s="62">
        <v>5</v>
      </c>
      <c r="F242" s="63" t="s">
        <v>395</v>
      </c>
      <c r="G242" s="63" t="s">
        <v>395</v>
      </c>
      <c r="H242" s="63" t="s">
        <v>395</v>
      </c>
      <c r="I242" s="64" t="s">
        <v>396</v>
      </c>
      <c r="J242" s="60"/>
      <c r="K242" s="60"/>
      <c r="L242" s="60"/>
    </row>
    <row r="243" spans="1:12">
      <c r="A243" s="65">
        <v>2765</v>
      </c>
      <c r="B243" s="66" t="s">
        <v>221</v>
      </c>
      <c r="C243" s="66" t="s">
        <v>48</v>
      </c>
      <c r="D243" s="62">
        <v>4</v>
      </c>
      <c r="E243" s="62">
        <v>5</v>
      </c>
      <c r="F243" s="63" t="s">
        <v>399</v>
      </c>
      <c r="G243" s="63" t="s">
        <v>395</v>
      </c>
      <c r="H243" s="63" t="s">
        <v>399</v>
      </c>
      <c r="I243" s="64" t="s">
        <v>396</v>
      </c>
      <c r="J243" s="60"/>
      <c r="K243" s="60"/>
      <c r="L243" s="60"/>
    </row>
    <row r="244" spans="1:12">
      <c r="A244" s="65">
        <v>2770</v>
      </c>
      <c r="B244" s="66" t="s">
        <v>222</v>
      </c>
      <c r="C244" s="66" t="s">
        <v>48</v>
      </c>
      <c r="D244" s="62">
        <v>4</v>
      </c>
      <c r="E244" s="62">
        <v>5</v>
      </c>
      <c r="F244" s="63" t="s">
        <v>395</v>
      </c>
      <c r="G244" s="63" t="s">
        <v>395</v>
      </c>
      <c r="H244" s="63" t="s">
        <v>395</v>
      </c>
      <c r="I244" s="64" t="s">
        <v>396</v>
      </c>
      <c r="J244" s="60"/>
      <c r="K244" s="60"/>
      <c r="L244" s="60"/>
    </row>
    <row r="245" spans="1:12">
      <c r="A245" s="65">
        <v>2775</v>
      </c>
      <c r="B245" s="66" t="s">
        <v>223</v>
      </c>
      <c r="C245" s="66" t="s">
        <v>48</v>
      </c>
      <c r="D245" s="62">
        <v>5</v>
      </c>
      <c r="E245" s="62">
        <v>5</v>
      </c>
      <c r="F245" s="63" t="s">
        <v>395</v>
      </c>
      <c r="G245" s="63" t="s">
        <v>395</v>
      </c>
      <c r="H245" s="63" t="s">
        <v>395</v>
      </c>
      <c r="I245" s="64" t="s">
        <v>396</v>
      </c>
      <c r="J245" s="60"/>
      <c r="K245" s="60"/>
      <c r="L245" s="60"/>
    </row>
    <row r="246" spans="1:12">
      <c r="A246" s="65">
        <v>2780</v>
      </c>
      <c r="B246" s="66" t="s">
        <v>224</v>
      </c>
      <c r="C246" s="66" t="s">
        <v>48</v>
      </c>
      <c r="D246" s="62">
        <v>5</v>
      </c>
      <c r="E246" s="62">
        <v>5</v>
      </c>
      <c r="F246" s="63" t="s">
        <v>395</v>
      </c>
      <c r="G246" s="63" t="s">
        <v>395</v>
      </c>
      <c r="H246" s="63" t="s">
        <v>395</v>
      </c>
      <c r="I246" s="64" t="s">
        <v>396</v>
      </c>
      <c r="J246" s="60"/>
      <c r="K246" s="60"/>
      <c r="L246" s="60"/>
    </row>
    <row r="247" spans="1:12">
      <c r="A247" s="65">
        <v>2800</v>
      </c>
      <c r="B247" s="66" t="s">
        <v>225</v>
      </c>
      <c r="C247" s="66" t="s">
        <v>48</v>
      </c>
      <c r="D247" s="62">
        <v>3</v>
      </c>
      <c r="E247" s="62">
        <v>4</v>
      </c>
      <c r="F247" s="63" t="s">
        <v>395</v>
      </c>
      <c r="G247" s="63" t="s">
        <v>395</v>
      </c>
      <c r="H247" s="63" t="s">
        <v>395</v>
      </c>
      <c r="I247" s="64" t="s">
        <v>396</v>
      </c>
      <c r="J247" s="60"/>
      <c r="K247" s="60"/>
      <c r="L247" s="60"/>
    </row>
    <row r="248" spans="1:12">
      <c r="A248" s="65">
        <v>2805</v>
      </c>
      <c r="B248" s="66" t="s">
        <v>226</v>
      </c>
      <c r="C248" s="66" t="s">
        <v>48</v>
      </c>
      <c r="D248" s="62">
        <v>5</v>
      </c>
      <c r="E248" s="62">
        <v>5</v>
      </c>
      <c r="F248" s="63" t="s">
        <v>395</v>
      </c>
      <c r="G248" s="63" t="s">
        <v>395</v>
      </c>
      <c r="H248" s="63" t="s">
        <v>395</v>
      </c>
      <c r="I248" s="64" t="s">
        <v>396</v>
      </c>
      <c r="J248" s="60"/>
      <c r="K248" s="60"/>
      <c r="L248" s="60"/>
    </row>
    <row r="249" spans="1:12">
      <c r="A249" s="65">
        <v>2810</v>
      </c>
      <c r="B249" s="66" t="s">
        <v>227</v>
      </c>
      <c r="C249" s="66" t="s">
        <v>48</v>
      </c>
      <c r="D249" s="62">
        <v>5</v>
      </c>
      <c r="E249" s="62">
        <v>5</v>
      </c>
      <c r="F249" s="63" t="s">
        <v>395</v>
      </c>
      <c r="G249" s="63" t="s">
        <v>395</v>
      </c>
      <c r="H249" s="63" t="s">
        <v>395</v>
      </c>
      <c r="I249" s="64" t="s">
        <v>396</v>
      </c>
      <c r="J249" s="60"/>
      <c r="K249" s="60"/>
      <c r="L249" s="60"/>
    </row>
    <row r="250" spans="1:12">
      <c r="A250" s="65">
        <v>2815</v>
      </c>
      <c r="B250" s="66" t="s">
        <v>228</v>
      </c>
      <c r="C250" s="66" t="s">
        <v>48</v>
      </c>
      <c r="D250" s="62">
        <v>5</v>
      </c>
      <c r="E250" s="62">
        <v>5</v>
      </c>
      <c r="F250" s="63" t="s">
        <v>395</v>
      </c>
      <c r="G250" s="63" t="s">
        <v>395</v>
      </c>
      <c r="H250" s="63" t="s">
        <v>395</v>
      </c>
      <c r="I250" s="64" t="s">
        <v>396</v>
      </c>
      <c r="J250" s="60"/>
      <c r="K250" s="60"/>
      <c r="L250" s="60"/>
    </row>
    <row r="251" spans="1:12">
      <c r="A251" s="65">
        <v>2820</v>
      </c>
      <c r="B251" s="66" t="s">
        <v>229</v>
      </c>
      <c r="C251" s="66" t="s">
        <v>48</v>
      </c>
      <c r="D251" s="62">
        <v>5</v>
      </c>
      <c r="E251" s="62">
        <v>5</v>
      </c>
      <c r="F251" s="63" t="s">
        <v>395</v>
      </c>
      <c r="G251" s="63" t="s">
        <v>395</v>
      </c>
      <c r="H251" s="63" t="s">
        <v>395</v>
      </c>
      <c r="I251" s="64" t="s">
        <v>396</v>
      </c>
      <c r="J251" s="60"/>
      <c r="K251" s="60"/>
      <c r="L251" s="60"/>
    </row>
    <row r="252" spans="1:12">
      <c r="A252" s="65">
        <v>2825</v>
      </c>
      <c r="B252" s="66" t="s">
        <v>230</v>
      </c>
      <c r="C252" s="66" t="s">
        <v>48</v>
      </c>
      <c r="D252" s="62">
        <v>5</v>
      </c>
      <c r="E252" s="62">
        <v>5</v>
      </c>
      <c r="F252" s="63" t="s">
        <v>395</v>
      </c>
      <c r="G252" s="63" t="s">
        <v>395</v>
      </c>
      <c r="H252" s="63" t="s">
        <v>395</v>
      </c>
      <c r="I252" s="64" t="s">
        <v>396</v>
      </c>
      <c r="J252" s="60"/>
      <c r="K252" s="60"/>
      <c r="L252" s="60"/>
    </row>
    <row r="253" spans="1:12">
      <c r="A253" s="65">
        <v>2850</v>
      </c>
      <c r="B253" s="66" t="s">
        <v>231</v>
      </c>
      <c r="C253" s="66" t="s">
        <v>48</v>
      </c>
      <c r="D253" s="62">
        <v>4</v>
      </c>
      <c r="E253" s="62">
        <v>5</v>
      </c>
      <c r="F253" s="63" t="s">
        <v>395</v>
      </c>
      <c r="G253" s="63" t="s">
        <v>395</v>
      </c>
      <c r="H253" s="63" t="s">
        <v>395</v>
      </c>
      <c r="I253" s="64" t="s">
        <v>396</v>
      </c>
      <c r="J253" s="60"/>
      <c r="K253" s="60"/>
      <c r="L253" s="60"/>
    </row>
    <row r="254" spans="1:12">
      <c r="A254" s="65">
        <v>2900</v>
      </c>
      <c r="B254" s="66" t="s">
        <v>232</v>
      </c>
      <c r="C254" s="66" t="s">
        <v>48</v>
      </c>
      <c r="D254" s="62">
        <v>4</v>
      </c>
      <c r="E254" s="62">
        <v>5</v>
      </c>
      <c r="F254" s="63" t="s">
        <v>395</v>
      </c>
      <c r="G254" s="63" t="s">
        <v>395</v>
      </c>
      <c r="H254" s="63" t="s">
        <v>395</v>
      </c>
      <c r="I254" s="64" t="s">
        <v>396</v>
      </c>
      <c r="J254" s="60"/>
      <c r="K254" s="60"/>
      <c r="L254" s="60"/>
    </row>
    <row r="255" spans="1:12">
      <c r="A255" s="65">
        <v>2905</v>
      </c>
      <c r="B255" s="66" t="s">
        <v>233</v>
      </c>
      <c r="C255" s="66" t="s">
        <v>48</v>
      </c>
      <c r="D255" s="62">
        <v>5</v>
      </c>
      <c r="E255" s="62">
        <v>5</v>
      </c>
      <c r="F255" s="63" t="s">
        <v>395</v>
      </c>
      <c r="G255" s="63" t="s">
        <v>395</v>
      </c>
      <c r="H255" s="63" t="s">
        <v>395</v>
      </c>
      <c r="I255" s="64" t="s">
        <v>396</v>
      </c>
      <c r="J255" s="60"/>
      <c r="K255" s="60"/>
      <c r="L255" s="60"/>
    </row>
    <row r="256" spans="1:12">
      <c r="A256" s="65">
        <v>2910</v>
      </c>
      <c r="B256" s="66" t="s">
        <v>234</v>
      </c>
      <c r="C256" s="66" t="s">
        <v>48</v>
      </c>
      <c r="D256" s="62">
        <v>5</v>
      </c>
      <c r="E256" s="62">
        <v>5</v>
      </c>
      <c r="F256" s="63" t="s">
        <v>395</v>
      </c>
      <c r="G256" s="63" t="s">
        <v>395</v>
      </c>
      <c r="H256" s="63" t="s">
        <v>395</v>
      </c>
      <c r="I256" s="64" t="s">
        <v>396</v>
      </c>
      <c r="J256" s="60"/>
      <c r="K256" s="60"/>
      <c r="L256" s="60"/>
    </row>
    <row r="257" spans="1:12">
      <c r="A257" s="65">
        <v>2950</v>
      </c>
      <c r="B257" s="66" t="s">
        <v>235</v>
      </c>
      <c r="C257" s="66" t="s">
        <v>48</v>
      </c>
      <c r="D257" s="62">
        <v>4</v>
      </c>
      <c r="E257" s="62">
        <v>5</v>
      </c>
      <c r="F257" s="63" t="s">
        <v>395</v>
      </c>
      <c r="G257" s="63" t="s">
        <v>395</v>
      </c>
      <c r="H257" s="63" t="s">
        <v>395</v>
      </c>
      <c r="I257" s="64" t="s">
        <v>396</v>
      </c>
      <c r="J257" s="60"/>
      <c r="K257" s="60"/>
      <c r="L257" s="60"/>
    </row>
    <row r="258" spans="1:12">
      <c r="A258" s="65">
        <v>2955</v>
      </c>
      <c r="B258" s="66" t="s">
        <v>236</v>
      </c>
      <c r="C258" s="66" t="s">
        <v>48</v>
      </c>
      <c r="D258" s="62">
        <v>4</v>
      </c>
      <c r="E258" s="62">
        <v>5</v>
      </c>
      <c r="F258" s="63" t="s">
        <v>395</v>
      </c>
      <c r="G258" s="63" t="s">
        <v>395</v>
      </c>
      <c r="H258" s="63" t="s">
        <v>395</v>
      </c>
      <c r="I258" s="64" t="s">
        <v>396</v>
      </c>
      <c r="J258" s="60"/>
      <c r="K258" s="60"/>
      <c r="L258" s="60"/>
    </row>
    <row r="259" spans="1:12">
      <c r="A259" s="65">
        <v>2960</v>
      </c>
      <c r="B259" s="66" t="s">
        <v>237</v>
      </c>
      <c r="C259" s="66" t="s">
        <v>48</v>
      </c>
      <c r="D259" s="62">
        <v>4</v>
      </c>
      <c r="E259" s="62">
        <v>4</v>
      </c>
      <c r="F259" s="63" t="s">
        <v>395</v>
      </c>
      <c r="G259" s="63" t="s">
        <v>395</v>
      </c>
      <c r="H259" s="63" t="s">
        <v>395</v>
      </c>
      <c r="I259" s="64" t="s">
        <v>396</v>
      </c>
      <c r="J259" s="60"/>
      <c r="K259" s="60"/>
      <c r="L259" s="60"/>
    </row>
    <row r="260" spans="1:12">
      <c r="A260" s="65">
        <v>3050</v>
      </c>
      <c r="B260" s="66" t="s">
        <v>238</v>
      </c>
      <c r="C260" s="66" t="s">
        <v>48</v>
      </c>
      <c r="D260" s="62">
        <v>4</v>
      </c>
      <c r="E260" s="62">
        <v>5</v>
      </c>
      <c r="F260" s="63" t="s">
        <v>395</v>
      </c>
      <c r="G260" s="63" t="s">
        <v>395</v>
      </c>
      <c r="H260" s="63" t="s">
        <v>395</v>
      </c>
      <c r="I260" s="64" t="s">
        <v>396</v>
      </c>
      <c r="J260" s="60"/>
      <c r="K260" s="60"/>
      <c r="L260" s="60"/>
    </row>
    <row r="261" spans="1:12">
      <c r="A261" s="65">
        <v>3075</v>
      </c>
      <c r="B261" s="66" t="s">
        <v>239</v>
      </c>
      <c r="C261" s="66" t="s">
        <v>48</v>
      </c>
      <c r="D261" s="62">
        <v>2</v>
      </c>
      <c r="E261" s="62">
        <v>2</v>
      </c>
      <c r="F261" s="63" t="s">
        <v>395</v>
      </c>
      <c r="G261" s="63" t="s">
        <v>395</v>
      </c>
      <c r="H261" s="63" t="s">
        <v>395</v>
      </c>
      <c r="I261" s="64" t="s">
        <v>396</v>
      </c>
      <c r="J261" s="60"/>
      <c r="K261" s="60"/>
      <c r="L261" s="60"/>
    </row>
    <row r="262" spans="1:12">
      <c r="A262" s="65">
        <v>3100</v>
      </c>
      <c r="B262" s="66" t="s">
        <v>51</v>
      </c>
      <c r="C262" s="66" t="s">
        <v>48</v>
      </c>
      <c r="D262" s="62">
        <v>4</v>
      </c>
      <c r="E262" s="62">
        <v>5</v>
      </c>
      <c r="F262" s="63" t="s">
        <v>395</v>
      </c>
      <c r="G262" s="63" t="s">
        <v>395</v>
      </c>
      <c r="H262" s="63" t="s">
        <v>395</v>
      </c>
      <c r="I262" s="64" t="s">
        <v>396</v>
      </c>
      <c r="J262" s="60"/>
      <c r="K262" s="60"/>
      <c r="L262" s="60"/>
    </row>
    <row r="263" spans="1:12">
      <c r="A263" s="65">
        <v>3101</v>
      </c>
      <c r="B263" s="66" t="s">
        <v>51</v>
      </c>
      <c r="C263" s="66" t="s">
        <v>52</v>
      </c>
      <c r="D263" s="62">
        <v>4</v>
      </c>
      <c r="E263" s="62">
        <v>5</v>
      </c>
      <c r="F263" s="63" t="s">
        <v>395</v>
      </c>
      <c r="G263" s="63" t="s">
        <v>395</v>
      </c>
      <c r="H263" s="63" t="s">
        <v>395</v>
      </c>
      <c r="I263" s="64" t="s">
        <v>396</v>
      </c>
      <c r="J263" s="60"/>
      <c r="K263" s="60"/>
      <c r="L263" s="60"/>
    </row>
    <row r="264" spans="1:12">
      <c r="A264" s="65">
        <v>3102</v>
      </c>
      <c r="B264" s="66" t="s">
        <v>51</v>
      </c>
      <c r="C264" s="66" t="s">
        <v>240</v>
      </c>
      <c r="D264" s="62">
        <v>1</v>
      </c>
      <c r="E264" s="62">
        <v>1</v>
      </c>
      <c r="F264" s="63" t="s">
        <v>395</v>
      </c>
      <c r="G264" s="63" t="s">
        <v>395</v>
      </c>
      <c r="H264" s="63" t="s">
        <v>395</v>
      </c>
      <c r="I264" s="64" t="s">
        <v>396</v>
      </c>
      <c r="J264" s="60"/>
      <c r="K264" s="60"/>
      <c r="L264" s="60"/>
    </row>
    <row r="265" spans="1:12">
      <c r="A265" s="65">
        <v>3125</v>
      </c>
      <c r="B265" s="66" t="s">
        <v>241</v>
      </c>
      <c r="C265" s="66" t="s">
        <v>48</v>
      </c>
      <c r="D265" s="62">
        <v>2</v>
      </c>
      <c r="E265" s="62">
        <v>2</v>
      </c>
      <c r="F265" s="63" t="s">
        <v>395</v>
      </c>
      <c r="G265" s="63" t="s">
        <v>395</v>
      </c>
      <c r="H265" s="63" t="s">
        <v>395</v>
      </c>
      <c r="I265" s="64" t="s">
        <v>396</v>
      </c>
      <c r="J265" s="60"/>
      <c r="K265" s="60"/>
      <c r="L265" s="60"/>
    </row>
    <row r="266" spans="1:12">
      <c r="A266" s="65">
        <v>3150</v>
      </c>
      <c r="B266" s="66" t="s">
        <v>242</v>
      </c>
      <c r="C266" s="66" t="s">
        <v>243</v>
      </c>
      <c r="D266" s="62">
        <v>5</v>
      </c>
      <c r="E266" s="62">
        <v>5</v>
      </c>
      <c r="F266" s="63" t="s">
        <v>395</v>
      </c>
      <c r="G266" s="63" t="s">
        <v>395</v>
      </c>
      <c r="H266" s="63" t="s">
        <v>395</v>
      </c>
      <c r="I266" s="64" t="s">
        <v>396</v>
      </c>
      <c r="J266" s="60"/>
      <c r="K266" s="60"/>
      <c r="L266" s="60"/>
    </row>
    <row r="267" spans="1:12">
      <c r="A267" s="65">
        <v>3200</v>
      </c>
      <c r="B267" s="66" t="s">
        <v>244</v>
      </c>
      <c r="C267" s="66" t="s">
        <v>76</v>
      </c>
      <c r="D267" s="62">
        <v>3</v>
      </c>
      <c r="E267" s="62">
        <v>5</v>
      </c>
      <c r="F267" s="63" t="s">
        <v>395</v>
      </c>
      <c r="G267" s="63" t="s">
        <v>395</v>
      </c>
      <c r="H267" s="63" t="s">
        <v>395</v>
      </c>
      <c r="I267" s="64" t="s">
        <v>396</v>
      </c>
      <c r="J267" s="60"/>
      <c r="K267" s="60"/>
      <c r="L267" s="60"/>
    </row>
    <row r="268" spans="1:12">
      <c r="A268" s="65">
        <v>3250</v>
      </c>
      <c r="B268" s="66" t="s">
        <v>245</v>
      </c>
      <c r="C268" s="66" t="s">
        <v>246</v>
      </c>
      <c r="D268" s="62">
        <v>3</v>
      </c>
      <c r="E268" s="62">
        <v>5</v>
      </c>
      <c r="F268" s="63" t="s">
        <v>395</v>
      </c>
      <c r="G268" s="63" t="s">
        <v>395</v>
      </c>
      <c r="H268" s="63" t="s">
        <v>395</v>
      </c>
      <c r="I268" s="64" t="s">
        <v>396</v>
      </c>
      <c r="J268" s="60"/>
      <c r="K268" s="60"/>
      <c r="L268" s="60"/>
    </row>
    <row r="269" spans="1:12">
      <c r="A269" s="65">
        <v>3275</v>
      </c>
      <c r="B269" s="66" t="s">
        <v>247</v>
      </c>
      <c r="C269" s="66" t="s">
        <v>48</v>
      </c>
      <c r="D269" s="62">
        <v>5</v>
      </c>
      <c r="E269" s="62">
        <v>5</v>
      </c>
      <c r="F269" s="63" t="s">
        <v>395</v>
      </c>
      <c r="G269" s="63" t="s">
        <v>395</v>
      </c>
      <c r="H269" s="63" t="s">
        <v>395</v>
      </c>
      <c r="I269" s="64" t="s">
        <v>396</v>
      </c>
      <c r="J269" s="60"/>
      <c r="K269" s="60"/>
      <c r="L269" s="60"/>
    </row>
    <row r="270" spans="1:12">
      <c r="A270" s="65">
        <v>3300</v>
      </c>
      <c r="B270" s="66" t="s">
        <v>248</v>
      </c>
      <c r="C270" s="66" t="s">
        <v>152</v>
      </c>
      <c r="D270" s="62">
        <v>4</v>
      </c>
      <c r="E270" s="62">
        <v>5</v>
      </c>
      <c r="F270" s="63" t="s">
        <v>395</v>
      </c>
      <c r="G270" s="63" t="s">
        <v>395</v>
      </c>
      <c r="H270" s="63" t="s">
        <v>395</v>
      </c>
      <c r="I270" s="64" t="s">
        <v>396</v>
      </c>
      <c r="J270" s="60"/>
      <c r="K270" s="60"/>
      <c r="L270" s="60"/>
    </row>
    <row r="271" spans="1:12">
      <c r="A271" s="65">
        <v>3350</v>
      </c>
      <c r="B271" s="66" t="s">
        <v>60</v>
      </c>
      <c r="C271" s="66" t="s">
        <v>48</v>
      </c>
      <c r="D271" s="62">
        <v>4</v>
      </c>
      <c r="E271" s="62">
        <v>5</v>
      </c>
      <c r="F271" s="63" t="s">
        <v>395</v>
      </c>
      <c r="G271" s="63" t="s">
        <v>395</v>
      </c>
      <c r="H271" s="63" t="s">
        <v>395</v>
      </c>
      <c r="I271" s="64" t="s">
        <v>396</v>
      </c>
      <c r="J271" s="60"/>
      <c r="K271" s="60"/>
      <c r="L271" s="60"/>
    </row>
    <row r="272" spans="1:12">
      <c r="A272" s="65">
        <v>3351</v>
      </c>
      <c r="B272" s="66" t="s">
        <v>60</v>
      </c>
      <c r="C272" s="66" t="s">
        <v>61</v>
      </c>
      <c r="D272" s="62">
        <v>4</v>
      </c>
      <c r="E272" s="62">
        <v>5</v>
      </c>
      <c r="F272" s="63" t="s">
        <v>395</v>
      </c>
      <c r="G272" s="63" t="s">
        <v>395</v>
      </c>
      <c r="H272" s="63" t="s">
        <v>395</v>
      </c>
      <c r="I272" s="64" t="s">
        <v>396</v>
      </c>
      <c r="J272" s="60"/>
      <c r="K272" s="60"/>
      <c r="L272" s="60"/>
    </row>
    <row r="273" spans="1:12">
      <c r="A273" s="65">
        <v>3352</v>
      </c>
      <c r="B273" s="66" t="s">
        <v>60</v>
      </c>
      <c r="C273" s="66" t="s">
        <v>249</v>
      </c>
      <c r="D273" s="62">
        <v>4</v>
      </c>
      <c r="E273" s="62">
        <v>5</v>
      </c>
      <c r="F273" s="63" t="s">
        <v>395</v>
      </c>
      <c r="G273" s="63" t="s">
        <v>395</v>
      </c>
      <c r="H273" s="63" t="s">
        <v>395</v>
      </c>
      <c r="I273" s="64" t="s">
        <v>396</v>
      </c>
      <c r="J273" s="60"/>
      <c r="K273" s="60"/>
      <c r="L273" s="60"/>
    </row>
    <row r="274" spans="1:12">
      <c r="A274" s="65">
        <v>3400</v>
      </c>
      <c r="B274" s="66" t="s">
        <v>250</v>
      </c>
      <c r="C274" s="66" t="s">
        <v>48</v>
      </c>
      <c r="D274" s="62">
        <v>5</v>
      </c>
      <c r="E274" s="62">
        <v>5</v>
      </c>
      <c r="F274" s="63" t="s">
        <v>395</v>
      </c>
      <c r="G274" s="63" t="s">
        <v>395</v>
      </c>
      <c r="H274" s="63" t="s">
        <v>395</v>
      </c>
      <c r="I274" s="64" t="s">
        <v>396</v>
      </c>
      <c r="J274" s="60"/>
      <c r="K274" s="60"/>
      <c r="L274" s="60"/>
    </row>
    <row r="275" spans="1:12">
      <c r="A275" s="65">
        <v>3401</v>
      </c>
      <c r="B275" s="66" t="s">
        <v>250</v>
      </c>
      <c r="C275" s="66" t="s">
        <v>243</v>
      </c>
      <c r="D275" s="62">
        <v>4</v>
      </c>
      <c r="E275" s="62">
        <v>4</v>
      </c>
      <c r="F275" s="63" t="s">
        <v>395</v>
      </c>
      <c r="G275" s="63" t="s">
        <v>395</v>
      </c>
      <c r="H275" s="63" t="s">
        <v>395</v>
      </c>
      <c r="I275" s="64" t="s">
        <v>396</v>
      </c>
      <c r="J275" s="60"/>
      <c r="K275" s="60"/>
      <c r="L275" s="60"/>
    </row>
    <row r="276" spans="1:12">
      <c r="A276" s="65">
        <v>3402</v>
      </c>
      <c r="B276" s="66" t="s">
        <v>250</v>
      </c>
      <c r="C276" s="66" t="s">
        <v>251</v>
      </c>
      <c r="D276" s="62">
        <v>4</v>
      </c>
      <c r="E276" s="62">
        <v>4</v>
      </c>
      <c r="F276" s="63" t="s">
        <v>395</v>
      </c>
      <c r="G276" s="63" t="s">
        <v>395</v>
      </c>
      <c r="H276" s="63" t="s">
        <v>395</v>
      </c>
      <c r="I276" s="64" t="s">
        <v>396</v>
      </c>
      <c r="J276" s="60"/>
      <c r="K276" s="60"/>
      <c r="L276" s="60"/>
    </row>
    <row r="277" spans="1:12">
      <c r="A277" s="65">
        <v>3403</v>
      </c>
      <c r="B277" s="66" t="s">
        <v>250</v>
      </c>
      <c r="C277" s="66" t="s">
        <v>195</v>
      </c>
      <c r="D277" s="62">
        <v>4</v>
      </c>
      <c r="E277" s="62">
        <v>4</v>
      </c>
      <c r="F277" s="63" t="s">
        <v>395</v>
      </c>
      <c r="G277" s="63" t="s">
        <v>395</v>
      </c>
      <c r="H277" s="63" t="s">
        <v>395</v>
      </c>
      <c r="I277" s="64" t="s">
        <v>396</v>
      </c>
      <c r="J277" s="60"/>
      <c r="K277" s="60"/>
      <c r="L277" s="60"/>
    </row>
    <row r="278" spans="1:12">
      <c r="A278" s="65">
        <v>3404</v>
      </c>
      <c r="B278" s="66" t="s">
        <v>250</v>
      </c>
      <c r="C278" s="66" t="s">
        <v>193</v>
      </c>
      <c r="D278" s="62">
        <v>4</v>
      </c>
      <c r="E278" s="62">
        <v>4</v>
      </c>
      <c r="F278" s="63" t="s">
        <v>395</v>
      </c>
      <c r="G278" s="63" t="s">
        <v>395</v>
      </c>
      <c r="H278" s="63" t="s">
        <v>395</v>
      </c>
      <c r="I278" s="64" t="s">
        <v>396</v>
      </c>
      <c r="J278" s="60"/>
      <c r="K278" s="60"/>
      <c r="L278" s="60"/>
    </row>
    <row r="279" spans="1:12">
      <c r="A279" s="65">
        <v>3405</v>
      </c>
      <c r="B279" s="66" t="s">
        <v>250</v>
      </c>
      <c r="C279" s="66" t="s">
        <v>196</v>
      </c>
      <c r="D279" s="62">
        <v>4</v>
      </c>
      <c r="E279" s="62">
        <v>4</v>
      </c>
      <c r="F279" s="63" t="s">
        <v>395</v>
      </c>
      <c r="G279" s="63" t="s">
        <v>395</v>
      </c>
      <c r="H279" s="63" t="s">
        <v>395</v>
      </c>
      <c r="I279" s="64" t="s">
        <v>396</v>
      </c>
      <c r="J279" s="60"/>
      <c r="K279" s="60"/>
      <c r="L279" s="60"/>
    </row>
    <row r="280" spans="1:12">
      <c r="A280" s="65">
        <v>3406</v>
      </c>
      <c r="B280" s="66" t="s">
        <v>250</v>
      </c>
      <c r="C280" s="66" t="s">
        <v>252</v>
      </c>
      <c r="D280" s="62">
        <v>4</v>
      </c>
      <c r="E280" s="62">
        <v>4</v>
      </c>
      <c r="F280" s="63" t="s">
        <v>395</v>
      </c>
      <c r="G280" s="63" t="s">
        <v>395</v>
      </c>
      <c r="H280" s="63" t="s">
        <v>395</v>
      </c>
      <c r="I280" s="64" t="s">
        <v>396</v>
      </c>
      <c r="J280" s="60"/>
      <c r="K280" s="60"/>
      <c r="L280" s="60"/>
    </row>
    <row r="281" spans="1:12">
      <c r="A281" s="65">
        <v>3407</v>
      </c>
      <c r="B281" s="66" t="s">
        <v>250</v>
      </c>
      <c r="C281" s="66" t="s">
        <v>197</v>
      </c>
      <c r="D281" s="62">
        <v>4</v>
      </c>
      <c r="E281" s="62">
        <v>4</v>
      </c>
      <c r="F281" s="63" t="s">
        <v>395</v>
      </c>
      <c r="G281" s="63" t="s">
        <v>395</v>
      </c>
      <c r="H281" s="63" t="s">
        <v>395</v>
      </c>
      <c r="I281" s="64" t="s">
        <v>396</v>
      </c>
      <c r="J281" s="60"/>
      <c r="K281" s="60"/>
      <c r="L281" s="60"/>
    </row>
    <row r="282" spans="1:12">
      <c r="A282" s="65">
        <v>3450</v>
      </c>
      <c r="B282" s="66" t="s">
        <v>64</v>
      </c>
      <c r="C282" s="66" t="s">
        <v>48</v>
      </c>
      <c r="D282" s="62">
        <v>4</v>
      </c>
      <c r="E282" s="62">
        <v>5</v>
      </c>
      <c r="F282" s="63" t="s">
        <v>395</v>
      </c>
      <c r="G282" s="63" t="s">
        <v>395</v>
      </c>
      <c r="H282" s="63" t="s">
        <v>395</v>
      </c>
      <c r="I282" s="64" t="s">
        <v>396</v>
      </c>
      <c r="J282" s="60"/>
      <c r="K282" s="60"/>
      <c r="L282" s="60"/>
    </row>
    <row r="283" spans="1:12">
      <c r="A283" s="65">
        <v>3451</v>
      </c>
      <c r="B283" s="66" t="s">
        <v>64</v>
      </c>
      <c r="C283" s="66" t="s">
        <v>67</v>
      </c>
      <c r="D283" s="62">
        <v>4</v>
      </c>
      <c r="E283" s="62">
        <v>5</v>
      </c>
      <c r="F283" s="63" t="s">
        <v>395</v>
      </c>
      <c r="G283" s="63" t="s">
        <v>395</v>
      </c>
      <c r="H283" s="63" t="s">
        <v>395</v>
      </c>
      <c r="I283" s="64" t="s">
        <v>396</v>
      </c>
      <c r="J283" s="60"/>
      <c r="K283" s="60"/>
      <c r="L283" s="60"/>
    </row>
    <row r="284" spans="1:12">
      <c r="A284" s="65">
        <v>3452</v>
      </c>
      <c r="B284" s="66" t="s">
        <v>64</v>
      </c>
      <c r="C284" s="66" t="s">
        <v>66</v>
      </c>
      <c r="D284" s="62">
        <v>2</v>
      </c>
      <c r="E284" s="62">
        <v>2</v>
      </c>
      <c r="F284" s="63" t="s">
        <v>395</v>
      </c>
      <c r="G284" s="63" t="s">
        <v>395</v>
      </c>
      <c r="H284" s="63" t="s">
        <v>395</v>
      </c>
      <c r="I284" s="64" t="s">
        <v>396</v>
      </c>
      <c r="J284" s="60"/>
      <c r="K284" s="60"/>
      <c r="L284" s="60"/>
    </row>
    <row r="285" spans="1:12">
      <c r="A285" s="65">
        <v>3453</v>
      </c>
      <c r="B285" s="66" t="s">
        <v>64</v>
      </c>
      <c r="C285" s="66" t="s">
        <v>253</v>
      </c>
      <c r="D285" s="62">
        <v>2</v>
      </c>
      <c r="E285" s="62">
        <v>2</v>
      </c>
      <c r="F285" s="63" t="s">
        <v>395</v>
      </c>
      <c r="G285" s="63" t="s">
        <v>395</v>
      </c>
      <c r="H285" s="63" t="s">
        <v>395</v>
      </c>
      <c r="I285" s="64" t="s">
        <v>396</v>
      </c>
      <c r="J285" s="60"/>
      <c r="K285" s="60"/>
      <c r="L285" s="60"/>
    </row>
    <row r="286" spans="1:12">
      <c r="A286" s="65">
        <v>3475</v>
      </c>
      <c r="B286" s="66" t="s">
        <v>254</v>
      </c>
      <c r="C286" s="66" t="s">
        <v>48</v>
      </c>
      <c r="D286" s="62">
        <v>4</v>
      </c>
      <c r="E286" s="62">
        <v>4</v>
      </c>
      <c r="F286" s="63" t="s">
        <v>395</v>
      </c>
      <c r="G286" s="63" t="s">
        <v>395</v>
      </c>
      <c r="H286" s="63" t="s">
        <v>395</v>
      </c>
      <c r="I286" s="64" t="s">
        <v>396</v>
      </c>
      <c r="J286" s="60"/>
      <c r="K286" s="60"/>
      <c r="L286" s="60"/>
    </row>
    <row r="287" spans="1:12">
      <c r="A287" s="65">
        <v>3500</v>
      </c>
      <c r="B287" s="66" t="s">
        <v>255</v>
      </c>
      <c r="C287" s="66" t="s">
        <v>164</v>
      </c>
      <c r="D287" s="62">
        <v>3</v>
      </c>
      <c r="E287" s="62">
        <v>5</v>
      </c>
      <c r="F287" s="63" t="s">
        <v>395</v>
      </c>
      <c r="G287" s="63" t="s">
        <v>395</v>
      </c>
      <c r="H287" s="63" t="s">
        <v>395</v>
      </c>
      <c r="I287" s="64" t="s">
        <v>396</v>
      </c>
      <c r="J287" s="60"/>
      <c r="K287" s="60"/>
      <c r="L287" s="60"/>
    </row>
    <row r="288" spans="1:12">
      <c r="A288" s="65">
        <v>3550</v>
      </c>
      <c r="B288" s="66" t="s">
        <v>256</v>
      </c>
      <c r="C288" s="66" t="s">
        <v>80</v>
      </c>
      <c r="D288" s="62">
        <v>3</v>
      </c>
      <c r="E288" s="62">
        <v>5</v>
      </c>
      <c r="F288" s="63" t="s">
        <v>395</v>
      </c>
      <c r="G288" s="63" t="s">
        <v>395</v>
      </c>
      <c r="H288" s="63" t="s">
        <v>395</v>
      </c>
      <c r="I288" s="64" t="s">
        <v>396</v>
      </c>
      <c r="J288" s="60"/>
      <c r="K288" s="60"/>
      <c r="L288" s="60"/>
    </row>
    <row r="289" spans="1:12">
      <c r="A289" s="65">
        <v>3600</v>
      </c>
      <c r="B289" s="66" t="s">
        <v>72</v>
      </c>
      <c r="C289" s="66" t="s">
        <v>48</v>
      </c>
      <c r="D289" s="62">
        <v>3</v>
      </c>
      <c r="E289" s="62">
        <v>4</v>
      </c>
      <c r="F289" s="63" t="s">
        <v>399</v>
      </c>
      <c r="G289" s="63" t="s">
        <v>395</v>
      </c>
      <c r="H289" s="63" t="s">
        <v>395</v>
      </c>
      <c r="I289" s="64" t="s">
        <v>396</v>
      </c>
      <c r="J289" s="60"/>
      <c r="K289" s="60"/>
      <c r="L289" s="60"/>
    </row>
    <row r="290" spans="1:12">
      <c r="A290" s="65">
        <v>3601</v>
      </c>
      <c r="B290" s="66" t="s">
        <v>72</v>
      </c>
      <c r="C290" s="66" t="s">
        <v>257</v>
      </c>
      <c r="D290" s="62">
        <v>3</v>
      </c>
      <c r="E290" s="62">
        <v>4</v>
      </c>
      <c r="F290" s="63" t="s">
        <v>395</v>
      </c>
      <c r="G290" s="63" t="s">
        <v>395</v>
      </c>
      <c r="H290" s="63" t="s">
        <v>395</v>
      </c>
      <c r="I290" s="64" t="s">
        <v>396</v>
      </c>
      <c r="J290" s="60"/>
      <c r="K290" s="60"/>
      <c r="L290" s="60"/>
    </row>
    <row r="291" spans="1:12">
      <c r="A291" s="65">
        <v>3602</v>
      </c>
      <c r="B291" s="66" t="s">
        <v>72</v>
      </c>
      <c r="C291" s="66" t="s">
        <v>258</v>
      </c>
      <c r="D291" s="62">
        <v>3</v>
      </c>
      <c r="E291" s="62">
        <v>4</v>
      </c>
      <c r="F291" s="63" t="s">
        <v>399</v>
      </c>
      <c r="G291" s="63" t="s">
        <v>399</v>
      </c>
      <c r="H291" s="63" t="s">
        <v>395</v>
      </c>
      <c r="I291" s="64" t="s">
        <v>396</v>
      </c>
      <c r="J291" s="60"/>
      <c r="K291" s="60"/>
      <c r="L291" s="60"/>
    </row>
    <row r="292" spans="1:12">
      <c r="A292" s="65">
        <v>3603</v>
      </c>
      <c r="B292" s="66" t="s">
        <v>72</v>
      </c>
      <c r="C292" s="66" t="s">
        <v>67</v>
      </c>
      <c r="D292" s="62">
        <v>3</v>
      </c>
      <c r="E292" s="62">
        <v>4</v>
      </c>
      <c r="F292" s="63" t="s">
        <v>395</v>
      </c>
      <c r="G292" s="63" t="s">
        <v>395</v>
      </c>
      <c r="H292" s="63" t="s">
        <v>395</v>
      </c>
      <c r="I292" s="64" t="s">
        <v>396</v>
      </c>
      <c r="J292" s="60"/>
      <c r="K292" s="60"/>
      <c r="L292" s="60"/>
    </row>
    <row r="293" spans="1:12">
      <c r="A293" s="65">
        <v>3604</v>
      </c>
      <c r="B293" s="66" t="s">
        <v>72</v>
      </c>
      <c r="C293" s="66" t="s">
        <v>259</v>
      </c>
      <c r="D293" s="62">
        <v>1</v>
      </c>
      <c r="E293" s="62">
        <v>1</v>
      </c>
      <c r="F293" s="63" t="s">
        <v>395</v>
      </c>
      <c r="G293" s="63" t="s">
        <v>395</v>
      </c>
      <c r="H293" s="63" t="s">
        <v>395</v>
      </c>
      <c r="I293" s="64" t="s">
        <v>396</v>
      </c>
      <c r="J293" s="60"/>
      <c r="K293" s="60"/>
      <c r="L293" s="60"/>
    </row>
    <row r="294" spans="1:12">
      <c r="A294" s="65">
        <v>3605</v>
      </c>
      <c r="B294" s="66" t="s">
        <v>72</v>
      </c>
      <c r="C294" s="66" t="s">
        <v>57</v>
      </c>
      <c r="D294" s="62">
        <v>1</v>
      </c>
      <c r="E294" s="62">
        <v>1</v>
      </c>
      <c r="F294" s="63" t="s">
        <v>395</v>
      </c>
      <c r="G294" s="63" t="s">
        <v>395</v>
      </c>
      <c r="H294" s="63" t="s">
        <v>395</v>
      </c>
      <c r="I294" s="64" t="s">
        <v>396</v>
      </c>
      <c r="J294" s="60"/>
      <c r="K294" s="60"/>
      <c r="L294" s="60"/>
    </row>
    <row r="295" spans="1:12">
      <c r="A295" s="65">
        <v>3606</v>
      </c>
      <c r="B295" s="66" t="s">
        <v>72</v>
      </c>
      <c r="C295" s="66" t="s">
        <v>58</v>
      </c>
      <c r="D295" s="62">
        <v>1</v>
      </c>
      <c r="E295" s="62">
        <v>1</v>
      </c>
      <c r="F295" s="63" t="s">
        <v>395</v>
      </c>
      <c r="G295" s="63" t="s">
        <v>395</v>
      </c>
      <c r="H295" s="63" t="s">
        <v>395</v>
      </c>
      <c r="I295" s="64" t="s">
        <v>396</v>
      </c>
      <c r="J295" s="60"/>
      <c r="K295" s="60"/>
      <c r="L295" s="60"/>
    </row>
    <row r="296" spans="1:12">
      <c r="A296" s="65">
        <v>3625</v>
      </c>
      <c r="B296" s="66" t="s">
        <v>260</v>
      </c>
      <c r="C296" s="66" t="s">
        <v>48</v>
      </c>
      <c r="D296" s="62">
        <v>4</v>
      </c>
      <c r="E296" s="62">
        <v>4</v>
      </c>
      <c r="F296" s="63" t="s">
        <v>395</v>
      </c>
      <c r="G296" s="63" t="s">
        <v>395</v>
      </c>
      <c r="H296" s="63" t="s">
        <v>395</v>
      </c>
      <c r="I296" s="64" t="s">
        <v>396</v>
      </c>
      <c r="J296" s="60"/>
      <c r="K296" s="60"/>
      <c r="L296" s="60"/>
    </row>
    <row r="297" spans="1:12">
      <c r="A297" s="65">
        <v>3630</v>
      </c>
      <c r="B297" s="66" t="s">
        <v>261</v>
      </c>
      <c r="C297" s="66" t="s">
        <v>48</v>
      </c>
      <c r="D297" s="62">
        <v>3</v>
      </c>
      <c r="E297" s="62">
        <v>3</v>
      </c>
      <c r="F297" s="63" t="s">
        <v>399</v>
      </c>
      <c r="G297" s="63" t="s">
        <v>395</v>
      </c>
      <c r="H297" s="63" t="s">
        <v>395</v>
      </c>
      <c r="I297" s="64" t="s">
        <v>396</v>
      </c>
      <c r="J297" s="60"/>
      <c r="K297" s="60"/>
      <c r="L297" s="60"/>
    </row>
    <row r="298" spans="1:12">
      <c r="A298" s="65">
        <v>3635</v>
      </c>
      <c r="B298" s="66" t="s">
        <v>262</v>
      </c>
      <c r="C298" s="66" t="s">
        <v>48</v>
      </c>
      <c r="D298" s="62">
        <v>3</v>
      </c>
      <c r="E298" s="62">
        <v>3</v>
      </c>
      <c r="F298" s="63" t="s">
        <v>399</v>
      </c>
      <c r="G298" s="63" t="s">
        <v>395</v>
      </c>
      <c r="H298" s="63" t="s">
        <v>395</v>
      </c>
      <c r="I298" s="64" t="s">
        <v>396</v>
      </c>
      <c r="J298" s="60"/>
      <c r="K298" s="60"/>
      <c r="L298" s="60"/>
    </row>
    <row r="299" spans="1:12">
      <c r="A299" s="65">
        <v>3650</v>
      </c>
      <c r="B299" s="66" t="s">
        <v>263</v>
      </c>
      <c r="C299" s="66" t="s">
        <v>48</v>
      </c>
      <c r="D299" s="62">
        <v>5</v>
      </c>
      <c r="E299" s="62">
        <v>5</v>
      </c>
      <c r="F299" s="63" t="s">
        <v>395</v>
      </c>
      <c r="G299" s="63" t="s">
        <v>395</v>
      </c>
      <c r="H299" s="63" t="s">
        <v>395</v>
      </c>
      <c r="I299" s="64" t="s">
        <v>396</v>
      </c>
      <c r="J299" s="60"/>
      <c r="K299" s="60"/>
      <c r="L299" s="60"/>
    </row>
    <row r="300" spans="1:12">
      <c r="A300" s="65">
        <v>3700</v>
      </c>
      <c r="B300" s="66" t="s">
        <v>203</v>
      </c>
      <c r="C300" s="66" t="s">
        <v>48</v>
      </c>
      <c r="D300" s="62">
        <v>5</v>
      </c>
      <c r="E300" s="62">
        <v>5</v>
      </c>
      <c r="F300" s="63" t="s">
        <v>395</v>
      </c>
      <c r="G300" s="63" t="s">
        <v>395</v>
      </c>
      <c r="H300" s="63" t="s">
        <v>395</v>
      </c>
      <c r="I300" s="64" t="s">
        <v>396</v>
      </c>
      <c r="J300" s="60"/>
      <c r="K300" s="60"/>
      <c r="L300" s="60"/>
    </row>
    <row r="301" spans="1:12">
      <c r="A301" s="65">
        <v>3750</v>
      </c>
      <c r="B301" s="66" t="s">
        <v>264</v>
      </c>
      <c r="C301" s="66" t="s">
        <v>81</v>
      </c>
      <c r="D301" s="62">
        <v>4</v>
      </c>
      <c r="E301" s="62">
        <v>5</v>
      </c>
      <c r="F301" s="63" t="s">
        <v>395</v>
      </c>
      <c r="G301" s="63" t="s">
        <v>395</v>
      </c>
      <c r="H301" s="63" t="s">
        <v>395</v>
      </c>
      <c r="I301" s="64" t="s">
        <v>396</v>
      </c>
      <c r="J301" s="60"/>
      <c r="K301" s="60"/>
      <c r="L301" s="60"/>
    </row>
    <row r="302" spans="1:12">
      <c r="A302" s="65">
        <v>3800</v>
      </c>
      <c r="B302" s="66" t="s">
        <v>265</v>
      </c>
      <c r="C302" s="66" t="s">
        <v>90</v>
      </c>
      <c r="D302" s="62">
        <v>3</v>
      </c>
      <c r="E302" s="62">
        <v>5</v>
      </c>
      <c r="F302" s="63" t="s">
        <v>395</v>
      </c>
      <c r="G302" s="63" t="s">
        <v>395</v>
      </c>
      <c r="H302" s="63" t="s">
        <v>395</v>
      </c>
      <c r="I302" s="64" t="s">
        <v>396</v>
      </c>
      <c r="J302" s="60"/>
      <c r="K302" s="60"/>
      <c r="L302" s="60"/>
    </row>
    <row r="303" spans="1:12">
      <c r="A303" s="65">
        <v>3850</v>
      </c>
      <c r="B303" s="66" t="s">
        <v>266</v>
      </c>
      <c r="C303" s="66" t="s">
        <v>267</v>
      </c>
      <c r="D303" s="62">
        <v>3</v>
      </c>
      <c r="E303" s="62">
        <v>5</v>
      </c>
      <c r="F303" s="63" t="s">
        <v>395</v>
      </c>
      <c r="G303" s="63" t="s">
        <v>395</v>
      </c>
      <c r="H303" s="63" t="s">
        <v>395</v>
      </c>
      <c r="I303" s="64" t="s">
        <v>396</v>
      </c>
      <c r="J303" s="60"/>
      <c r="K303" s="60"/>
      <c r="L303" s="60"/>
    </row>
    <row r="304" spans="1:12">
      <c r="A304" s="65">
        <v>3900</v>
      </c>
      <c r="B304" s="66" t="s">
        <v>74</v>
      </c>
      <c r="C304" s="66" t="s">
        <v>48</v>
      </c>
      <c r="D304" s="62">
        <v>3</v>
      </c>
      <c r="E304" s="62">
        <v>5</v>
      </c>
      <c r="F304" s="63" t="s">
        <v>399</v>
      </c>
      <c r="G304" s="63" t="s">
        <v>395</v>
      </c>
      <c r="H304" s="63" t="s">
        <v>395</v>
      </c>
      <c r="I304" s="64" t="s">
        <v>396</v>
      </c>
      <c r="J304" s="60"/>
      <c r="K304" s="60"/>
      <c r="L304" s="60"/>
    </row>
    <row r="305" spans="1:12">
      <c r="A305" s="65">
        <v>3901</v>
      </c>
      <c r="B305" s="66" t="s">
        <v>74</v>
      </c>
      <c r="C305" s="66" t="s">
        <v>81</v>
      </c>
      <c r="D305" s="62">
        <v>3</v>
      </c>
      <c r="E305" s="62">
        <v>5</v>
      </c>
      <c r="F305" s="63" t="s">
        <v>395</v>
      </c>
      <c r="G305" s="63" t="s">
        <v>395</v>
      </c>
      <c r="H305" s="63" t="s">
        <v>395</v>
      </c>
      <c r="I305" s="64" t="s">
        <v>396</v>
      </c>
      <c r="J305" s="60"/>
      <c r="K305" s="60"/>
      <c r="L305" s="60"/>
    </row>
    <row r="306" spans="1:12">
      <c r="A306" s="65">
        <v>3902</v>
      </c>
      <c r="B306" s="66" t="s">
        <v>74</v>
      </c>
      <c r="C306" s="66" t="s">
        <v>268</v>
      </c>
      <c r="D306" s="62">
        <v>3</v>
      </c>
      <c r="E306" s="62">
        <v>5</v>
      </c>
      <c r="F306" s="63" t="s">
        <v>395</v>
      </c>
      <c r="G306" s="63" t="s">
        <v>395</v>
      </c>
      <c r="H306" s="63" t="s">
        <v>395</v>
      </c>
      <c r="I306" s="64" t="s">
        <v>396</v>
      </c>
      <c r="J306" s="60"/>
      <c r="K306" s="60"/>
      <c r="L306" s="60"/>
    </row>
    <row r="307" spans="1:12">
      <c r="A307" s="65">
        <v>3903</v>
      </c>
      <c r="B307" s="66" t="s">
        <v>74</v>
      </c>
      <c r="C307" s="66" t="s">
        <v>52</v>
      </c>
      <c r="D307" s="62">
        <v>3</v>
      </c>
      <c r="E307" s="62">
        <v>5</v>
      </c>
      <c r="F307" s="63" t="s">
        <v>395</v>
      </c>
      <c r="G307" s="63" t="s">
        <v>395</v>
      </c>
      <c r="H307" s="63" t="s">
        <v>395</v>
      </c>
      <c r="I307" s="64" t="s">
        <v>396</v>
      </c>
      <c r="J307" s="60"/>
      <c r="K307" s="60"/>
      <c r="L307" s="60"/>
    </row>
    <row r="308" spans="1:12">
      <c r="A308" s="65">
        <v>3904</v>
      </c>
      <c r="B308" s="66" t="s">
        <v>74</v>
      </c>
      <c r="C308" s="66" t="s">
        <v>258</v>
      </c>
      <c r="D308" s="62">
        <v>3</v>
      </c>
      <c r="E308" s="62">
        <v>5</v>
      </c>
      <c r="F308" s="63" t="s">
        <v>399</v>
      </c>
      <c r="G308" s="63" t="s">
        <v>399</v>
      </c>
      <c r="H308" s="63" t="s">
        <v>395</v>
      </c>
      <c r="I308" s="64" t="s">
        <v>396</v>
      </c>
      <c r="J308" s="60"/>
      <c r="K308" s="60"/>
      <c r="L308" s="60"/>
    </row>
    <row r="309" spans="1:12">
      <c r="A309" s="65">
        <v>3905</v>
      </c>
      <c r="B309" s="66" t="s">
        <v>74</v>
      </c>
      <c r="C309" s="66" t="s">
        <v>269</v>
      </c>
      <c r="D309" s="62">
        <v>3</v>
      </c>
      <c r="E309" s="62">
        <v>5</v>
      </c>
      <c r="F309" s="63" t="s">
        <v>395</v>
      </c>
      <c r="G309" s="63" t="s">
        <v>395</v>
      </c>
      <c r="H309" s="63" t="s">
        <v>395</v>
      </c>
      <c r="I309" s="64" t="s">
        <v>396</v>
      </c>
      <c r="J309" s="60"/>
      <c r="K309" s="60"/>
      <c r="L309" s="60"/>
    </row>
    <row r="310" spans="1:12">
      <c r="A310" s="65">
        <v>3906</v>
      </c>
      <c r="B310" s="66" t="s">
        <v>74</v>
      </c>
      <c r="C310" s="66" t="s">
        <v>67</v>
      </c>
      <c r="D310" s="62">
        <v>3</v>
      </c>
      <c r="E310" s="62">
        <v>5</v>
      </c>
      <c r="F310" s="63" t="s">
        <v>395</v>
      </c>
      <c r="G310" s="63" t="s">
        <v>395</v>
      </c>
      <c r="H310" s="63" t="s">
        <v>395</v>
      </c>
      <c r="I310" s="64" t="s">
        <v>396</v>
      </c>
      <c r="J310" s="60"/>
      <c r="K310" s="60"/>
      <c r="L310" s="60"/>
    </row>
    <row r="311" spans="1:12">
      <c r="A311" s="65">
        <v>3907</v>
      </c>
      <c r="B311" s="66" t="s">
        <v>74</v>
      </c>
      <c r="C311" s="66" t="s">
        <v>92</v>
      </c>
      <c r="D311" s="62">
        <v>1</v>
      </c>
      <c r="E311" s="62">
        <v>1</v>
      </c>
      <c r="F311" s="63" t="s">
        <v>395</v>
      </c>
      <c r="G311" s="63" t="s">
        <v>395</v>
      </c>
      <c r="H311" s="63" t="s">
        <v>395</v>
      </c>
      <c r="I311" s="64" t="s">
        <v>396</v>
      </c>
      <c r="J311" s="60"/>
      <c r="K311" s="60"/>
      <c r="L311" s="60"/>
    </row>
    <row r="312" spans="1:12">
      <c r="A312" s="65">
        <v>3908</v>
      </c>
      <c r="B312" s="66" t="s">
        <v>74</v>
      </c>
      <c r="C312" s="66" t="s">
        <v>270</v>
      </c>
      <c r="D312" s="62">
        <v>3</v>
      </c>
      <c r="E312" s="62">
        <v>3</v>
      </c>
      <c r="F312" s="63" t="s">
        <v>395</v>
      </c>
      <c r="G312" s="63" t="s">
        <v>395</v>
      </c>
      <c r="H312" s="63" t="s">
        <v>395</v>
      </c>
      <c r="I312" s="64" t="s">
        <v>396</v>
      </c>
      <c r="J312" s="60"/>
      <c r="K312" s="60"/>
      <c r="L312" s="60"/>
    </row>
    <row r="313" spans="1:12">
      <c r="A313" s="65">
        <v>3909</v>
      </c>
      <c r="B313" s="66" t="s">
        <v>74</v>
      </c>
      <c r="C313" s="66" t="s">
        <v>58</v>
      </c>
      <c r="D313" s="62">
        <v>1</v>
      </c>
      <c r="E313" s="62">
        <v>1</v>
      </c>
      <c r="F313" s="63" t="s">
        <v>395</v>
      </c>
      <c r="G313" s="63" t="s">
        <v>395</v>
      </c>
      <c r="H313" s="63" t="s">
        <v>395</v>
      </c>
      <c r="I313" s="64" t="s">
        <v>396</v>
      </c>
      <c r="J313" s="60"/>
      <c r="K313" s="60"/>
      <c r="L313" s="60"/>
    </row>
    <row r="314" spans="1:12">
      <c r="A314" s="65">
        <v>3910</v>
      </c>
      <c r="B314" s="66" t="s">
        <v>74</v>
      </c>
      <c r="C314" s="66" t="s">
        <v>57</v>
      </c>
      <c r="D314" s="62">
        <v>1</v>
      </c>
      <c r="E314" s="62">
        <v>1</v>
      </c>
      <c r="F314" s="63" t="s">
        <v>395</v>
      </c>
      <c r="G314" s="63" t="s">
        <v>395</v>
      </c>
      <c r="H314" s="63" t="s">
        <v>395</v>
      </c>
      <c r="I314" s="64" t="s">
        <v>396</v>
      </c>
      <c r="J314" s="60"/>
      <c r="K314" s="60"/>
      <c r="L314" s="60"/>
    </row>
    <row r="315" spans="1:12">
      <c r="A315" s="65">
        <v>3911</v>
      </c>
      <c r="B315" s="66" t="s">
        <v>74</v>
      </c>
      <c r="C315" s="66" t="s">
        <v>76</v>
      </c>
      <c r="D315" s="62">
        <v>3</v>
      </c>
      <c r="E315" s="62">
        <v>3</v>
      </c>
      <c r="F315" s="63" t="s">
        <v>395</v>
      </c>
      <c r="G315" s="63" t="s">
        <v>395</v>
      </c>
      <c r="H315" s="63" t="s">
        <v>395</v>
      </c>
      <c r="I315" s="64" t="s">
        <v>396</v>
      </c>
      <c r="J315" s="60"/>
      <c r="K315" s="60"/>
      <c r="L315" s="60"/>
    </row>
    <row r="316" spans="1:12">
      <c r="A316" s="65">
        <v>3912</v>
      </c>
      <c r="B316" s="66" t="s">
        <v>74</v>
      </c>
      <c r="C316" s="66" t="s">
        <v>246</v>
      </c>
      <c r="D316" s="62">
        <v>3</v>
      </c>
      <c r="E316" s="62">
        <v>3</v>
      </c>
      <c r="F316" s="63" t="s">
        <v>395</v>
      </c>
      <c r="G316" s="63" t="s">
        <v>395</v>
      </c>
      <c r="H316" s="63" t="s">
        <v>395</v>
      </c>
      <c r="I316" s="64" t="s">
        <v>396</v>
      </c>
      <c r="J316" s="60"/>
      <c r="K316" s="60"/>
      <c r="L316" s="60"/>
    </row>
    <row r="317" spans="1:12">
      <c r="A317" s="65">
        <v>3913</v>
      </c>
      <c r="B317" s="66" t="s">
        <v>74</v>
      </c>
      <c r="C317" s="66" t="s">
        <v>164</v>
      </c>
      <c r="D317" s="62">
        <v>3</v>
      </c>
      <c r="E317" s="62">
        <v>3</v>
      </c>
      <c r="F317" s="63" t="s">
        <v>395</v>
      </c>
      <c r="G317" s="63" t="s">
        <v>395</v>
      </c>
      <c r="H317" s="63" t="s">
        <v>395</v>
      </c>
      <c r="I317" s="64" t="s">
        <v>396</v>
      </c>
      <c r="J317" s="60"/>
      <c r="K317" s="60"/>
      <c r="L317" s="60"/>
    </row>
    <row r="318" spans="1:12">
      <c r="A318" s="65">
        <v>3914</v>
      </c>
      <c r="B318" s="66" t="s">
        <v>74</v>
      </c>
      <c r="C318" s="66" t="s">
        <v>80</v>
      </c>
      <c r="D318" s="62">
        <v>3</v>
      </c>
      <c r="E318" s="62">
        <v>3</v>
      </c>
      <c r="F318" s="63" t="s">
        <v>395</v>
      </c>
      <c r="G318" s="63" t="s">
        <v>395</v>
      </c>
      <c r="H318" s="63" t="s">
        <v>395</v>
      </c>
      <c r="I318" s="64" t="s">
        <v>396</v>
      </c>
      <c r="J318" s="60"/>
      <c r="K318" s="60"/>
      <c r="L318" s="60"/>
    </row>
    <row r="319" spans="1:12">
      <c r="A319" s="65">
        <v>3915</v>
      </c>
      <c r="B319" s="66" t="s">
        <v>74</v>
      </c>
      <c r="C319" s="66" t="s">
        <v>90</v>
      </c>
      <c r="D319" s="62">
        <v>3</v>
      </c>
      <c r="E319" s="62">
        <v>3</v>
      </c>
      <c r="F319" s="63" t="s">
        <v>395</v>
      </c>
      <c r="G319" s="63" t="s">
        <v>395</v>
      </c>
      <c r="H319" s="63" t="s">
        <v>395</v>
      </c>
      <c r="I319" s="64" t="s">
        <v>396</v>
      </c>
      <c r="J319" s="60"/>
      <c r="K319" s="60"/>
      <c r="L319" s="60"/>
    </row>
    <row r="320" spans="1:12">
      <c r="A320" s="65">
        <v>3916</v>
      </c>
      <c r="B320" s="66" t="s">
        <v>74</v>
      </c>
      <c r="C320" s="66" t="s">
        <v>267</v>
      </c>
      <c r="D320" s="62">
        <v>3</v>
      </c>
      <c r="E320" s="62">
        <v>3</v>
      </c>
      <c r="F320" s="63" t="s">
        <v>395</v>
      </c>
      <c r="G320" s="63" t="s">
        <v>395</v>
      </c>
      <c r="H320" s="63" t="s">
        <v>395</v>
      </c>
      <c r="I320" s="64" t="s">
        <v>396</v>
      </c>
      <c r="J320" s="60"/>
      <c r="K320" s="60"/>
      <c r="L320" s="60"/>
    </row>
    <row r="321" spans="1:12">
      <c r="A321" s="65">
        <v>3917</v>
      </c>
      <c r="B321" s="66" t="s">
        <v>74</v>
      </c>
      <c r="C321" s="66" t="s">
        <v>84</v>
      </c>
      <c r="D321" s="62">
        <v>3</v>
      </c>
      <c r="E321" s="62">
        <v>3</v>
      </c>
      <c r="F321" s="63" t="s">
        <v>395</v>
      </c>
      <c r="G321" s="63" t="s">
        <v>395</v>
      </c>
      <c r="H321" s="63" t="s">
        <v>395</v>
      </c>
      <c r="I321" s="64" t="s">
        <v>396</v>
      </c>
      <c r="J321" s="60"/>
      <c r="K321" s="60"/>
      <c r="L321" s="60"/>
    </row>
    <row r="322" spans="1:12">
      <c r="A322" s="65">
        <v>3918</v>
      </c>
      <c r="B322" s="66" t="s">
        <v>74</v>
      </c>
      <c r="C322" s="66" t="s">
        <v>85</v>
      </c>
      <c r="D322" s="62">
        <v>3</v>
      </c>
      <c r="E322" s="62">
        <v>3</v>
      </c>
      <c r="F322" s="63" t="s">
        <v>395</v>
      </c>
      <c r="G322" s="63" t="s">
        <v>395</v>
      </c>
      <c r="H322" s="63" t="s">
        <v>395</v>
      </c>
      <c r="I322" s="64" t="s">
        <v>396</v>
      </c>
      <c r="J322" s="60"/>
      <c r="K322" s="60"/>
      <c r="L322" s="60"/>
    </row>
    <row r="323" spans="1:12">
      <c r="A323" s="65">
        <v>3919</v>
      </c>
      <c r="B323" s="66" t="s">
        <v>74</v>
      </c>
      <c r="C323" s="66" t="s">
        <v>87</v>
      </c>
      <c r="D323" s="62">
        <v>3</v>
      </c>
      <c r="E323" s="62">
        <v>3</v>
      </c>
      <c r="F323" s="63" t="s">
        <v>395</v>
      </c>
      <c r="G323" s="63" t="s">
        <v>395</v>
      </c>
      <c r="H323" s="63" t="s">
        <v>395</v>
      </c>
      <c r="I323" s="64" t="s">
        <v>396</v>
      </c>
      <c r="J323" s="60"/>
      <c r="K323" s="60"/>
      <c r="L323" s="60"/>
    </row>
    <row r="324" spans="1:12">
      <c r="A324" s="65">
        <v>3920</v>
      </c>
      <c r="B324" s="66" t="s">
        <v>74</v>
      </c>
      <c r="C324" s="66" t="s">
        <v>271</v>
      </c>
      <c r="D324" s="62">
        <v>3</v>
      </c>
      <c r="E324" s="62">
        <v>3</v>
      </c>
      <c r="F324" s="63" t="s">
        <v>395</v>
      </c>
      <c r="G324" s="63" t="s">
        <v>395</v>
      </c>
      <c r="H324" s="63" t="s">
        <v>395</v>
      </c>
      <c r="I324" s="64" t="s">
        <v>396</v>
      </c>
      <c r="J324" s="60"/>
      <c r="K324" s="60"/>
      <c r="L324" s="60"/>
    </row>
    <row r="325" spans="1:12">
      <c r="A325" s="65">
        <v>3921</v>
      </c>
      <c r="B325" s="66" t="s">
        <v>74</v>
      </c>
      <c r="C325" s="66" t="s">
        <v>93</v>
      </c>
      <c r="D325" s="62">
        <v>3</v>
      </c>
      <c r="E325" s="62">
        <v>3</v>
      </c>
      <c r="F325" s="63" t="s">
        <v>395</v>
      </c>
      <c r="G325" s="63" t="s">
        <v>395</v>
      </c>
      <c r="H325" s="63" t="s">
        <v>395</v>
      </c>
      <c r="I325" s="64" t="s">
        <v>396</v>
      </c>
      <c r="J325" s="60"/>
      <c r="K325" s="60"/>
      <c r="L325" s="60"/>
    </row>
    <row r="326" spans="1:12">
      <c r="A326" s="65">
        <v>3922</v>
      </c>
      <c r="B326" s="66" t="s">
        <v>74</v>
      </c>
      <c r="C326" s="66" t="s">
        <v>241</v>
      </c>
      <c r="D326" s="62"/>
      <c r="E326" s="62"/>
      <c r="F326" s="63"/>
      <c r="G326" s="63"/>
      <c r="H326" s="63"/>
      <c r="I326" s="64"/>
      <c r="J326" s="60"/>
      <c r="K326" s="60"/>
      <c r="L326" s="60"/>
    </row>
    <row r="327" spans="1:12">
      <c r="A327" s="65">
        <v>3923</v>
      </c>
      <c r="B327" s="66" t="s">
        <v>74</v>
      </c>
      <c r="C327" s="66" t="s">
        <v>53</v>
      </c>
      <c r="D327" s="62"/>
      <c r="E327" s="62"/>
      <c r="F327" s="63"/>
      <c r="G327" s="63"/>
      <c r="H327" s="63"/>
      <c r="I327" s="64"/>
      <c r="J327" s="60"/>
      <c r="K327" s="60"/>
      <c r="L327" s="60"/>
    </row>
    <row r="328" spans="1:12">
      <c r="A328" s="65">
        <v>3950</v>
      </c>
      <c r="B328" s="66" t="s">
        <v>272</v>
      </c>
      <c r="C328" s="66" t="s">
        <v>273</v>
      </c>
      <c r="D328" s="62">
        <v>4</v>
      </c>
      <c r="E328" s="62">
        <v>5</v>
      </c>
      <c r="F328" s="63" t="s">
        <v>395</v>
      </c>
      <c r="G328" s="63" t="s">
        <v>395</v>
      </c>
      <c r="H328" s="63" t="s">
        <v>395</v>
      </c>
      <c r="I328" s="64" t="s">
        <v>396</v>
      </c>
      <c r="J328" s="60"/>
      <c r="K328" s="60"/>
      <c r="L328" s="60"/>
    </row>
    <row r="329" spans="1:12">
      <c r="A329" s="65">
        <v>3955</v>
      </c>
      <c r="B329" s="66" t="s">
        <v>274</v>
      </c>
      <c r="C329" s="66" t="s">
        <v>48</v>
      </c>
      <c r="D329" s="62">
        <v>4</v>
      </c>
      <c r="E329" s="62">
        <v>4</v>
      </c>
      <c r="F329" s="63" t="s">
        <v>395</v>
      </c>
      <c r="G329" s="63" t="s">
        <v>395</v>
      </c>
      <c r="H329" s="63" t="s">
        <v>395</v>
      </c>
      <c r="I329" s="64" t="s">
        <v>396</v>
      </c>
      <c r="J329" s="60"/>
      <c r="K329" s="60"/>
      <c r="L329" s="60"/>
    </row>
    <row r="330" spans="1:12">
      <c r="A330" s="65">
        <v>4000</v>
      </c>
      <c r="B330" s="66" t="s">
        <v>275</v>
      </c>
      <c r="C330" s="66" t="s">
        <v>48</v>
      </c>
      <c r="D330" s="62">
        <v>5</v>
      </c>
      <c r="E330" s="62">
        <v>5</v>
      </c>
      <c r="F330" s="63" t="s">
        <v>395</v>
      </c>
      <c r="G330" s="63" t="s">
        <v>395</v>
      </c>
      <c r="H330" s="63" t="s">
        <v>395</v>
      </c>
      <c r="I330" s="64" t="s">
        <v>396</v>
      </c>
      <c r="J330" s="60"/>
      <c r="K330" s="60"/>
      <c r="L330" s="60"/>
    </row>
    <row r="331" spans="1:12">
      <c r="A331" s="65">
        <v>4050</v>
      </c>
      <c r="B331" s="66" t="s">
        <v>276</v>
      </c>
      <c r="C331" s="66" t="s">
        <v>277</v>
      </c>
      <c r="D331" s="62">
        <v>3</v>
      </c>
      <c r="E331" s="62">
        <v>4</v>
      </c>
      <c r="F331" s="63" t="s">
        <v>395</v>
      </c>
      <c r="G331" s="63" t="s">
        <v>395</v>
      </c>
      <c r="H331" s="63" t="s">
        <v>395</v>
      </c>
      <c r="I331" s="64" t="s">
        <v>396</v>
      </c>
      <c r="J331" s="60"/>
      <c r="K331" s="60"/>
      <c r="L331" s="60"/>
    </row>
    <row r="332" spans="1:12">
      <c r="A332" s="65">
        <v>4100</v>
      </c>
      <c r="B332" s="66" t="s">
        <v>278</v>
      </c>
      <c r="C332" s="66" t="s">
        <v>84</v>
      </c>
      <c r="D332" s="62">
        <v>3</v>
      </c>
      <c r="E332" s="62">
        <v>5</v>
      </c>
      <c r="F332" s="63" t="s">
        <v>395</v>
      </c>
      <c r="G332" s="63" t="s">
        <v>395</v>
      </c>
      <c r="H332" s="63" t="s">
        <v>395</v>
      </c>
      <c r="I332" s="64" t="s">
        <v>396</v>
      </c>
      <c r="J332" s="60"/>
      <c r="K332" s="60"/>
      <c r="L332" s="60"/>
    </row>
    <row r="333" spans="1:12">
      <c r="A333" s="65">
        <v>4150</v>
      </c>
      <c r="B333" s="66" t="s">
        <v>109</v>
      </c>
      <c r="C333" s="66" t="s">
        <v>48</v>
      </c>
      <c r="D333" s="62">
        <v>4</v>
      </c>
      <c r="E333" s="62">
        <v>5</v>
      </c>
      <c r="F333" s="63" t="s">
        <v>395</v>
      </c>
      <c r="G333" s="63" t="s">
        <v>395</v>
      </c>
      <c r="H333" s="63" t="s">
        <v>395</v>
      </c>
      <c r="I333" s="64" t="s">
        <v>396</v>
      </c>
      <c r="J333" s="60"/>
      <c r="K333" s="60"/>
      <c r="L333" s="60"/>
    </row>
    <row r="334" spans="1:12">
      <c r="A334" s="65">
        <v>4151</v>
      </c>
      <c r="B334" s="66" t="s">
        <v>109</v>
      </c>
      <c r="C334" s="66" t="s">
        <v>279</v>
      </c>
      <c r="D334" s="62">
        <v>1</v>
      </c>
      <c r="E334" s="62">
        <v>1</v>
      </c>
      <c r="F334" s="63" t="s">
        <v>395</v>
      </c>
      <c r="G334" s="63" t="s">
        <v>395</v>
      </c>
      <c r="H334" s="63" t="s">
        <v>395</v>
      </c>
      <c r="I334" s="64" t="s">
        <v>396</v>
      </c>
      <c r="J334" s="60"/>
      <c r="K334" s="60"/>
      <c r="L334" s="60"/>
    </row>
    <row r="335" spans="1:12">
      <c r="A335" s="65">
        <v>4152</v>
      </c>
      <c r="B335" s="66" t="s">
        <v>109</v>
      </c>
      <c r="C335" s="66" t="s">
        <v>110</v>
      </c>
      <c r="D335" s="62">
        <v>4</v>
      </c>
      <c r="E335" s="62">
        <v>4</v>
      </c>
      <c r="F335" s="63" t="s">
        <v>395</v>
      </c>
      <c r="G335" s="63" t="s">
        <v>395</v>
      </c>
      <c r="H335" s="63" t="s">
        <v>395</v>
      </c>
      <c r="I335" s="64" t="s">
        <v>396</v>
      </c>
      <c r="J335" s="60"/>
      <c r="K335" s="60"/>
      <c r="L335" s="60"/>
    </row>
    <row r="336" spans="1:12">
      <c r="A336" s="65">
        <v>4153</v>
      </c>
      <c r="B336" s="66" t="s">
        <v>109</v>
      </c>
      <c r="C336" s="66" t="s">
        <v>57</v>
      </c>
      <c r="D336" s="62">
        <v>1</v>
      </c>
      <c r="E336" s="62">
        <v>1</v>
      </c>
      <c r="F336" s="63" t="s">
        <v>395</v>
      </c>
      <c r="G336" s="63" t="s">
        <v>395</v>
      </c>
      <c r="H336" s="63" t="s">
        <v>395</v>
      </c>
      <c r="I336" s="64" t="s">
        <v>396</v>
      </c>
      <c r="J336" s="60"/>
      <c r="K336" s="60"/>
      <c r="L336" s="60"/>
    </row>
    <row r="337" spans="1:12">
      <c r="A337" s="65">
        <v>4154</v>
      </c>
      <c r="B337" s="66" t="s">
        <v>109</v>
      </c>
      <c r="C337" s="66" t="s">
        <v>58</v>
      </c>
      <c r="D337" s="62">
        <v>1</v>
      </c>
      <c r="E337" s="62">
        <v>1</v>
      </c>
      <c r="F337" s="63" t="s">
        <v>395</v>
      </c>
      <c r="G337" s="63" t="s">
        <v>395</v>
      </c>
      <c r="H337" s="63" t="s">
        <v>395</v>
      </c>
      <c r="I337" s="64" t="s">
        <v>396</v>
      </c>
      <c r="J337" s="60"/>
      <c r="K337" s="60"/>
      <c r="L337" s="60"/>
    </row>
    <row r="338" spans="1:12">
      <c r="A338" s="65">
        <v>4155</v>
      </c>
      <c r="B338" s="66" t="s">
        <v>109</v>
      </c>
      <c r="C338" s="66" t="s">
        <v>53</v>
      </c>
      <c r="D338" s="62"/>
      <c r="E338" s="62"/>
      <c r="F338" s="63"/>
      <c r="G338" s="63"/>
      <c r="H338" s="63"/>
      <c r="I338" s="64"/>
      <c r="J338" s="60"/>
      <c r="K338" s="60"/>
      <c r="L338" s="60"/>
    </row>
    <row r="339" spans="1:12">
      <c r="A339" s="65">
        <v>4200</v>
      </c>
      <c r="B339" s="66" t="s">
        <v>280</v>
      </c>
      <c r="C339" s="66" t="s">
        <v>110</v>
      </c>
      <c r="D339" s="62">
        <v>4</v>
      </c>
      <c r="E339" s="62">
        <v>5</v>
      </c>
      <c r="F339" s="63" t="s">
        <v>395</v>
      </c>
      <c r="G339" s="63" t="s">
        <v>395</v>
      </c>
      <c r="H339" s="63" t="s">
        <v>395</v>
      </c>
      <c r="I339" s="64" t="s">
        <v>396</v>
      </c>
      <c r="J339" s="60"/>
      <c r="K339" s="60"/>
      <c r="L339" s="60"/>
    </row>
    <row r="340" spans="1:12">
      <c r="A340" s="65">
        <v>4250</v>
      </c>
      <c r="B340" s="66" t="s">
        <v>281</v>
      </c>
      <c r="C340" s="66" t="s">
        <v>195</v>
      </c>
      <c r="D340" s="62">
        <v>5</v>
      </c>
      <c r="E340" s="62">
        <v>5</v>
      </c>
      <c r="F340" s="63" t="s">
        <v>395</v>
      </c>
      <c r="G340" s="63" t="s">
        <v>395</v>
      </c>
      <c r="H340" s="63" t="s">
        <v>395</v>
      </c>
      <c r="I340" s="64" t="s">
        <v>396</v>
      </c>
      <c r="J340" s="60"/>
      <c r="K340" s="60"/>
      <c r="L340" s="60"/>
    </row>
    <row r="341" spans="1:12">
      <c r="A341" s="65">
        <v>4300</v>
      </c>
      <c r="B341" s="66" t="s">
        <v>106</v>
      </c>
      <c r="C341" s="66" t="s">
        <v>48</v>
      </c>
      <c r="D341" s="62">
        <v>5</v>
      </c>
      <c r="E341" s="62">
        <v>5</v>
      </c>
      <c r="F341" s="63" t="s">
        <v>395</v>
      </c>
      <c r="G341" s="63" t="s">
        <v>395</v>
      </c>
      <c r="H341" s="63" t="s">
        <v>395</v>
      </c>
      <c r="I341" s="64" t="s">
        <v>396</v>
      </c>
      <c r="J341" s="60"/>
      <c r="K341" s="60"/>
      <c r="L341" s="60"/>
    </row>
    <row r="342" spans="1:12">
      <c r="A342" s="65">
        <v>4350</v>
      </c>
      <c r="B342" s="66" t="s">
        <v>120</v>
      </c>
      <c r="C342" s="66" t="s">
        <v>48</v>
      </c>
      <c r="D342" s="62">
        <v>4</v>
      </c>
      <c r="E342" s="62">
        <v>4</v>
      </c>
      <c r="F342" s="63" t="s">
        <v>395</v>
      </c>
      <c r="G342" s="63" t="s">
        <v>395</v>
      </c>
      <c r="H342" s="63" t="s">
        <v>395</v>
      </c>
      <c r="I342" s="64" t="s">
        <v>396</v>
      </c>
      <c r="J342" s="60"/>
      <c r="K342" s="60"/>
      <c r="L342" s="60"/>
    </row>
    <row r="343" spans="1:12">
      <c r="A343" s="65">
        <v>4351</v>
      </c>
      <c r="B343" s="66" t="s">
        <v>120</v>
      </c>
      <c r="C343" s="66" t="s">
        <v>282</v>
      </c>
      <c r="D343" s="62">
        <v>4</v>
      </c>
      <c r="E343" s="62">
        <v>5</v>
      </c>
      <c r="F343" s="63" t="s">
        <v>395</v>
      </c>
      <c r="G343" s="63" t="s">
        <v>395</v>
      </c>
      <c r="H343" s="63" t="s">
        <v>395</v>
      </c>
      <c r="I343" s="64" t="s">
        <v>396</v>
      </c>
      <c r="J343" s="60"/>
      <c r="K343" s="60"/>
      <c r="L343" s="60"/>
    </row>
    <row r="344" spans="1:12">
      <c r="A344" s="65">
        <v>4352</v>
      </c>
      <c r="B344" s="66" t="s">
        <v>120</v>
      </c>
      <c r="C344" s="66" t="s">
        <v>283</v>
      </c>
      <c r="D344" s="62">
        <v>4</v>
      </c>
      <c r="E344" s="62">
        <v>5</v>
      </c>
      <c r="F344" s="63" t="s">
        <v>395</v>
      </c>
      <c r="G344" s="63" t="s">
        <v>395</v>
      </c>
      <c r="H344" s="63" t="s">
        <v>395</v>
      </c>
      <c r="I344" s="64" t="s">
        <v>396</v>
      </c>
      <c r="J344" s="60"/>
      <c r="K344" s="60"/>
      <c r="L344" s="60"/>
    </row>
    <row r="345" spans="1:12">
      <c r="A345" s="65">
        <v>4353</v>
      </c>
      <c r="B345" s="66" t="s">
        <v>120</v>
      </c>
      <c r="C345" s="66" t="s">
        <v>284</v>
      </c>
      <c r="D345" s="62">
        <v>4</v>
      </c>
      <c r="E345" s="62">
        <v>5</v>
      </c>
      <c r="F345" s="63" t="s">
        <v>395</v>
      </c>
      <c r="G345" s="63" t="s">
        <v>395</v>
      </c>
      <c r="H345" s="63" t="s">
        <v>395</v>
      </c>
      <c r="I345" s="64" t="s">
        <v>396</v>
      </c>
      <c r="J345" s="60"/>
      <c r="K345" s="60"/>
      <c r="L345" s="60"/>
    </row>
    <row r="346" spans="1:12">
      <c r="A346" s="65">
        <v>4400</v>
      </c>
      <c r="B346" s="66" t="s">
        <v>285</v>
      </c>
      <c r="C346" s="66" t="s">
        <v>193</v>
      </c>
      <c r="D346" s="62">
        <v>5</v>
      </c>
      <c r="E346" s="62">
        <v>5</v>
      </c>
      <c r="F346" s="63" t="s">
        <v>395</v>
      </c>
      <c r="G346" s="63" t="s">
        <v>395</v>
      </c>
      <c r="H346" s="63" t="s">
        <v>395</v>
      </c>
      <c r="I346" s="64" t="s">
        <v>396</v>
      </c>
      <c r="J346" s="60"/>
      <c r="K346" s="60"/>
      <c r="L346" s="60"/>
    </row>
    <row r="347" spans="1:12">
      <c r="A347" s="65">
        <v>4450</v>
      </c>
      <c r="B347" s="66" t="s">
        <v>123</v>
      </c>
      <c r="C347" s="66" t="s">
        <v>48</v>
      </c>
      <c r="D347" s="62">
        <v>5</v>
      </c>
      <c r="E347" s="62">
        <v>5</v>
      </c>
      <c r="F347" s="63" t="s">
        <v>399</v>
      </c>
      <c r="G347" s="63" t="s">
        <v>395</v>
      </c>
      <c r="H347" s="63" t="s">
        <v>395</v>
      </c>
      <c r="I347" s="64" t="s">
        <v>396</v>
      </c>
      <c r="J347" s="60"/>
      <c r="K347" s="60"/>
      <c r="L347" s="60"/>
    </row>
    <row r="348" spans="1:12">
      <c r="A348" s="65">
        <v>4451</v>
      </c>
      <c r="B348" s="66" t="s">
        <v>123</v>
      </c>
      <c r="C348" s="66" t="s">
        <v>124</v>
      </c>
      <c r="D348" s="62">
        <v>4</v>
      </c>
      <c r="E348" s="62">
        <v>4</v>
      </c>
      <c r="F348" s="63" t="s">
        <v>395</v>
      </c>
      <c r="G348" s="63" t="s">
        <v>395</v>
      </c>
      <c r="H348" s="63" t="s">
        <v>395</v>
      </c>
      <c r="I348" s="64" t="s">
        <v>396</v>
      </c>
      <c r="J348" s="60"/>
      <c r="K348" s="60"/>
      <c r="L348" s="60"/>
    </row>
    <row r="349" spans="1:12">
      <c r="A349" s="65">
        <v>4452</v>
      </c>
      <c r="B349" s="66" t="s">
        <v>123</v>
      </c>
      <c r="C349" s="66" t="s">
        <v>273</v>
      </c>
      <c r="D349" s="62">
        <v>4</v>
      </c>
      <c r="E349" s="62">
        <v>4</v>
      </c>
      <c r="F349" s="63" t="s">
        <v>395</v>
      </c>
      <c r="G349" s="63" t="s">
        <v>395</v>
      </c>
      <c r="H349" s="63" t="s">
        <v>395</v>
      </c>
      <c r="I349" s="64" t="s">
        <v>396</v>
      </c>
      <c r="J349" s="60"/>
      <c r="K349" s="60"/>
      <c r="L349" s="60"/>
    </row>
    <row r="350" spans="1:12">
      <c r="A350" s="65">
        <v>4453</v>
      </c>
      <c r="B350" s="66" t="s">
        <v>123</v>
      </c>
      <c r="C350" s="66" t="s">
        <v>286</v>
      </c>
      <c r="D350" s="62">
        <v>4</v>
      </c>
      <c r="E350" s="62">
        <v>4</v>
      </c>
      <c r="F350" s="63" t="s">
        <v>395</v>
      </c>
      <c r="G350" s="63" t="s">
        <v>395</v>
      </c>
      <c r="H350" s="63" t="s">
        <v>395</v>
      </c>
      <c r="I350" s="64" t="s">
        <v>396</v>
      </c>
      <c r="J350" s="60"/>
      <c r="K350" s="60"/>
      <c r="L350" s="60"/>
    </row>
    <row r="351" spans="1:12">
      <c r="A351" s="65">
        <v>4500</v>
      </c>
      <c r="B351" s="66" t="s">
        <v>287</v>
      </c>
      <c r="C351" s="66" t="s">
        <v>48</v>
      </c>
      <c r="D351" s="62">
        <v>5</v>
      </c>
      <c r="E351" s="62">
        <v>5</v>
      </c>
      <c r="F351" s="63" t="s">
        <v>395</v>
      </c>
      <c r="G351" s="63" t="s">
        <v>395</v>
      </c>
      <c r="H351" s="63" t="s">
        <v>395</v>
      </c>
      <c r="I351" s="64" t="s">
        <v>396</v>
      </c>
      <c r="J351" s="60"/>
      <c r="K351" s="60"/>
      <c r="L351" s="60"/>
    </row>
    <row r="352" spans="1:12">
      <c r="A352" s="65">
        <v>4501</v>
      </c>
      <c r="B352" s="66" t="s">
        <v>287</v>
      </c>
      <c r="C352" s="66" t="s">
        <v>127</v>
      </c>
      <c r="D352" s="62">
        <v>4</v>
      </c>
      <c r="E352" s="62">
        <v>4</v>
      </c>
      <c r="F352" s="63" t="s">
        <v>395</v>
      </c>
      <c r="G352" s="63" t="s">
        <v>395</v>
      </c>
      <c r="H352" s="63" t="s">
        <v>395</v>
      </c>
      <c r="I352" s="64" t="s">
        <v>396</v>
      </c>
      <c r="J352" s="60"/>
      <c r="K352" s="60"/>
      <c r="L352" s="60"/>
    </row>
    <row r="353" spans="1:12">
      <c r="A353" s="65">
        <v>4550</v>
      </c>
      <c r="B353" s="66" t="s">
        <v>178</v>
      </c>
      <c r="C353" s="66" t="s">
        <v>48</v>
      </c>
      <c r="D353" s="62">
        <v>3</v>
      </c>
      <c r="E353" s="62">
        <v>4</v>
      </c>
      <c r="F353" s="63" t="s">
        <v>395</v>
      </c>
      <c r="G353" s="63" t="s">
        <v>395</v>
      </c>
      <c r="H353" s="63" t="s">
        <v>395</v>
      </c>
      <c r="I353" s="64" t="s">
        <v>396</v>
      </c>
      <c r="J353" s="60"/>
      <c r="K353" s="60"/>
      <c r="L353" s="60"/>
    </row>
    <row r="354" spans="1:12">
      <c r="A354" s="65">
        <v>4575</v>
      </c>
      <c r="B354" s="66" t="s">
        <v>288</v>
      </c>
      <c r="C354" s="66" t="s">
        <v>48</v>
      </c>
      <c r="D354" s="62">
        <v>4</v>
      </c>
      <c r="E354" s="62">
        <v>4</v>
      </c>
      <c r="F354" s="63" t="s">
        <v>395</v>
      </c>
      <c r="G354" s="63" t="s">
        <v>395</v>
      </c>
      <c r="H354" s="63" t="s">
        <v>395</v>
      </c>
      <c r="I354" s="64" t="s">
        <v>396</v>
      </c>
      <c r="J354" s="60"/>
      <c r="K354" s="60"/>
      <c r="L354" s="60"/>
    </row>
    <row r="355" spans="1:12">
      <c r="A355" s="65">
        <v>4600</v>
      </c>
      <c r="B355" s="66" t="s">
        <v>289</v>
      </c>
      <c r="C355" s="66" t="s">
        <v>85</v>
      </c>
      <c r="D355" s="62">
        <v>3</v>
      </c>
      <c r="E355" s="62">
        <v>5</v>
      </c>
      <c r="F355" s="63" t="s">
        <v>395</v>
      </c>
      <c r="G355" s="63" t="s">
        <v>395</v>
      </c>
      <c r="H355" s="63" t="s">
        <v>395</v>
      </c>
      <c r="I355" s="64" t="s">
        <v>396</v>
      </c>
      <c r="J355" s="60"/>
      <c r="K355" s="60"/>
      <c r="L355" s="60"/>
    </row>
    <row r="356" spans="1:12">
      <c r="A356" s="65">
        <v>4650</v>
      </c>
      <c r="B356" s="66" t="s">
        <v>290</v>
      </c>
      <c r="C356" s="66" t="s">
        <v>124</v>
      </c>
      <c r="D356" s="62">
        <v>4</v>
      </c>
      <c r="E356" s="62">
        <v>5</v>
      </c>
      <c r="F356" s="63" t="s">
        <v>395</v>
      </c>
      <c r="G356" s="63" t="s">
        <v>395</v>
      </c>
      <c r="H356" s="63" t="s">
        <v>395</v>
      </c>
      <c r="I356" s="64" t="s">
        <v>396</v>
      </c>
      <c r="J356" s="60"/>
      <c r="K356" s="60"/>
      <c r="L356" s="60"/>
    </row>
    <row r="357" spans="1:12">
      <c r="A357" s="65">
        <v>4700</v>
      </c>
      <c r="B357" s="66" t="s">
        <v>128</v>
      </c>
      <c r="C357" s="66" t="s">
        <v>48</v>
      </c>
      <c r="D357" s="62">
        <v>4</v>
      </c>
      <c r="E357" s="62">
        <v>5</v>
      </c>
      <c r="F357" s="63" t="s">
        <v>395</v>
      </c>
      <c r="G357" s="63" t="s">
        <v>395</v>
      </c>
      <c r="H357" s="63" t="s">
        <v>395</v>
      </c>
      <c r="I357" s="64" t="s">
        <v>396</v>
      </c>
      <c r="J357" s="60"/>
      <c r="K357" s="60"/>
      <c r="L357" s="60"/>
    </row>
    <row r="358" spans="1:12">
      <c r="A358" s="65">
        <v>4750</v>
      </c>
      <c r="B358" s="66" t="s">
        <v>131</v>
      </c>
      <c r="C358" s="66" t="s">
        <v>48</v>
      </c>
      <c r="D358" s="62">
        <v>5</v>
      </c>
      <c r="E358" s="62">
        <v>5</v>
      </c>
      <c r="F358" s="63" t="s">
        <v>395</v>
      </c>
      <c r="G358" s="63" t="s">
        <v>395</v>
      </c>
      <c r="H358" s="63" t="s">
        <v>395</v>
      </c>
      <c r="I358" s="64" t="s">
        <v>396</v>
      </c>
      <c r="J358" s="60"/>
      <c r="K358" s="60"/>
      <c r="L358" s="60"/>
    </row>
    <row r="359" spans="1:12">
      <c r="A359" s="65">
        <v>4751</v>
      </c>
      <c r="B359" s="66" t="s">
        <v>131</v>
      </c>
      <c r="C359" s="66" t="s">
        <v>133</v>
      </c>
      <c r="D359" s="62">
        <v>5</v>
      </c>
      <c r="E359" s="62">
        <v>5</v>
      </c>
      <c r="F359" s="63" t="s">
        <v>395</v>
      </c>
      <c r="G359" s="63" t="s">
        <v>395</v>
      </c>
      <c r="H359" s="63" t="s">
        <v>395</v>
      </c>
      <c r="I359" s="64" t="s">
        <v>396</v>
      </c>
      <c r="J359" s="60"/>
      <c r="K359" s="60"/>
      <c r="L359" s="60"/>
    </row>
    <row r="360" spans="1:12">
      <c r="A360" s="65">
        <v>4752</v>
      </c>
      <c r="B360" s="66" t="s">
        <v>131</v>
      </c>
      <c r="C360" s="66" t="s">
        <v>291</v>
      </c>
      <c r="D360" s="62">
        <v>1</v>
      </c>
      <c r="E360" s="62">
        <v>1</v>
      </c>
      <c r="F360" s="63" t="s">
        <v>395</v>
      </c>
      <c r="G360" s="63" t="s">
        <v>395</v>
      </c>
      <c r="H360" s="63" t="s">
        <v>395</v>
      </c>
      <c r="I360" s="64" t="s">
        <v>396</v>
      </c>
      <c r="J360" s="60"/>
      <c r="K360" s="60"/>
      <c r="L360" s="60"/>
    </row>
    <row r="361" spans="1:12">
      <c r="A361" s="65">
        <v>4753</v>
      </c>
      <c r="B361" s="66" t="s">
        <v>131</v>
      </c>
      <c r="C361" s="66" t="s">
        <v>292</v>
      </c>
      <c r="D361" s="62">
        <v>1</v>
      </c>
      <c r="E361" s="62">
        <v>1</v>
      </c>
      <c r="F361" s="63" t="s">
        <v>395</v>
      </c>
      <c r="G361" s="63" t="s">
        <v>395</v>
      </c>
      <c r="H361" s="63" t="s">
        <v>395</v>
      </c>
      <c r="I361" s="64" t="s">
        <v>396</v>
      </c>
      <c r="J361" s="60"/>
      <c r="K361" s="60"/>
      <c r="L361" s="60"/>
    </row>
    <row r="362" spans="1:12">
      <c r="A362" s="65">
        <v>4754</v>
      </c>
      <c r="B362" s="66" t="s">
        <v>131</v>
      </c>
      <c r="C362" s="66" t="s">
        <v>134</v>
      </c>
      <c r="D362" s="62">
        <v>5</v>
      </c>
      <c r="E362" s="62">
        <v>5</v>
      </c>
      <c r="F362" s="63" t="s">
        <v>395</v>
      </c>
      <c r="G362" s="63" t="s">
        <v>395</v>
      </c>
      <c r="H362" s="63" t="s">
        <v>395</v>
      </c>
      <c r="I362" s="64" t="s">
        <v>396</v>
      </c>
      <c r="J362" s="60"/>
      <c r="K362" s="60"/>
      <c r="L362" s="60"/>
    </row>
    <row r="363" spans="1:12">
      <c r="A363" s="65">
        <v>4800</v>
      </c>
      <c r="B363" s="66" t="s">
        <v>293</v>
      </c>
      <c r="C363" s="66" t="s">
        <v>48</v>
      </c>
      <c r="D363" s="62">
        <v>3</v>
      </c>
      <c r="E363" s="62">
        <v>4</v>
      </c>
      <c r="F363" s="63" t="s">
        <v>395</v>
      </c>
      <c r="G363" s="63" t="s">
        <v>395</v>
      </c>
      <c r="H363" s="63" t="s">
        <v>395</v>
      </c>
      <c r="I363" s="64" t="s">
        <v>396</v>
      </c>
      <c r="J363" s="60"/>
      <c r="K363" s="60"/>
      <c r="L363" s="60"/>
    </row>
    <row r="364" spans="1:12">
      <c r="A364" s="65">
        <v>4801</v>
      </c>
      <c r="B364" s="66" t="s">
        <v>293</v>
      </c>
      <c r="C364" s="66" t="s">
        <v>294</v>
      </c>
      <c r="D364" s="62">
        <v>2</v>
      </c>
      <c r="E364" s="62">
        <v>2</v>
      </c>
      <c r="F364" s="63" t="s">
        <v>395</v>
      </c>
      <c r="G364" s="63" t="s">
        <v>395</v>
      </c>
      <c r="H364" s="63" t="s">
        <v>395</v>
      </c>
      <c r="I364" s="64" t="s">
        <v>396</v>
      </c>
      <c r="J364" s="60"/>
      <c r="K364" s="60"/>
      <c r="L364" s="60"/>
    </row>
    <row r="365" spans="1:12">
      <c r="A365" s="65">
        <v>4802</v>
      </c>
      <c r="B365" s="66" t="s">
        <v>293</v>
      </c>
      <c r="C365" s="66" t="s">
        <v>67</v>
      </c>
      <c r="D365" s="62">
        <v>2</v>
      </c>
      <c r="E365" s="62">
        <v>2</v>
      </c>
      <c r="F365" s="63" t="s">
        <v>395</v>
      </c>
      <c r="G365" s="63" t="s">
        <v>395</v>
      </c>
      <c r="H365" s="63" t="s">
        <v>395</v>
      </c>
      <c r="I365" s="64" t="s">
        <v>396</v>
      </c>
      <c r="J365" s="60"/>
      <c r="K365" s="60"/>
      <c r="L365" s="60"/>
    </row>
    <row r="366" spans="1:12">
      <c r="A366" s="65">
        <v>4803</v>
      </c>
      <c r="B366" s="66" t="s">
        <v>293</v>
      </c>
      <c r="C366" s="66" t="s">
        <v>53</v>
      </c>
      <c r="D366" s="62">
        <v>1</v>
      </c>
      <c r="E366" s="62">
        <v>1</v>
      </c>
      <c r="F366" s="63" t="s">
        <v>395</v>
      </c>
      <c r="G366" s="63" t="s">
        <v>395</v>
      </c>
      <c r="H366" s="63" t="s">
        <v>395</v>
      </c>
      <c r="I366" s="64" t="s">
        <v>396</v>
      </c>
      <c r="J366" s="60"/>
      <c r="K366" s="60"/>
      <c r="L366" s="60"/>
    </row>
    <row r="367" spans="1:12">
      <c r="A367" s="65">
        <v>4825</v>
      </c>
      <c r="B367" s="66" t="s">
        <v>295</v>
      </c>
      <c r="C367" s="66" t="s">
        <v>48</v>
      </c>
      <c r="D367" s="62">
        <v>3</v>
      </c>
      <c r="E367" s="62">
        <v>3</v>
      </c>
      <c r="F367" s="63" t="s">
        <v>395</v>
      </c>
      <c r="G367" s="63" t="s">
        <v>395</v>
      </c>
      <c r="H367" s="63" t="s">
        <v>395</v>
      </c>
      <c r="I367" s="64" t="s">
        <v>396</v>
      </c>
      <c r="J367" s="60"/>
      <c r="K367" s="60"/>
      <c r="L367" s="60"/>
    </row>
    <row r="368" spans="1:12">
      <c r="A368" s="65">
        <v>4850</v>
      </c>
      <c r="B368" s="66" t="s">
        <v>142</v>
      </c>
      <c r="C368" s="66" t="s">
        <v>48</v>
      </c>
      <c r="D368" s="62">
        <v>5</v>
      </c>
      <c r="E368" s="62">
        <v>5</v>
      </c>
      <c r="F368" s="63" t="s">
        <v>395</v>
      </c>
      <c r="G368" s="63" t="s">
        <v>395</v>
      </c>
      <c r="H368" s="63" t="s">
        <v>395</v>
      </c>
      <c r="I368" s="64" t="s">
        <v>396</v>
      </c>
      <c r="J368" s="60"/>
      <c r="K368" s="60"/>
      <c r="L368" s="60"/>
    </row>
    <row r="369" spans="1:12">
      <c r="A369" s="65">
        <v>4851</v>
      </c>
      <c r="B369" s="66" t="s">
        <v>142</v>
      </c>
      <c r="C369" s="66" t="s">
        <v>296</v>
      </c>
      <c r="D369" s="62">
        <v>4</v>
      </c>
      <c r="E369" s="62">
        <v>4</v>
      </c>
      <c r="F369" s="63" t="s">
        <v>395</v>
      </c>
      <c r="G369" s="63" t="s">
        <v>395</v>
      </c>
      <c r="H369" s="63" t="s">
        <v>395</v>
      </c>
      <c r="I369" s="64" t="s">
        <v>396</v>
      </c>
      <c r="J369" s="60"/>
      <c r="K369" s="60"/>
      <c r="L369" s="60"/>
    </row>
    <row r="370" spans="1:12">
      <c r="A370" s="65">
        <v>4852</v>
      </c>
      <c r="B370" s="66" t="s">
        <v>142</v>
      </c>
      <c r="C370" s="66" t="s">
        <v>58</v>
      </c>
      <c r="D370" s="62">
        <v>1</v>
      </c>
      <c r="E370" s="62">
        <v>1</v>
      </c>
      <c r="F370" s="63" t="s">
        <v>395</v>
      </c>
      <c r="G370" s="63" t="s">
        <v>395</v>
      </c>
      <c r="H370" s="63" t="s">
        <v>395</v>
      </c>
      <c r="I370" s="64" t="s">
        <v>396</v>
      </c>
      <c r="J370" s="60"/>
      <c r="K370" s="60"/>
      <c r="L370" s="60"/>
    </row>
    <row r="371" spans="1:12">
      <c r="A371" s="65">
        <v>4900</v>
      </c>
      <c r="B371" s="66" t="s">
        <v>297</v>
      </c>
      <c r="C371" s="66" t="s">
        <v>48</v>
      </c>
      <c r="D371" s="62">
        <v>5</v>
      </c>
      <c r="E371" s="62">
        <v>5</v>
      </c>
      <c r="F371" s="63" t="s">
        <v>395</v>
      </c>
      <c r="G371" s="63" t="s">
        <v>395</v>
      </c>
      <c r="H371" s="63" t="s">
        <v>395</v>
      </c>
      <c r="I371" s="64" t="s">
        <v>396</v>
      </c>
      <c r="J371" s="60"/>
      <c r="K371" s="60"/>
      <c r="L371" s="60"/>
    </row>
    <row r="372" spans="1:12">
      <c r="A372" s="65">
        <v>4950</v>
      </c>
      <c r="B372" s="66" t="s">
        <v>298</v>
      </c>
      <c r="C372" s="66" t="s">
        <v>48</v>
      </c>
      <c r="D372" s="62">
        <v>5</v>
      </c>
      <c r="E372" s="62">
        <v>5</v>
      </c>
      <c r="F372" s="63" t="s">
        <v>395</v>
      </c>
      <c r="G372" s="63" t="s">
        <v>395</v>
      </c>
      <c r="H372" s="63" t="s">
        <v>395</v>
      </c>
      <c r="I372" s="64" t="s">
        <v>396</v>
      </c>
      <c r="J372" s="60"/>
      <c r="K372" s="60"/>
      <c r="L372" s="60"/>
    </row>
    <row r="373" spans="1:12">
      <c r="A373" s="65">
        <v>4975</v>
      </c>
      <c r="B373" s="66" t="s">
        <v>299</v>
      </c>
      <c r="C373" s="66" t="s">
        <v>48</v>
      </c>
      <c r="D373" s="62">
        <v>5</v>
      </c>
      <c r="E373" s="62">
        <v>5</v>
      </c>
      <c r="F373" s="63" t="s">
        <v>395</v>
      </c>
      <c r="G373" s="63" t="s">
        <v>395</v>
      </c>
      <c r="H373" s="63" t="s">
        <v>395</v>
      </c>
      <c r="I373" s="64" t="s">
        <v>396</v>
      </c>
      <c r="J373" s="60"/>
      <c r="K373" s="60"/>
      <c r="L373" s="60"/>
    </row>
    <row r="374" spans="1:12">
      <c r="A374" s="65">
        <v>5000</v>
      </c>
      <c r="B374" s="66" t="s">
        <v>300</v>
      </c>
      <c r="C374" s="66" t="s">
        <v>48</v>
      </c>
      <c r="D374" s="62">
        <v>4</v>
      </c>
      <c r="E374" s="62">
        <v>5</v>
      </c>
      <c r="F374" s="63" t="s">
        <v>395</v>
      </c>
      <c r="G374" s="63" t="s">
        <v>395</v>
      </c>
      <c r="H374" s="63" t="s">
        <v>395</v>
      </c>
      <c r="I374" s="64" t="s">
        <v>396</v>
      </c>
      <c r="J374" s="60"/>
      <c r="K374" s="60"/>
      <c r="L374" s="60"/>
    </row>
    <row r="375" spans="1:12">
      <c r="A375" s="65">
        <v>5001</v>
      </c>
      <c r="B375" s="66" t="s">
        <v>301</v>
      </c>
      <c r="C375" s="66" t="s">
        <v>150</v>
      </c>
      <c r="D375" s="62">
        <v>5</v>
      </c>
      <c r="E375" s="62">
        <v>5</v>
      </c>
      <c r="F375" s="63" t="s">
        <v>395</v>
      </c>
      <c r="G375" s="63" t="s">
        <v>395</v>
      </c>
      <c r="H375" s="63" t="s">
        <v>395</v>
      </c>
      <c r="I375" s="64" t="s">
        <v>396</v>
      </c>
      <c r="J375" s="60"/>
      <c r="K375" s="60"/>
      <c r="L375" s="60"/>
    </row>
    <row r="376" spans="1:12">
      <c r="A376" s="65">
        <v>5002</v>
      </c>
      <c r="B376" s="66" t="s">
        <v>302</v>
      </c>
      <c r="C376" s="66" t="s">
        <v>151</v>
      </c>
      <c r="D376" s="62">
        <v>5</v>
      </c>
      <c r="E376" s="62">
        <v>5</v>
      </c>
      <c r="F376" s="63" t="s">
        <v>395</v>
      </c>
      <c r="G376" s="63" t="s">
        <v>395</v>
      </c>
      <c r="H376" s="63" t="s">
        <v>395</v>
      </c>
      <c r="I376" s="64" t="s">
        <v>396</v>
      </c>
      <c r="J376" s="60"/>
      <c r="K376" s="60"/>
      <c r="L376" s="60"/>
    </row>
    <row r="377" spans="1:12">
      <c r="A377" s="65">
        <v>5003</v>
      </c>
      <c r="B377" s="66" t="s">
        <v>303</v>
      </c>
      <c r="C377" s="66" t="s">
        <v>61</v>
      </c>
      <c r="D377" s="62">
        <v>5</v>
      </c>
      <c r="E377" s="62">
        <v>5</v>
      </c>
      <c r="F377" s="63" t="s">
        <v>395</v>
      </c>
      <c r="G377" s="63" t="s">
        <v>395</v>
      </c>
      <c r="H377" s="63" t="s">
        <v>395</v>
      </c>
      <c r="I377" s="64" t="s">
        <v>396</v>
      </c>
      <c r="J377" s="60"/>
      <c r="K377" s="60"/>
      <c r="L377" s="60"/>
    </row>
    <row r="378" spans="1:12">
      <c r="A378" s="65">
        <v>5004</v>
      </c>
      <c r="B378" s="66" t="s">
        <v>304</v>
      </c>
      <c r="C378" s="66" t="s">
        <v>81</v>
      </c>
      <c r="D378" s="62">
        <v>5</v>
      </c>
      <c r="E378" s="62">
        <v>5</v>
      </c>
      <c r="F378" s="63" t="s">
        <v>395</v>
      </c>
      <c r="G378" s="63" t="s">
        <v>395</v>
      </c>
      <c r="H378" s="63" t="s">
        <v>395</v>
      </c>
      <c r="I378" s="64" t="s">
        <v>396</v>
      </c>
      <c r="J378" s="60"/>
      <c r="K378" s="60"/>
      <c r="L378" s="60"/>
    </row>
    <row r="379" spans="1:12">
      <c r="A379" s="65">
        <v>5005</v>
      </c>
      <c r="B379" s="66" t="s">
        <v>305</v>
      </c>
      <c r="C379" s="66" t="s">
        <v>154</v>
      </c>
      <c r="D379" s="62">
        <v>5</v>
      </c>
      <c r="E379" s="62">
        <v>5</v>
      </c>
      <c r="F379" s="63" t="s">
        <v>395</v>
      </c>
      <c r="G379" s="63" t="s">
        <v>395</v>
      </c>
      <c r="H379" s="63" t="s">
        <v>395</v>
      </c>
      <c r="I379" s="64" t="s">
        <v>396</v>
      </c>
      <c r="J379" s="60"/>
      <c r="K379" s="60"/>
      <c r="L379" s="60"/>
    </row>
    <row r="380" spans="1:12">
      <c r="A380" s="65">
        <v>5006</v>
      </c>
      <c r="B380" s="66" t="s">
        <v>306</v>
      </c>
      <c r="C380" s="66" t="s">
        <v>155</v>
      </c>
      <c r="D380" s="62">
        <v>5</v>
      </c>
      <c r="E380" s="62">
        <v>5</v>
      </c>
      <c r="F380" s="63" t="s">
        <v>395</v>
      </c>
      <c r="G380" s="63" t="s">
        <v>395</v>
      </c>
      <c r="H380" s="63" t="s">
        <v>395</v>
      </c>
      <c r="I380" s="64" t="s">
        <v>396</v>
      </c>
      <c r="J380" s="60"/>
      <c r="K380" s="60"/>
      <c r="L380" s="60"/>
    </row>
    <row r="381" spans="1:12">
      <c r="A381" s="65">
        <v>5007</v>
      </c>
      <c r="B381" s="66" t="s">
        <v>307</v>
      </c>
      <c r="C381" s="66" t="s">
        <v>156</v>
      </c>
      <c r="D381" s="62">
        <v>5</v>
      </c>
      <c r="E381" s="62">
        <v>5</v>
      </c>
      <c r="F381" s="63" t="s">
        <v>395</v>
      </c>
      <c r="G381" s="63" t="s">
        <v>395</v>
      </c>
      <c r="H381" s="63" t="s">
        <v>395</v>
      </c>
      <c r="I381" s="64" t="s">
        <v>396</v>
      </c>
      <c r="J381" s="60"/>
      <c r="K381" s="60"/>
      <c r="L381" s="60"/>
    </row>
    <row r="382" spans="1:12">
      <c r="A382" s="65">
        <v>5050</v>
      </c>
      <c r="B382" s="66" t="s">
        <v>148</v>
      </c>
      <c r="C382" s="66" t="s">
        <v>48</v>
      </c>
      <c r="D382" s="62">
        <v>4</v>
      </c>
      <c r="E382" s="62">
        <v>5</v>
      </c>
      <c r="F382" s="63" t="s">
        <v>395</v>
      </c>
      <c r="G382" s="63" t="s">
        <v>395</v>
      </c>
      <c r="H382" s="63" t="s">
        <v>395</v>
      </c>
      <c r="I382" s="64" t="s">
        <v>396</v>
      </c>
      <c r="J382" s="60"/>
      <c r="K382" s="60"/>
      <c r="L382" s="60"/>
    </row>
    <row r="383" spans="1:12">
      <c r="A383" s="65">
        <v>5075</v>
      </c>
      <c r="B383" s="66" t="s">
        <v>308</v>
      </c>
      <c r="C383" s="66" t="s">
        <v>48</v>
      </c>
      <c r="D383" s="62">
        <v>4</v>
      </c>
      <c r="E383" s="62">
        <v>4</v>
      </c>
      <c r="F383" s="63" t="s">
        <v>395</v>
      </c>
      <c r="G383" s="63" t="s">
        <v>395</v>
      </c>
      <c r="H383" s="63" t="s">
        <v>395</v>
      </c>
      <c r="I383" s="64" t="s">
        <v>396</v>
      </c>
      <c r="J383" s="60"/>
      <c r="K383" s="60"/>
      <c r="L383" s="60"/>
    </row>
    <row r="384" spans="1:12">
      <c r="A384" s="65">
        <v>5100</v>
      </c>
      <c r="B384" s="66" t="s">
        <v>309</v>
      </c>
      <c r="C384" s="66" t="s">
        <v>48</v>
      </c>
      <c r="D384" s="62">
        <v>5</v>
      </c>
      <c r="E384" s="62">
        <v>5</v>
      </c>
      <c r="F384" s="63" t="s">
        <v>395</v>
      </c>
      <c r="G384" s="63" t="s">
        <v>395</v>
      </c>
      <c r="H384" s="63" t="s">
        <v>395</v>
      </c>
      <c r="I384" s="64" t="s">
        <v>396</v>
      </c>
      <c r="J384" s="60"/>
      <c r="K384" s="60"/>
      <c r="L384" s="60"/>
    </row>
    <row r="385" spans="1:12">
      <c r="A385" s="65">
        <v>5150</v>
      </c>
      <c r="B385" s="66" t="s">
        <v>310</v>
      </c>
      <c r="C385" s="66" t="s">
        <v>153</v>
      </c>
      <c r="D385" s="62">
        <v>5</v>
      </c>
      <c r="E385" s="62">
        <v>5</v>
      </c>
      <c r="F385" s="63" t="s">
        <v>395</v>
      </c>
      <c r="G385" s="63" t="s">
        <v>395</v>
      </c>
      <c r="H385" s="63" t="s">
        <v>395</v>
      </c>
      <c r="I385" s="64" t="s">
        <v>396</v>
      </c>
      <c r="J385" s="60"/>
      <c r="K385" s="60"/>
      <c r="L385" s="60"/>
    </row>
    <row r="386" spans="1:12">
      <c r="A386" s="65">
        <v>5200</v>
      </c>
      <c r="B386" s="66" t="s">
        <v>311</v>
      </c>
      <c r="C386" s="66" t="s">
        <v>48</v>
      </c>
      <c r="D386" s="62">
        <v>4</v>
      </c>
      <c r="E386" s="62">
        <v>5</v>
      </c>
      <c r="F386" s="63" t="s">
        <v>395</v>
      </c>
      <c r="G386" s="63" t="s">
        <v>395</v>
      </c>
      <c r="H386" s="63" t="s">
        <v>395</v>
      </c>
      <c r="I386" s="64" t="s">
        <v>396</v>
      </c>
      <c r="J386" s="60"/>
      <c r="K386" s="60"/>
      <c r="L386" s="60"/>
    </row>
    <row r="387" spans="1:12">
      <c r="A387" s="65">
        <v>5201</v>
      </c>
      <c r="B387" s="66" t="s">
        <v>311</v>
      </c>
      <c r="C387" s="66" t="s">
        <v>150</v>
      </c>
      <c r="D387" s="62">
        <v>4</v>
      </c>
      <c r="E387" s="62">
        <v>4</v>
      </c>
      <c r="F387" s="63" t="s">
        <v>395</v>
      </c>
      <c r="G387" s="63" t="s">
        <v>395</v>
      </c>
      <c r="H387" s="63" t="s">
        <v>395</v>
      </c>
      <c r="I387" s="64" t="s">
        <v>396</v>
      </c>
      <c r="J387" s="60"/>
      <c r="K387" s="60"/>
      <c r="L387" s="60"/>
    </row>
    <row r="388" spans="1:12">
      <c r="A388" s="65">
        <v>5202</v>
      </c>
      <c r="B388" s="66" t="s">
        <v>311</v>
      </c>
      <c r="C388" s="66" t="s">
        <v>151</v>
      </c>
      <c r="D388" s="62">
        <v>4</v>
      </c>
      <c r="E388" s="62">
        <v>4</v>
      </c>
      <c r="F388" s="63" t="s">
        <v>395</v>
      </c>
      <c r="G388" s="63" t="s">
        <v>395</v>
      </c>
      <c r="H388" s="63" t="s">
        <v>395</v>
      </c>
      <c r="I388" s="64" t="s">
        <v>396</v>
      </c>
      <c r="J388" s="60"/>
      <c r="K388" s="60"/>
      <c r="L388" s="60"/>
    </row>
    <row r="389" spans="1:12">
      <c r="A389" s="65">
        <v>5203</v>
      </c>
      <c r="B389" s="66" t="s">
        <v>311</v>
      </c>
      <c r="C389" s="66" t="s">
        <v>152</v>
      </c>
      <c r="D389" s="62">
        <v>4</v>
      </c>
      <c r="E389" s="62">
        <v>4</v>
      </c>
      <c r="F389" s="63" t="s">
        <v>395</v>
      </c>
      <c r="G389" s="63" t="s">
        <v>395</v>
      </c>
      <c r="H389" s="63" t="s">
        <v>395</v>
      </c>
      <c r="I389" s="64" t="s">
        <v>396</v>
      </c>
      <c r="J389" s="60"/>
      <c r="K389" s="60"/>
      <c r="L389" s="60"/>
    </row>
    <row r="390" spans="1:12">
      <c r="A390" s="65">
        <v>5204</v>
      </c>
      <c r="B390" s="66" t="s">
        <v>311</v>
      </c>
      <c r="C390" s="66" t="s">
        <v>61</v>
      </c>
      <c r="D390" s="62">
        <v>4</v>
      </c>
      <c r="E390" s="62">
        <v>4</v>
      </c>
      <c r="F390" s="63" t="s">
        <v>395</v>
      </c>
      <c r="G390" s="63" t="s">
        <v>395</v>
      </c>
      <c r="H390" s="63" t="s">
        <v>395</v>
      </c>
      <c r="I390" s="64" t="s">
        <v>396</v>
      </c>
      <c r="J390" s="60"/>
      <c r="K390" s="60"/>
      <c r="L390" s="60"/>
    </row>
    <row r="391" spans="1:12">
      <c r="A391" s="65">
        <v>5205</v>
      </c>
      <c r="B391" s="66" t="s">
        <v>311</v>
      </c>
      <c r="C391" s="66" t="s">
        <v>153</v>
      </c>
      <c r="D391" s="62">
        <v>4</v>
      </c>
      <c r="E391" s="62">
        <v>4</v>
      </c>
      <c r="F391" s="63" t="s">
        <v>395</v>
      </c>
      <c r="G391" s="63" t="s">
        <v>395</v>
      </c>
      <c r="H391" s="63" t="s">
        <v>395</v>
      </c>
      <c r="I391" s="64" t="s">
        <v>396</v>
      </c>
      <c r="J391" s="60"/>
      <c r="K391" s="60"/>
      <c r="L391" s="60"/>
    </row>
    <row r="392" spans="1:12">
      <c r="A392" s="65">
        <v>5206</v>
      </c>
      <c r="B392" s="66" t="s">
        <v>311</v>
      </c>
      <c r="C392" s="66" t="s">
        <v>81</v>
      </c>
      <c r="D392" s="62">
        <v>4</v>
      </c>
      <c r="E392" s="62">
        <v>4</v>
      </c>
      <c r="F392" s="63" t="s">
        <v>395</v>
      </c>
      <c r="G392" s="63" t="s">
        <v>395</v>
      </c>
      <c r="H392" s="63" t="s">
        <v>395</v>
      </c>
      <c r="I392" s="64" t="s">
        <v>396</v>
      </c>
      <c r="J392" s="60"/>
      <c r="K392" s="60"/>
      <c r="L392" s="60"/>
    </row>
    <row r="393" spans="1:12">
      <c r="A393" s="65">
        <v>5207</v>
      </c>
      <c r="B393" s="66" t="s">
        <v>311</v>
      </c>
      <c r="C393" s="66" t="s">
        <v>154</v>
      </c>
      <c r="D393" s="62">
        <v>4</v>
      </c>
      <c r="E393" s="62">
        <v>4</v>
      </c>
      <c r="F393" s="63" t="s">
        <v>395</v>
      </c>
      <c r="G393" s="63" t="s">
        <v>395</v>
      </c>
      <c r="H393" s="63" t="s">
        <v>395</v>
      </c>
      <c r="I393" s="64" t="s">
        <v>396</v>
      </c>
      <c r="J393" s="60"/>
      <c r="K393" s="60"/>
      <c r="L393" s="60"/>
    </row>
    <row r="394" spans="1:12">
      <c r="A394" s="65">
        <v>5208</v>
      </c>
      <c r="B394" s="66" t="s">
        <v>311</v>
      </c>
      <c r="C394" s="66" t="s">
        <v>155</v>
      </c>
      <c r="D394" s="62">
        <v>4</v>
      </c>
      <c r="E394" s="62">
        <v>4</v>
      </c>
      <c r="F394" s="63" t="s">
        <v>395</v>
      </c>
      <c r="G394" s="63" t="s">
        <v>395</v>
      </c>
      <c r="H394" s="63" t="s">
        <v>395</v>
      </c>
      <c r="I394" s="64" t="s">
        <v>396</v>
      </c>
      <c r="J394" s="60"/>
      <c r="K394" s="60"/>
      <c r="L394" s="60"/>
    </row>
    <row r="395" spans="1:12">
      <c r="A395" s="65">
        <v>5209</v>
      </c>
      <c r="B395" s="66" t="s">
        <v>311</v>
      </c>
      <c r="C395" s="66" t="s">
        <v>156</v>
      </c>
      <c r="D395" s="62">
        <v>4</v>
      </c>
      <c r="E395" s="62">
        <v>4</v>
      </c>
      <c r="F395" s="63" t="s">
        <v>395</v>
      </c>
      <c r="G395" s="63" t="s">
        <v>395</v>
      </c>
      <c r="H395" s="63" t="s">
        <v>395</v>
      </c>
      <c r="I395" s="64" t="s">
        <v>396</v>
      </c>
      <c r="J395" s="60"/>
      <c r="K395" s="60"/>
      <c r="L395" s="60"/>
    </row>
    <row r="396" spans="1:12">
      <c r="A396" s="65">
        <v>5250</v>
      </c>
      <c r="B396" s="66" t="s">
        <v>162</v>
      </c>
      <c r="C396" s="66" t="s">
        <v>48</v>
      </c>
      <c r="D396" s="62">
        <v>3</v>
      </c>
      <c r="E396" s="62">
        <v>4</v>
      </c>
      <c r="F396" s="63" t="s">
        <v>399</v>
      </c>
      <c r="G396" s="63" t="s">
        <v>395</v>
      </c>
      <c r="H396" s="63" t="s">
        <v>395</v>
      </c>
      <c r="I396" s="64" t="s">
        <v>396</v>
      </c>
      <c r="J396" s="60"/>
      <c r="K396" s="60"/>
      <c r="L396" s="60"/>
    </row>
    <row r="397" spans="1:12">
      <c r="A397" s="65">
        <v>5251</v>
      </c>
      <c r="B397" s="66" t="s">
        <v>162</v>
      </c>
      <c r="C397" s="66" t="s">
        <v>312</v>
      </c>
      <c r="D397" s="62">
        <v>3</v>
      </c>
      <c r="E397" s="62">
        <v>4</v>
      </c>
      <c r="F397" s="63" t="s">
        <v>395</v>
      </c>
      <c r="G397" s="63" t="s">
        <v>395</v>
      </c>
      <c r="H397" s="63" t="s">
        <v>395</v>
      </c>
      <c r="I397" s="64" t="s">
        <v>396</v>
      </c>
      <c r="J397" s="60"/>
      <c r="K397" s="60"/>
      <c r="L397" s="60"/>
    </row>
    <row r="398" spans="1:12">
      <c r="A398" s="65">
        <v>5252</v>
      </c>
      <c r="B398" s="66" t="s">
        <v>162</v>
      </c>
      <c r="C398" s="66" t="s">
        <v>76</v>
      </c>
      <c r="D398" s="62">
        <v>3</v>
      </c>
      <c r="E398" s="62">
        <v>4</v>
      </c>
      <c r="F398" s="63" t="s">
        <v>395</v>
      </c>
      <c r="G398" s="63" t="s">
        <v>395</v>
      </c>
      <c r="H398" s="63" t="s">
        <v>395</v>
      </c>
      <c r="I398" s="64" t="s">
        <v>396</v>
      </c>
      <c r="J398" s="60"/>
      <c r="K398" s="60"/>
      <c r="L398" s="60"/>
    </row>
    <row r="399" spans="1:12">
      <c r="A399" s="65">
        <v>5253</v>
      </c>
      <c r="B399" s="66" t="s">
        <v>162</v>
      </c>
      <c r="C399" s="66" t="s">
        <v>165</v>
      </c>
      <c r="D399" s="62">
        <v>3</v>
      </c>
      <c r="E399" s="62">
        <v>4</v>
      </c>
      <c r="F399" s="63" t="s">
        <v>395</v>
      </c>
      <c r="G399" s="63" t="s">
        <v>395</v>
      </c>
      <c r="H399" s="63" t="s">
        <v>395</v>
      </c>
      <c r="I399" s="64" t="s">
        <v>396</v>
      </c>
      <c r="J399" s="60"/>
      <c r="K399" s="60"/>
      <c r="L399" s="60"/>
    </row>
    <row r="400" spans="1:12">
      <c r="A400" s="65">
        <v>5254</v>
      </c>
      <c r="B400" s="66" t="s">
        <v>162</v>
      </c>
      <c r="C400" s="66" t="s">
        <v>267</v>
      </c>
      <c r="D400" s="62">
        <v>3</v>
      </c>
      <c r="E400" s="62">
        <v>4</v>
      </c>
      <c r="F400" s="63" t="s">
        <v>395</v>
      </c>
      <c r="G400" s="63" t="s">
        <v>395</v>
      </c>
      <c r="H400" s="63" t="s">
        <v>395</v>
      </c>
      <c r="I400" s="64" t="s">
        <v>396</v>
      </c>
      <c r="J400" s="60"/>
      <c r="K400" s="60"/>
      <c r="L400" s="60"/>
    </row>
    <row r="401" spans="1:12">
      <c r="A401" s="65">
        <v>5255</v>
      </c>
      <c r="B401" s="66" t="s">
        <v>162</v>
      </c>
      <c r="C401" s="66" t="s">
        <v>313</v>
      </c>
      <c r="D401" s="62">
        <v>3</v>
      </c>
      <c r="E401" s="62">
        <v>4</v>
      </c>
      <c r="F401" s="63" t="s">
        <v>395</v>
      </c>
      <c r="G401" s="63" t="s">
        <v>395</v>
      </c>
      <c r="H401" s="63" t="s">
        <v>395</v>
      </c>
      <c r="I401" s="64" t="s">
        <v>396</v>
      </c>
      <c r="J401" s="60"/>
      <c r="K401" s="60"/>
      <c r="L401" s="60"/>
    </row>
    <row r="402" spans="1:12">
      <c r="A402" s="65">
        <v>5256</v>
      </c>
      <c r="B402" s="66" t="s">
        <v>162</v>
      </c>
      <c r="C402" s="66" t="s">
        <v>84</v>
      </c>
      <c r="D402" s="62">
        <v>3</v>
      </c>
      <c r="E402" s="62">
        <v>4</v>
      </c>
      <c r="F402" s="63" t="s">
        <v>395</v>
      </c>
      <c r="G402" s="63" t="s">
        <v>395</v>
      </c>
      <c r="H402" s="63" t="s">
        <v>395</v>
      </c>
      <c r="I402" s="64" t="s">
        <v>396</v>
      </c>
      <c r="J402" s="60"/>
      <c r="K402" s="60"/>
      <c r="L402" s="60"/>
    </row>
    <row r="403" spans="1:12">
      <c r="A403" s="65">
        <v>5257</v>
      </c>
      <c r="B403" s="66" t="s">
        <v>162</v>
      </c>
      <c r="C403" s="66" t="s">
        <v>314</v>
      </c>
      <c r="D403" s="62">
        <v>3</v>
      </c>
      <c r="E403" s="62">
        <v>4</v>
      </c>
      <c r="F403" s="63" t="s">
        <v>395</v>
      </c>
      <c r="G403" s="63" t="s">
        <v>395</v>
      </c>
      <c r="H403" s="63" t="s">
        <v>395</v>
      </c>
      <c r="I403" s="64" t="s">
        <v>396</v>
      </c>
      <c r="J403" s="60"/>
      <c r="K403" s="60"/>
      <c r="L403" s="60"/>
    </row>
    <row r="404" spans="1:12">
      <c r="A404" s="65">
        <v>5258</v>
      </c>
      <c r="B404" s="66" t="s">
        <v>162</v>
      </c>
      <c r="C404" s="66" t="s">
        <v>166</v>
      </c>
      <c r="D404" s="62">
        <v>3</v>
      </c>
      <c r="E404" s="62">
        <v>4</v>
      </c>
      <c r="F404" s="63" t="s">
        <v>395</v>
      </c>
      <c r="G404" s="63" t="s">
        <v>395</v>
      </c>
      <c r="H404" s="63" t="s">
        <v>395</v>
      </c>
      <c r="I404" s="64" t="s">
        <v>396</v>
      </c>
      <c r="J404" s="60"/>
      <c r="K404" s="60"/>
      <c r="L404" s="60"/>
    </row>
    <row r="405" spans="1:12">
      <c r="A405" s="65">
        <v>5259</v>
      </c>
      <c r="B405" s="66" t="s">
        <v>162</v>
      </c>
      <c r="C405" s="66" t="s">
        <v>67</v>
      </c>
      <c r="D405" s="62">
        <v>3</v>
      </c>
      <c r="E405" s="62">
        <v>4</v>
      </c>
      <c r="F405" s="63" t="s">
        <v>395</v>
      </c>
      <c r="G405" s="63" t="s">
        <v>395</v>
      </c>
      <c r="H405" s="63" t="s">
        <v>395</v>
      </c>
      <c r="I405" s="64" t="s">
        <v>396</v>
      </c>
      <c r="J405" s="60"/>
      <c r="K405" s="60"/>
      <c r="L405" s="60"/>
    </row>
    <row r="406" spans="1:12">
      <c r="A406" s="65">
        <v>5260</v>
      </c>
      <c r="B406" s="66" t="s">
        <v>162</v>
      </c>
      <c r="C406" s="66" t="s">
        <v>164</v>
      </c>
      <c r="D406" s="62">
        <v>3</v>
      </c>
      <c r="E406" s="62">
        <v>3</v>
      </c>
      <c r="F406" s="63" t="s">
        <v>395</v>
      </c>
      <c r="G406" s="63" t="s">
        <v>395</v>
      </c>
      <c r="H406" s="63" t="s">
        <v>395</v>
      </c>
      <c r="I406" s="64" t="s">
        <v>396</v>
      </c>
      <c r="J406" s="60"/>
      <c r="K406" s="60"/>
      <c r="L406" s="60"/>
    </row>
    <row r="407" spans="1:12">
      <c r="A407" s="65">
        <v>5261</v>
      </c>
      <c r="B407" s="66" t="s">
        <v>162</v>
      </c>
      <c r="C407" s="66" t="s">
        <v>51</v>
      </c>
      <c r="D407" s="62">
        <v>1</v>
      </c>
      <c r="E407" s="62">
        <v>1</v>
      </c>
      <c r="F407" s="63" t="s">
        <v>395</v>
      </c>
      <c r="G407" s="63" t="s">
        <v>395</v>
      </c>
      <c r="H407" s="63" t="s">
        <v>395</v>
      </c>
      <c r="I407" s="64" t="s">
        <v>396</v>
      </c>
      <c r="J407" s="60"/>
      <c r="K407" s="60"/>
      <c r="L407" s="60"/>
    </row>
    <row r="408" spans="1:12">
      <c r="A408" s="65">
        <v>5262</v>
      </c>
      <c r="B408" s="66" t="s">
        <v>162</v>
      </c>
      <c r="C408" s="66" t="s">
        <v>277</v>
      </c>
      <c r="D408" s="62">
        <v>3</v>
      </c>
      <c r="E408" s="62">
        <v>3</v>
      </c>
      <c r="F408" s="63" t="s">
        <v>395</v>
      </c>
      <c r="G408" s="63" t="s">
        <v>395</v>
      </c>
      <c r="H408" s="63" t="s">
        <v>395</v>
      </c>
      <c r="I408" s="64" t="s">
        <v>396</v>
      </c>
      <c r="J408" s="60"/>
      <c r="K408" s="60"/>
      <c r="L408" s="60"/>
    </row>
    <row r="409" spans="1:12">
      <c r="A409" s="65">
        <v>5263</v>
      </c>
      <c r="B409" s="66" t="s">
        <v>162</v>
      </c>
      <c r="C409" s="66" t="s">
        <v>60</v>
      </c>
      <c r="D409" s="62">
        <v>1</v>
      </c>
      <c r="E409" s="62">
        <v>1</v>
      </c>
      <c r="F409" s="63" t="s">
        <v>395</v>
      </c>
      <c r="G409" s="63" t="s">
        <v>395</v>
      </c>
      <c r="H409" s="63" t="s">
        <v>395</v>
      </c>
      <c r="I409" s="64" t="s">
        <v>396</v>
      </c>
      <c r="J409" s="60"/>
      <c r="K409" s="60"/>
      <c r="L409" s="60"/>
    </row>
    <row r="410" spans="1:12">
      <c r="A410" s="65">
        <v>5300</v>
      </c>
      <c r="B410" s="66" t="s">
        <v>315</v>
      </c>
      <c r="C410" s="66" t="s">
        <v>48</v>
      </c>
      <c r="D410" s="62">
        <v>5</v>
      </c>
      <c r="E410" s="62">
        <v>5</v>
      </c>
      <c r="F410" s="63" t="s">
        <v>395</v>
      </c>
      <c r="G410" s="63" t="s">
        <v>395</v>
      </c>
      <c r="H410" s="63" t="s">
        <v>395</v>
      </c>
      <c r="I410" s="64" t="s">
        <v>396</v>
      </c>
      <c r="J410" s="60"/>
      <c r="K410" s="60"/>
      <c r="L410" s="60"/>
    </row>
    <row r="411" spans="1:12">
      <c r="A411" s="65">
        <v>5350</v>
      </c>
      <c r="B411" s="66" t="s">
        <v>316</v>
      </c>
      <c r="C411" s="66" t="s">
        <v>48</v>
      </c>
      <c r="D411" s="62">
        <v>4</v>
      </c>
      <c r="E411" s="62">
        <v>5</v>
      </c>
      <c r="F411" s="63" t="s">
        <v>395</v>
      </c>
      <c r="G411" s="63" t="s">
        <v>395</v>
      </c>
      <c r="H411" s="63" t="s">
        <v>399</v>
      </c>
      <c r="I411" s="64" t="s">
        <v>396</v>
      </c>
      <c r="J411" s="60"/>
      <c r="K411" s="60"/>
      <c r="L411" s="60"/>
    </row>
    <row r="412" spans="1:12">
      <c r="A412" s="65">
        <v>5375</v>
      </c>
      <c r="B412" s="66" t="s">
        <v>317</v>
      </c>
      <c r="C412" s="66" t="s">
        <v>48</v>
      </c>
      <c r="D412" s="62">
        <v>1</v>
      </c>
      <c r="E412" s="62">
        <v>1</v>
      </c>
      <c r="F412" s="63" t="s">
        <v>395</v>
      </c>
      <c r="G412" s="63" t="s">
        <v>395</v>
      </c>
      <c r="H412" s="63" t="s">
        <v>395</v>
      </c>
      <c r="I412" s="64" t="s">
        <v>396</v>
      </c>
      <c r="J412" s="60"/>
      <c r="K412" s="60"/>
      <c r="L412" s="60"/>
    </row>
    <row r="413" spans="1:12">
      <c r="A413" s="65">
        <v>5400</v>
      </c>
      <c r="B413" s="66" t="s">
        <v>176</v>
      </c>
      <c r="C413" s="66" t="s">
        <v>48</v>
      </c>
      <c r="D413" s="62">
        <v>4</v>
      </c>
      <c r="E413" s="62">
        <v>5</v>
      </c>
      <c r="F413" s="63" t="s">
        <v>399</v>
      </c>
      <c r="G413" s="63" t="s">
        <v>395</v>
      </c>
      <c r="H413" s="63" t="s">
        <v>399</v>
      </c>
      <c r="I413" s="64" t="s">
        <v>396</v>
      </c>
      <c r="J413" s="60"/>
      <c r="K413" s="60"/>
      <c r="L413" s="60"/>
    </row>
    <row r="414" spans="1:12">
      <c r="A414" s="65">
        <v>5425</v>
      </c>
      <c r="B414" s="66" t="s">
        <v>318</v>
      </c>
      <c r="C414" s="66" t="s">
        <v>48</v>
      </c>
      <c r="D414" s="62">
        <v>4</v>
      </c>
      <c r="E414" s="62">
        <v>4</v>
      </c>
      <c r="F414" s="63" t="s">
        <v>399</v>
      </c>
      <c r="G414" s="63" t="s">
        <v>395</v>
      </c>
      <c r="H414" s="63" t="s">
        <v>399</v>
      </c>
      <c r="I414" s="64" t="s">
        <v>396</v>
      </c>
      <c r="J414" s="60"/>
      <c r="K414" s="60"/>
      <c r="L414" s="60"/>
    </row>
    <row r="415" spans="1:12">
      <c r="A415" s="65">
        <v>5450</v>
      </c>
      <c r="B415" s="66" t="s">
        <v>319</v>
      </c>
      <c r="C415" s="66" t="s">
        <v>48</v>
      </c>
      <c r="D415" s="62">
        <v>3</v>
      </c>
      <c r="E415" s="62">
        <v>4</v>
      </c>
      <c r="F415" s="63" t="s">
        <v>395</v>
      </c>
      <c r="G415" s="63" t="s">
        <v>395</v>
      </c>
      <c r="H415" s="63" t="s">
        <v>395</v>
      </c>
      <c r="I415" s="64" t="s">
        <v>396</v>
      </c>
      <c r="J415" s="60"/>
      <c r="K415" s="60"/>
      <c r="L415" s="60"/>
    </row>
    <row r="416" spans="1:12">
      <c r="A416" s="65">
        <v>5475</v>
      </c>
      <c r="B416" s="66" t="s">
        <v>320</v>
      </c>
      <c r="C416" s="66" t="s">
        <v>48</v>
      </c>
      <c r="D416" s="62">
        <v>4</v>
      </c>
      <c r="E416" s="62">
        <v>4</v>
      </c>
      <c r="F416" s="63" t="s">
        <v>395</v>
      </c>
      <c r="G416" s="63" t="s">
        <v>395</v>
      </c>
      <c r="H416" s="63" t="s">
        <v>395</v>
      </c>
      <c r="I416" s="64" t="s">
        <v>396</v>
      </c>
      <c r="J416" s="60"/>
      <c r="K416" s="60"/>
      <c r="L416" s="60"/>
    </row>
    <row r="417" spans="1:12">
      <c r="A417" s="65">
        <v>5500</v>
      </c>
      <c r="B417" s="66" t="s">
        <v>181</v>
      </c>
      <c r="C417" s="66" t="s">
        <v>48</v>
      </c>
      <c r="D417" s="62">
        <v>4</v>
      </c>
      <c r="E417" s="62">
        <v>5</v>
      </c>
      <c r="F417" s="63" t="s">
        <v>395</v>
      </c>
      <c r="G417" s="63" t="s">
        <v>395</v>
      </c>
      <c r="H417" s="63" t="s">
        <v>395</v>
      </c>
      <c r="I417" s="64" t="s">
        <v>396</v>
      </c>
      <c r="J417" s="60"/>
      <c r="K417" s="60"/>
      <c r="L417" s="60"/>
    </row>
    <row r="418" spans="1:12">
      <c r="A418" s="65">
        <v>5501</v>
      </c>
      <c r="B418" s="66" t="s">
        <v>181</v>
      </c>
      <c r="C418" s="66" t="s">
        <v>184</v>
      </c>
      <c r="D418" s="62">
        <v>1</v>
      </c>
      <c r="E418" s="62">
        <v>1</v>
      </c>
      <c r="F418" s="63" t="s">
        <v>395</v>
      </c>
      <c r="G418" s="63" t="s">
        <v>395</v>
      </c>
      <c r="H418" s="63" t="s">
        <v>395</v>
      </c>
      <c r="I418" s="64" t="s">
        <v>396</v>
      </c>
      <c r="J418" s="60"/>
      <c r="K418" s="60"/>
      <c r="L418" s="60"/>
    </row>
    <row r="419" spans="1:12">
      <c r="A419" s="65">
        <v>5502</v>
      </c>
      <c r="B419" s="66" t="s">
        <v>181</v>
      </c>
      <c r="C419" s="66" t="s">
        <v>183</v>
      </c>
      <c r="D419" s="62">
        <v>1</v>
      </c>
      <c r="E419" s="62">
        <v>1</v>
      </c>
      <c r="F419" s="63" t="s">
        <v>399</v>
      </c>
      <c r="G419" s="63" t="s">
        <v>399</v>
      </c>
      <c r="H419" s="63" t="s">
        <v>395</v>
      </c>
      <c r="I419" s="64" t="s">
        <v>396</v>
      </c>
      <c r="J419" s="60"/>
      <c r="K419" s="60"/>
      <c r="L419" s="60"/>
    </row>
    <row r="420" spans="1:12">
      <c r="A420" s="65">
        <v>5503</v>
      </c>
      <c r="B420" s="66" t="s">
        <v>181</v>
      </c>
      <c r="C420" s="66" t="s">
        <v>321</v>
      </c>
      <c r="D420" s="62">
        <v>4</v>
      </c>
      <c r="E420" s="62">
        <v>4</v>
      </c>
      <c r="F420" s="63" t="s">
        <v>395</v>
      </c>
      <c r="G420" s="63" t="s">
        <v>395</v>
      </c>
      <c r="H420" s="63" t="s">
        <v>395</v>
      </c>
      <c r="I420" s="64" t="s">
        <v>396</v>
      </c>
      <c r="J420" s="60"/>
      <c r="K420" s="60"/>
      <c r="L420" s="60"/>
    </row>
    <row r="421" spans="1:12">
      <c r="A421" s="65">
        <v>5504</v>
      </c>
      <c r="B421" s="66" t="s">
        <v>181</v>
      </c>
      <c r="C421" s="66" t="s">
        <v>182</v>
      </c>
      <c r="D421" s="62">
        <v>4</v>
      </c>
      <c r="E421" s="62">
        <v>4</v>
      </c>
      <c r="F421" s="63" t="s">
        <v>395</v>
      </c>
      <c r="G421" s="63" t="s">
        <v>395</v>
      </c>
      <c r="H421" s="63" t="s">
        <v>395</v>
      </c>
      <c r="I421" s="64" t="s">
        <v>396</v>
      </c>
      <c r="J421" s="60"/>
      <c r="K421" s="60"/>
      <c r="L421" s="60"/>
    </row>
    <row r="422" spans="1:12">
      <c r="A422" s="65">
        <v>5505</v>
      </c>
      <c r="B422" s="66" t="s">
        <v>181</v>
      </c>
      <c r="C422" s="66" t="s">
        <v>185</v>
      </c>
      <c r="D422" s="62">
        <v>4</v>
      </c>
      <c r="E422" s="62">
        <v>4</v>
      </c>
      <c r="F422" s="63" t="s">
        <v>395</v>
      </c>
      <c r="G422" s="63" t="s">
        <v>395</v>
      </c>
      <c r="H422" s="63" t="s">
        <v>395</v>
      </c>
      <c r="I422" s="64" t="s">
        <v>396</v>
      </c>
      <c r="J422" s="60"/>
      <c r="K422" s="60"/>
      <c r="L422" s="60"/>
    </row>
    <row r="423" spans="1:12">
      <c r="A423" s="65">
        <v>5506</v>
      </c>
      <c r="B423" s="66" t="s">
        <v>181</v>
      </c>
      <c r="C423" s="66" t="s">
        <v>57</v>
      </c>
      <c r="D423" s="62">
        <v>1</v>
      </c>
      <c r="E423" s="62">
        <v>1</v>
      </c>
      <c r="F423" s="63" t="s">
        <v>395</v>
      </c>
      <c r="G423" s="63" t="s">
        <v>395</v>
      </c>
      <c r="H423" s="63" t="s">
        <v>395</v>
      </c>
      <c r="I423" s="64" t="s">
        <v>396</v>
      </c>
      <c r="J423" s="60"/>
      <c r="K423" s="60"/>
      <c r="L423" s="60"/>
    </row>
    <row r="424" spans="1:12">
      <c r="A424" s="65">
        <v>5507</v>
      </c>
      <c r="B424" s="66" t="s">
        <v>181</v>
      </c>
      <c r="C424" s="66" t="s">
        <v>58</v>
      </c>
      <c r="D424" s="62">
        <v>1</v>
      </c>
      <c r="E424" s="62">
        <v>1</v>
      </c>
      <c r="F424" s="63" t="s">
        <v>395</v>
      </c>
      <c r="G424" s="63" t="s">
        <v>395</v>
      </c>
      <c r="H424" s="63" t="s">
        <v>395</v>
      </c>
      <c r="I424" s="64" t="s">
        <v>396</v>
      </c>
      <c r="J424" s="60"/>
      <c r="K424" s="60"/>
      <c r="L424" s="60"/>
    </row>
    <row r="425" spans="1:12">
      <c r="A425" s="65">
        <v>5508</v>
      </c>
      <c r="B425" s="66" t="s">
        <v>181</v>
      </c>
      <c r="C425" s="66" t="s">
        <v>53</v>
      </c>
      <c r="D425" s="62"/>
      <c r="E425" s="62"/>
      <c r="F425" s="63"/>
      <c r="G425" s="63"/>
      <c r="H425" s="63"/>
      <c r="I425" s="64"/>
      <c r="J425" s="60"/>
      <c r="K425" s="60"/>
      <c r="L425" s="60"/>
    </row>
    <row r="426" spans="1:12">
      <c r="A426" s="65">
        <v>5550</v>
      </c>
      <c r="B426" s="66" t="s">
        <v>322</v>
      </c>
      <c r="C426" s="66" t="s">
        <v>321</v>
      </c>
      <c r="D426" s="62">
        <v>4</v>
      </c>
      <c r="E426" s="62">
        <v>5</v>
      </c>
      <c r="F426" s="63" t="s">
        <v>395</v>
      </c>
      <c r="G426" s="63" t="s">
        <v>395</v>
      </c>
      <c r="H426" s="63" t="s">
        <v>395</v>
      </c>
      <c r="I426" s="64" t="s">
        <v>396</v>
      </c>
      <c r="J426" s="60"/>
      <c r="K426" s="60"/>
      <c r="L426" s="60"/>
    </row>
    <row r="427" spans="1:12">
      <c r="A427" s="65">
        <v>5600</v>
      </c>
      <c r="B427" s="66" t="s">
        <v>323</v>
      </c>
      <c r="C427" s="66" t="s">
        <v>48</v>
      </c>
      <c r="D427" s="62">
        <v>4</v>
      </c>
      <c r="E427" s="62">
        <v>5</v>
      </c>
      <c r="F427" s="63" t="s">
        <v>395</v>
      </c>
      <c r="G427" s="63" t="s">
        <v>395</v>
      </c>
      <c r="H427" s="63" t="s">
        <v>395</v>
      </c>
      <c r="I427" s="64" t="s">
        <v>396</v>
      </c>
      <c r="J427" s="60"/>
      <c r="K427" s="60"/>
      <c r="L427" s="60"/>
    </row>
    <row r="428" spans="1:12">
      <c r="A428" s="65">
        <v>5650</v>
      </c>
      <c r="B428" s="66" t="s">
        <v>324</v>
      </c>
      <c r="C428" s="66" t="s">
        <v>48</v>
      </c>
      <c r="D428" s="62">
        <v>4</v>
      </c>
      <c r="E428" s="62">
        <v>5</v>
      </c>
      <c r="F428" s="63" t="s">
        <v>395</v>
      </c>
      <c r="G428" s="63" t="s">
        <v>395</v>
      </c>
      <c r="H428" s="63" t="s">
        <v>395</v>
      </c>
      <c r="I428" s="64" t="s">
        <v>396</v>
      </c>
      <c r="J428" s="60"/>
      <c r="K428" s="60"/>
      <c r="L428" s="60"/>
    </row>
    <row r="429" spans="1:12">
      <c r="A429" s="65">
        <v>5700</v>
      </c>
      <c r="B429" s="66" t="s">
        <v>189</v>
      </c>
      <c r="C429" s="66" t="s">
        <v>48</v>
      </c>
      <c r="D429" s="62">
        <v>4</v>
      </c>
      <c r="E429" s="62">
        <v>5</v>
      </c>
      <c r="F429" s="63" t="s">
        <v>395</v>
      </c>
      <c r="G429" s="63" t="s">
        <v>395</v>
      </c>
      <c r="H429" s="63" t="s">
        <v>395</v>
      </c>
      <c r="I429" s="64" t="s">
        <v>396</v>
      </c>
      <c r="J429" s="60"/>
      <c r="K429" s="60"/>
      <c r="L429" s="60"/>
    </row>
    <row r="430" spans="1:12">
      <c r="A430" s="65">
        <v>5750</v>
      </c>
      <c r="B430" s="66" t="s">
        <v>325</v>
      </c>
      <c r="C430" s="66" t="s">
        <v>48</v>
      </c>
      <c r="D430" s="62">
        <v>5</v>
      </c>
      <c r="E430" s="62">
        <v>5</v>
      </c>
      <c r="F430" s="63" t="s">
        <v>395</v>
      </c>
      <c r="G430" s="63" t="s">
        <v>395</v>
      </c>
      <c r="H430" s="63" t="s">
        <v>395</v>
      </c>
      <c r="I430" s="64" t="s">
        <v>396</v>
      </c>
      <c r="J430" s="60"/>
      <c r="K430" s="60"/>
      <c r="L430" s="60"/>
    </row>
    <row r="431" spans="1:12">
      <c r="A431" s="65">
        <v>5800</v>
      </c>
      <c r="B431" s="66" t="s">
        <v>326</v>
      </c>
      <c r="C431" s="66" t="s">
        <v>252</v>
      </c>
      <c r="D431" s="62">
        <v>5</v>
      </c>
      <c r="E431" s="62">
        <v>5</v>
      </c>
      <c r="F431" s="63" t="s">
        <v>395</v>
      </c>
      <c r="G431" s="63" t="s">
        <v>395</v>
      </c>
      <c r="H431" s="63" t="s">
        <v>395</v>
      </c>
      <c r="I431" s="64" t="s">
        <v>396</v>
      </c>
      <c r="J431" s="60"/>
      <c r="K431" s="60"/>
      <c r="L431" s="60"/>
    </row>
    <row r="432" spans="1:12">
      <c r="A432" s="65">
        <v>5850</v>
      </c>
      <c r="B432" s="66" t="s">
        <v>191</v>
      </c>
      <c r="C432" s="66" t="s">
        <v>48</v>
      </c>
      <c r="D432" s="62">
        <v>5</v>
      </c>
      <c r="E432" s="62">
        <v>5</v>
      </c>
      <c r="F432" s="63" t="s">
        <v>395</v>
      </c>
      <c r="G432" s="63" t="s">
        <v>395</v>
      </c>
      <c r="H432" s="63" t="s">
        <v>395</v>
      </c>
      <c r="I432" s="64" t="s">
        <v>396</v>
      </c>
      <c r="J432" s="60"/>
      <c r="K432" s="60"/>
      <c r="L432" s="60"/>
    </row>
    <row r="433" spans="1:12">
      <c r="A433" s="65">
        <v>5851</v>
      </c>
      <c r="B433" s="66" t="s">
        <v>191</v>
      </c>
      <c r="C433" s="66" t="s">
        <v>327</v>
      </c>
      <c r="D433" s="62">
        <v>5</v>
      </c>
      <c r="E433" s="62">
        <v>5</v>
      </c>
      <c r="F433" s="63" t="s">
        <v>395</v>
      </c>
      <c r="G433" s="63" t="s">
        <v>395</v>
      </c>
      <c r="H433" s="63" t="s">
        <v>395</v>
      </c>
      <c r="I433" s="64" t="s">
        <v>396</v>
      </c>
      <c r="J433" s="60"/>
      <c r="K433" s="60"/>
      <c r="L433" s="60"/>
    </row>
    <row r="434" spans="1:12">
      <c r="A434" s="65">
        <v>5852</v>
      </c>
      <c r="B434" s="66" t="s">
        <v>328</v>
      </c>
      <c r="C434" s="66" t="s">
        <v>196</v>
      </c>
      <c r="D434" s="62">
        <v>5</v>
      </c>
      <c r="E434" s="62">
        <v>5</v>
      </c>
      <c r="F434" s="63" t="s">
        <v>395</v>
      </c>
      <c r="G434" s="63" t="s">
        <v>395</v>
      </c>
      <c r="H434" s="63" t="s">
        <v>395</v>
      </c>
      <c r="I434" s="64" t="s">
        <v>396</v>
      </c>
      <c r="J434" s="60"/>
      <c r="K434" s="60"/>
      <c r="L434" s="60"/>
    </row>
    <row r="435" spans="1:12">
      <c r="A435" s="65">
        <v>5900</v>
      </c>
      <c r="B435" s="66" t="s">
        <v>329</v>
      </c>
      <c r="C435" s="66" t="s">
        <v>48</v>
      </c>
      <c r="D435" s="62">
        <v>4</v>
      </c>
      <c r="E435" s="62">
        <v>5</v>
      </c>
      <c r="F435" s="63" t="s">
        <v>395</v>
      </c>
      <c r="G435" s="63" t="s">
        <v>395</v>
      </c>
      <c r="H435" s="63" t="s">
        <v>395</v>
      </c>
      <c r="I435" s="64" t="s">
        <v>396</v>
      </c>
      <c r="J435" s="60"/>
      <c r="K435" s="60"/>
      <c r="L435" s="60"/>
    </row>
    <row r="436" spans="1:12">
      <c r="A436" s="65">
        <v>5901</v>
      </c>
      <c r="B436" s="66" t="s">
        <v>329</v>
      </c>
      <c r="C436" s="66" t="s">
        <v>67</v>
      </c>
      <c r="D436" s="62">
        <v>4</v>
      </c>
      <c r="E436" s="62">
        <v>5</v>
      </c>
      <c r="F436" s="63" t="s">
        <v>395</v>
      </c>
      <c r="G436" s="63" t="s">
        <v>395</v>
      </c>
      <c r="H436" s="63" t="s">
        <v>395</v>
      </c>
      <c r="I436" s="64" t="s">
        <v>396</v>
      </c>
      <c r="J436" s="60"/>
      <c r="K436" s="60"/>
      <c r="L436" s="60"/>
    </row>
    <row r="437" spans="1:12">
      <c r="A437" s="65">
        <v>5902</v>
      </c>
      <c r="B437" s="66" t="s">
        <v>329</v>
      </c>
      <c r="C437" s="66" t="s">
        <v>57</v>
      </c>
      <c r="D437" s="62">
        <v>1</v>
      </c>
      <c r="E437" s="62">
        <v>1</v>
      </c>
      <c r="F437" s="63" t="s">
        <v>395</v>
      </c>
      <c r="G437" s="63" t="s">
        <v>395</v>
      </c>
      <c r="H437" s="63" t="s">
        <v>395</v>
      </c>
      <c r="I437" s="64" t="s">
        <v>396</v>
      </c>
      <c r="J437" s="60"/>
      <c r="K437" s="60"/>
      <c r="L437" s="60"/>
    </row>
    <row r="438" spans="1:12">
      <c r="A438" s="65">
        <v>5903</v>
      </c>
      <c r="B438" s="66" t="s">
        <v>329</v>
      </c>
      <c r="C438" s="66" t="s">
        <v>53</v>
      </c>
      <c r="D438" s="62">
        <v>1</v>
      </c>
      <c r="E438" s="62">
        <v>1</v>
      </c>
      <c r="F438" s="63" t="s">
        <v>395</v>
      </c>
      <c r="G438" s="63" t="s">
        <v>395</v>
      </c>
      <c r="H438" s="63" t="s">
        <v>395</v>
      </c>
      <c r="I438" s="64" t="s">
        <v>396</v>
      </c>
      <c r="J438" s="60"/>
      <c r="K438" s="60"/>
      <c r="L438" s="60"/>
    </row>
    <row r="439" spans="1:12">
      <c r="A439" s="65">
        <v>5950</v>
      </c>
      <c r="B439" s="66" t="s">
        <v>330</v>
      </c>
      <c r="C439" s="66" t="s">
        <v>286</v>
      </c>
      <c r="D439" s="62">
        <v>5</v>
      </c>
      <c r="E439" s="62">
        <v>5</v>
      </c>
      <c r="F439" s="63" t="s">
        <v>395</v>
      </c>
      <c r="G439" s="63" t="s">
        <v>395</v>
      </c>
      <c r="H439" s="63" t="s">
        <v>395</v>
      </c>
      <c r="I439" s="64" t="s">
        <v>396</v>
      </c>
      <c r="J439" s="60"/>
      <c r="K439" s="60"/>
      <c r="L439" s="60"/>
    </row>
    <row r="440" spans="1:12">
      <c r="A440" s="65">
        <v>6000</v>
      </c>
      <c r="B440" s="66" t="s">
        <v>331</v>
      </c>
      <c r="C440" s="66" t="s">
        <v>87</v>
      </c>
      <c r="D440" s="62">
        <v>5</v>
      </c>
      <c r="E440" s="62">
        <v>5</v>
      </c>
      <c r="F440" s="63" t="s">
        <v>395</v>
      </c>
      <c r="G440" s="63" t="s">
        <v>395</v>
      </c>
      <c r="H440" s="63" t="s">
        <v>395</v>
      </c>
      <c r="I440" s="64" t="s">
        <v>396</v>
      </c>
      <c r="J440" s="60"/>
      <c r="K440" s="60"/>
      <c r="L440" s="60"/>
    </row>
    <row r="441" spans="1:12">
      <c r="A441" s="65">
        <v>6050</v>
      </c>
      <c r="B441" s="66" t="s">
        <v>332</v>
      </c>
      <c r="C441" s="66" t="s">
        <v>48</v>
      </c>
      <c r="D441" s="62">
        <v>3</v>
      </c>
      <c r="E441" s="62">
        <v>4</v>
      </c>
      <c r="F441" s="63" t="s">
        <v>395</v>
      </c>
      <c r="G441" s="63" t="s">
        <v>395</v>
      </c>
      <c r="H441" s="63" t="s">
        <v>395</v>
      </c>
      <c r="I441" s="64" t="s">
        <v>396</v>
      </c>
      <c r="J441" s="60"/>
      <c r="K441" s="60"/>
      <c r="L441" s="60"/>
    </row>
    <row r="442" spans="1:12">
      <c r="A442" s="65">
        <v>6100</v>
      </c>
      <c r="B442" s="66" t="s">
        <v>333</v>
      </c>
      <c r="C442" s="66" t="s">
        <v>48</v>
      </c>
      <c r="D442" s="62">
        <v>3</v>
      </c>
      <c r="E442" s="62">
        <v>4</v>
      </c>
      <c r="F442" s="63" t="s">
        <v>395</v>
      </c>
      <c r="G442" s="63" t="s">
        <v>395</v>
      </c>
      <c r="H442" s="63" t="s">
        <v>395</v>
      </c>
      <c r="I442" s="64" t="s">
        <v>396</v>
      </c>
      <c r="J442" s="60"/>
      <c r="K442" s="60"/>
      <c r="L442" s="60"/>
    </row>
    <row r="443" spans="1:12">
      <c r="A443" s="65">
        <v>6150</v>
      </c>
      <c r="B443" s="66" t="s">
        <v>334</v>
      </c>
      <c r="C443" s="66" t="s">
        <v>48</v>
      </c>
      <c r="D443" s="62">
        <v>5</v>
      </c>
      <c r="E443" s="62">
        <v>5</v>
      </c>
      <c r="F443" s="63" t="s">
        <v>395</v>
      </c>
      <c r="G443" s="63" t="s">
        <v>395</v>
      </c>
      <c r="H443" s="63" t="s">
        <v>395</v>
      </c>
      <c r="I443" s="64" t="s">
        <v>396</v>
      </c>
      <c r="J443" s="60"/>
      <c r="K443" s="60"/>
      <c r="L443" s="60"/>
    </row>
    <row r="444" spans="1:12">
      <c r="A444" s="65">
        <v>6200</v>
      </c>
      <c r="B444" s="66" t="s">
        <v>208</v>
      </c>
      <c r="C444" s="66" t="s">
        <v>48</v>
      </c>
      <c r="D444" s="62">
        <v>5</v>
      </c>
      <c r="E444" s="62">
        <v>5</v>
      </c>
      <c r="F444" s="63" t="s">
        <v>395</v>
      </c>
      <c r="G444" s="63" t="s">
        <v>395</v>
      </c>
      <c r="H444" s="63" t="s">
        <v>395</v>
      </c>
      <c r="I444" s="64" t="s">
        <v>396</v>
      </c>
      <c r="J444" s="60"/>
      <c r="K444" s="60"/>
      <c r="L444" s="60"/>
    </row>
    <row r="445" spans="1:12">
      <c r="A445" s="65">
        <v>6250</v>
      </c>
      <c r="B445" s="66" t="s">
        <v>335</v>
      </c>
      <c r="C445" s="66" t="s">
        <v>48</v>
      </c>
      <c r="D445" s="62">
        <v>5</v>
      </c>
      <c r="E445" s="62">
        <v>5</v>
      </c>
      <c r="F445" s="63" t="s">
        <v>395</v>
      </c>
      <c r="G445" s="63" t="s">
        <v>395</v>
      </c>
      <c r="H445" s="63" t="s">
        <v>395</v>
      </c>
      <c r="I445" s="64" t="s">
        <v>396</v>
      </c>
      <c r="J445" s="60"/>
      <c r="K445" s="60"/>
      <c r="L445" s="60"/>
    </row>
    <row r="446" spans="1:12">
      <c r="A446" s="65">
        <v>6300</v>
      </c>
      <c r="B446" s="66" t="s">
        <v>336</v>
      </c>
      <c r="C446" s="66" t="s">
        <v>48</v>
      </c>
      <c r="D446" s="62">
        <v>4</v>
      </c>
      <c r="E446" s="62">
        <v>5</v>
      </c>
      <c r="F446" s="63" t="s">
        <v>395</v>
      </c>
      <c r="G446" s="63" t="s">
        <v>395</v>
      </c>
      <c r="H446" s="63" t="s">
        <v>395</v>
      </c>
      <c r="I446" s="64" t="s">
        <v>396</v>
      </c>
      <c r="J446" s="60"/>
      <c r="K446" s="60"/>
      <c r="L446" s="60"/>
    </row>
    <row r="447" spans="1:12">
      <c r="A447" s="65">
        <v>6350</v>
      </c>
      <c r="B447" s="66" t="s">
        <v>96</v>
      </c>
      <c r="C447" s="66" t="s">
        <v>48</v>
      </c>
      <c r="D447" s="62">
        <v>4</v>
      </c>
      <c r="E447" s="62">
        <v>5</v>
      </c>
      <c r="F447" s="63" t="s">
        <v>399</v>
      </c>
      <c r="G447" s="63" t="s">
        <v>395</v>
      </c>
      <c r="H447" s="63" t="s">
        <v>395</v>
      </c>
      <c r="I447" s="64" t="s">
        <v>396</v>
      </c>
      <c r="J447" s="60"/>
      <c r="K447" s="60"/>
      <c r="L447" s="60"/>
    </row>
    <row r="448" spans="1:12">
      <c r="A448" s="65">
        <v>6400</v>
      </c>
      <c r="B448" s="66" t="s">
        <v>337</v>
      </c>
      <c r="C448" s="66" t="s">
        <v>48</v>
      </c>
      <c r="D448" s="62">
        <v>1</v>
      </c>
      <c r="E448" s="62">
        <v>1</v>
      </c>
      <c r="F448" s="63" t="s">
        <v>395</v>
      </c>
      <c r="G448" s="63" t="s">
        <v>395</v>
      </c>
      <c r="H448" s="63" t="s">
        <v>395</v>
      </c>
      <c r="I448" s="64" t="s">
        <v>396</v>
      </c>
      <c r="J448" s="60"/>
      <c r="K448" s="60"/>
      <c r="L448" s="60"/>
    </row>
    <row r="449" spans="1:12">
      <c r="A449" s="65">
        <v>6450</v>
      </c>
      <c r="B449" s="66" t="s">
        <v>338</v>
      </c>
      <c r="C449" s="66" t="s">
        <v>197</v>
      </c>
      <c r="D449" s="62">
        <v>5</v>
      </c>
      <c r="E449" s="62">
        <v>5</v>
      </c>
      <c r="F449" s="63" t="s">
        <v>395</v>
      </c>
      <c r="G449" s="63" t="s">
        <v>395</v>
      </c>
      <c r="H449" s="63" t="s">
        <v>395</v>
      </c>
      <c r="I449" s="64" t="s">
        <v>396</v>
      </c>
      <c r="J449" s="60"/>
      <c r="K449" s="60"/>
      <c r="L449" s="60"/>
    </row>
    <row r="450" spans="1:12">
      <c r="A450" s="65">
        <v>6500</v>
      </c>
      <c r="B450" s="66" t="s">
        <v>339</v>
      </c>
      <c r="C450" s="66" t="s">
        <v>251</v>
      </c>
      <c r="D450" s="62">
        <v>5</v>
      </c>
      <c r="E450" s="62">
        <v>5</v>
      </c>
      <c r="F450" s="63" t="s">
        <v>395</v>
      </c>
      <c r="G450" s="63" t="s">
        <v>395</v>
      </c>
      <c r="H450" s="63" t="s">
        <v>395</v>
      </c>
      <c r="I450" s="64" t="s">
        <v>396</v>
      </c>
      <c r="J450" s="60"/>
      <c r="K450" s="60"/>
      <c r="L450" s="60"/>
    </row>
    <row r="451" spans="1:12">
      <c r="A451" s="65">
        <v>6550</v>
      </c>
      <c r="B451" s="66" t="s">
        <v>67</v>
      </c>
      <c r="C451" s="66" t="s">
        <v>48</v>
      </c>
      <c r="D451" s="62">
        <v>3</v>
      </c>
      <c r="E451" s="62">
        <v>3</v>
      </c>
      <c r="F451" s="63" t="s">
        <v>395</v>
      </c>
      <c r="G451" s="63" t="s">
        <v>395</v>
      </c>
      <c r="H451" s="63" t="s">
        <v>395</v>
      </c>
      <c r="I451" s="64" t="s">
        <v>396</v>
      </c>
      <c r="J451" s="60"/>
      <c r="K451" s="60"/>
      <c r="L451" s="60"/>
    </row>
    <row r="452" spans="1:12">
      <c r="A452" s="65">
        <v>6600</v>
      </c>
      <c r="B452" s="66" t="s">
        <v>259</v>
      </c>
      <c r="C452" s="66" t="s">
        <v>48</v>
      </c>
      <c r="D452" s="62">
        <v>4</v>
      </c>
      <c r="E452" s="62">
        <v>4</v>
      </c>
      <c r="F452" s="63" t="s">
        <v>395</v>
      </c>
      <c r="G452" s="63" t="s">
        <v>395</v>
      </c>
      <c r="H452" s="63" t="s">
        <v>395</v>
      </c>
      <c r="I452" s="64" t="s">
        <v>396</v>
      </c>
      <c r="J452" s="60"/>
      <c r="K452" s="60"/>
      <c r="L452" s="60"/>
    </row>
    <row r="453" spans="1:12">
      <c r="A453" s="65">
        <v>6650</v>
      </c>
      <c r="B453" s="66" t="s">
        <v>53</v>
      </c>
      <c r="C453" s="66" t="s">
        <v>48</v>
      </c>
      <c r="D453" s="62">
        <v>1</v>
      </c>
      <c r="E453" s="62">
        <v>1</v>
      </c>
      <c r="F453" s="63" t="s">
        <v>395</v>
      </c>
      <c r="G453" s="63" t="s">
        <v>395</v>
      </c>
      <c r="H453" s="63" t="s">
        <v>395</v>
      </c>
      <c r="I453" s="64" t="s">
        <v>396</v>
      </c>
      <c r="J453" s="60"/>
      <c r="K453" s="60"/>
      <c r="L453" s="60"/>
    </row>
    <row r="454" spans="1:12">
      <c r="A454" s="65">
        <v>7050</v>
      </c>
      <c r="B454" s="66" t="s">
        <v>340</v>
      </c>
      <c r="C454" s="66" t="s">
        <v>48</v>
      </c>
      <c r="D454" s="62">
        <v>2</v>
      </c>
      <c r="E454" s="62">
        <v>2</v>
      </c>
      <c r="F454" s="63" t="s">
        <v>395</v>
      </c>
      <c r="G454" s="63" t="s">
        <v>395</v>
      </c>
      <c r="H454" s="63" t="s">
        <v>395</v>
      </c>
      <c r="I454" s="64" t="s">
        <v>396</v>
      </c>
      <c r="J454" s="60"/>
      <c r="K454" s="60"/>
      <c r="L454" s="60"/>
    </row>
    <row r="455" spans="1:12">
      <c r="A455" s="65">
        <v>7100</v>
      </c>
      <c r="B455" s="66" t="s">
        <v>341</v>
      </c>
      <c r="C455" s="66" t="s">
        <v>48</v>
      </c>
      <c r="D455" s="62">
        <v>2</v>
      </c>
      <c r="E455" s="62">
        <v>2</v>
      </c>
      <c r="F455" s="63" t="s">
        <v>395</v>
      </c>
      <c r="G455" s="63" t="s">
        <v>395</v>
      </c>
      <c r="H455" s="63" t="s">
        <v>395</v>
      </c>
      <c r="I455" s="64" t="s">
        <v>396</v>
      </c>
      <c r="J455" s="60"/>
      <c r="K455" s="60"/>
      <c r="L455" s="60"/>
    </row>
    <row r="456" spans="1:12">
      <c r="A456" s="65">
        <v>7150</v>
      </c>
      <c r="B456" s="66" t="s">
        <v>342</v>
      </c>
      <c r="C456" s="66" t="s">
        <v>48</v>
      </c>
      <c r="D456" s="62">
        <v>2</v>
      </c>
      <c r="E456" s="62">
        <v>2</v>
      </c>
      <c r="F456" s="63" t="s">
        <v>395</v>
      </c>
      <c r="G456" s="63" t="s">
        <v>395</v>
      </c>
      <c r="H456" s="63" t="s">
        <v>395</v>
      </c>
      <c r="I456" s="64" t="s">
        <v>396</v>
      </c>
      <c r="J456" s="60"/>
      <c r="K456" s="60"/>
      <c r="L456" s="60"/>
    </row>
    <row r="457" spans="1:12">
      <c r="A457" s="65">
        <v>7200</v>
      </c>
      <c r="B457" s="66" t="s">
        <v>343</v>
      </c>
      <c r="C457" s="66" t="s">
        <v>48</v>
      </c>
      <c r="D457" s="62">
        <v>1</v>
      </c>
      <c r="E457" s="62">
        <v>1</v>
      </c>
      <c r="F457" s="63" t="s">
        <v>395</v>
      </c>
      <c r="G457" s="63" t="s">
        <v>395</v>
      </c>
      <c r="H457" s="63" t="s">
        <v>395</v>
      </c>
      <c r="I457" s="64" t="s">
        <v>396</v>
      </c>
      <c r="J457" s="60"/>
      <c r="K457" s="60"/>
      <c r="L457" s="60"/>
    </row>
    <row r="458" spans="1:12">
      <c r="A458" s="65">
        <v>7250</v>
      </c>
      <c r="B458" s="66" t="s">
        <v>344</v>
      </c>
      <c r="C458" s="66" t="s">
        <v>48</v>
      </c>
      <c r="D458" s="62">
        <v>2</v>
      </c>
      <c r="E458" s="62">
        <v>2</v>
      </c>
      <c r="F458" s="63" t="s">
        <v>395</v>
      </c>
      <c r="G458" s="63" t="s">
        <v>395</v>
      </c>
      <c r="H458" s="63" t="s">
        <v>395</v>
      </c>
      <c r="I458" s="64" t="s">
        <v>396</v>
      </c>
      <c r="J458" s="60"/>
      <c r="K458" s="60"/>
      <c r="L458" s="60"/>
    </row>
    <row r="459" spans="1:12">
      <c r="A459" s="65">
        <v>7300</v>
      </c>
      <c r="B459" s="66" t="s">
        <v>345</v>
      </c>
      <c r="C459" s="66" t="s">
        <v>48</v>
      </c>
      <c r="D459" s="62">
        <v>2</v>
      </c>
      <c r="E459" s="62">
        <v>2</v>
      </c>
      <c r="F459" s="63" t="s">
        <v>395</v>
      </c>
      <c r="G459" s="63" t="s">
        <v>395</v>
      </c>
      <c r="H459" s="63" t="s">
        <v>395</v>
      </c>
      <c r="I459" s="64" t="s">
        <v>396</v>
      </c>
      <c r="J459" s="60"/>
      <c r="K459" s="60"/>
      <c r="L459" s="60"/>
    </row>
    <row r="460" spans="1:12">
      <c r="A460" s="65">
        <v>7350</v>
      </c>
      <c r="B460" s="66" t="s">
        <v>346</v>
      </c>
      <c r="C460" s="66" t="s">
        <v>48</v>
      </c>
      <c r="D460" s="62">
        <v>2</v>
      </c>
      <c r="E460" s="62">
        <v>2</v>
      </c>
      <c r="F460" s="63" t="s">
        <v>395</v>
      </c>
      <c r="G460" s="63" t="s">
        <v>395</v>
      </c>
      <c r="H460" s="63" t="s">
        <v>395</v>
      </c>
      <c r="I460" s="64" t="s">
        <v>396</v>
      </c>
      <c r="J460" s="60"/>
      <c r="K460" s="60"/>
      <c r="L460" s="60"/>
    </row>
    <row r="461" spans="1:12">
      <c r="A461" s="65">
        <v>8050</v>
      </c>
      <c r="B461" s="66" t="s">
        <v>347</v>
      </c>
      <c r="C461" s="66" t="s">
        <v>48</v>
      </c>
      <c r="D461" s="62">
        <v>1</v>
      </c>
      <c r="E461" s="62">
        <v>3</v>
      </c>
      <c r="F461" s="63" t="s">
        <v>395</v>
      </c>
      <c r="G461" s="63" t="s">
        <v>395</v>
      </c>
      <c r="H461" s="63" t="s">
        <v>395</v>
      </c>
      <c r="I461" s="64" t="s">
        <v>396</v>
      </c>
      <c r="J461" s="60"/>
      <c r="K461" s="60"/>
      <c r="L461" s="60"/>
    </row>
    <row r="462" spans="1:12">
      <c r="A462" s="65">
        <v>8100</v>
      </c>
      <c r="B462" s="66" t="s">
        <v>348</v>
      </c>
      <c r="C462" s="66" t="s">
        <v>48</v>
      </c>
      <c r="D462" s="62">
        <v>2</v>
      </c>
      <c r="E462" s="62">
        <v>3</v>
      </c>
      <c r="F462" s="63" t="s">
        <v>395</v>
      </c>
      <c r="G462" s="63" t="s">
        <v>395</v>
      </c>
      <c r="H462" s="63" t="s">
        <v>395</v>
      </c>
      <c r="I462" s="64" t="s">
        <v>396</v>
      </c>
      <c r="J462" s="60"/>
      <c r="K462" s="60"/>
      <c r="L462" s="60"/>
    </row>
    <row r="463" spans="1:12">
      <c r="A463" s="65">
        <v>8150</v>
      </c>
      <c r="B463" s="66" t="s">
        <v>349</v>
      </c>
      <c r="C463" s="66" t="s">
        <v>48</v>
      </c>
      <c r="D463" s="62">
        <v>3</v>
      </c>
      <c r="E463" s="62">
        <v>4</v>
      </c>
      <c r="F463" s="63" t="s">
        <v>395</v>
      </c>
      <c r="G463" s="63" t="s">
        <v>395</v>
      </c>
      <c r="H463" s="63" t="s">
        <v>395</v>
      </c>
      <c r="I463" s="64" t="s">
        <v>396</v>
      </c>
      <c r="J463" s="60"/>
      <c r="K463" s="60"/>
      <c r="L463" s="60"/>
    </row>
    <row r="464" spans="1:12">
      <c r="A464" s="65">
        <v>8200</v>
      </c>
      <c r="B464" s="66" t="s">
        <v>350</v>
      </c>
      <c r="C464" s="66" t="s">
        <v>48</v>
      </c>
      <c r="D464" s="62">
        <v>4</v>
      </c>
      <c r="E464" s="62">
        <v>5</v>
      </c>
      <c r="F464" s="63" t="s">
        <v>395</v>
      </c>
      <c r="G464" s="63" t="s">
        <v>395</v>
      </c>
      <c r="H464" s="63" t="s">
        <v>395</v>
      </c>
      <c r="I464" s="64" t="s">
        <v>396</v>
      </c>
      <c r="J464" s="60"/>
      <c r="K464" s="60"/>
      <c r="L464" s="60"/>
    </row>
    <row r="465" spans="1:12">
      <c r="A465" s="65">
        <v>8250</v>
      </c>
      <c r="B465" s="66" t="s">
        <v>351</v>
      </c>
      <c r="C465" s="66" t="s">
        <v>48</v>
      </c>
      <c r="D465" s="62">
        <v>2</v>
      </c>
      <c r="E465" s="62">
        <v>3</v>
      </c>
      <c r="F465" s="63" t="s">
        <v>395</v>
      </c>
      <c r="G465" s="63" t="s">
        <v>395</v>
      </c>
      <c r="H465" s="63" t="s">
        <v>395</v>
      </c>
      <c r="I465" s="64" t="s">
        <v>396</v>
      </c>
      <c r="J465" s="60"/>
      <c r="K465" s="60"/>
      <c r="L465" s="60"/>
    </row>
    <row r="466" spans="1:12">
      <c r="A466" s="65">
        <v>8300</v>
      </c>
      <c r="B466" s="66" t="s">
        <v>352</v>
      </c>
      <c r="C466" s="66" t="s">
        <v>48</v>
      </c>
      <c r="D466" s="62">
        <v>2</v>
      </c>
      <c r="E466" s="62">
        <v>3</v>
      </c>
      <c r="F466" s="63" t="s">
        <v>395</v>
      </c>
      <c r="G466" s="63" t="s">
        <v>395</v>
      </c>
      <c r="H466" s="63" t="s">
        <v>395</v>
      </c>
      <c r="I466" s="64" t="s">
        <v>396</v>
      </c>
      <c r="J466" s="60"/>
      <c r="K466" s="60"/>
      <c r="L466" s="60"/>
    </row>
    <row r="467" spans="1:12">
      <c r="A467" s="65">
        <v>8350</v>
      </c>
      <c r="B467" s="66" t="s">
        <v>353</v>
      </c>
      <c r="C467" s="66" t="s">
        <v>48</v>
      </c>
      <c r="D467" s="62">
        <v>3</v>
      </c>
      <c r="E467" s="62">
        <v>3</v>
      </c>
      <c r="F467" s="63" t="s">
        <v>395</v>
      </c>
      <c r="G467" s="63" t="s">
        <v>395</v>
      </c>
      <c r="H467" s="63" t="s">
        <v>395</v>
      </c>
      <c r="I467" s="64" t="s">
        <v>396</v>
      </c>
      <c r="J467" s="60"/>
      <c r="K467" s="60"/>
      <c r="L467" s="60"/>
    </row>
    <row r="468" spans="1:12">
      <c r="A468" s="65">
        <v>8355</v>
      </c>
      <c r="B468" s="66" t="s">
        <v>354</v>
      </c>
      <c r="C468" s="66" t="s">
        <v>48</v>
      </c>
      <c r="D468" s="62">
        <v>3</v>
      </c>
      <c r="E468" s="62">
        <v>3</v>
      </c>
      <c r="F468" s="63" t="s">
        <v>395</v>
      </c>
      <c r="G468" s="63" t="s">
        <v>395</v>
      </c>
      <c r="H468" s="63" t="s">
        <v>395</v>
      </c>
      <c r="I468" s="64" t="s">
        <v>396</v>
      </c>
      <c r="J468" s="60"/>
      <c r="K468" s="60"/>
      <c r="L468" s="60"/>
    </row>
    <row r="469" spans="1:12">
      <c r="A469" s="65">
        <v>8400</v>
      </c>
      <c r="B469" s="66" t="s">
        <v>355</v>
      </c>
      <c r="C469" s="66" t="s">
        <v>48</v>
      </c>
      <c r="D469" s="62">
        <v>3</v>
      </c>
      <c r="E469" s="62">
        <v>3</v>
      </c>
      <c r="F469" s="63" t="s">
        <v>395</v>
      </c>
      <c r="G469" s="63" t="s">
        <v>395</v>
      </c>
      <c r="H469" s="63" t="s">
        <v>395</v>
      </c>
      <c r="I469" s="64" t="s">
        <v>396</v>
      </c>
      <c r="J469" s="60"/>
      <c r="K469" s="60"/>
      <c r="L469" s="60"/>
    </row>
    <row r="470" spans="1:12">
      <c r="A470" s="65">
        <v>8450</v>
      </c>
      <c r="B470" s="66" t="s">
        <v>356</v>
      </c>
      <c r="C470" s="66" t="s">
        <v>48</v>
      </c>
      <c r="D470" s="62">
        <v>3</v>
      </c>
      <c r="E470" s="62">
        <v>4</v>
      </c>
      <c r="F470" s="63" t="s">
        <v>395</v>
      </c>
      <c r="G470" s="63" t="s">
        <v>395</v>
      </c>
      <c r="H470" s="63" t="s">
        <v>395</v>
      </c>
      <c r="I470" s="64" t="s">
        <v>396</v>
      </c>
      <c r="J470" s="60"/>
      <c r="K470" s="60"/>
      <c r="L470" s="60"/>
    </row>
    <row r="471" spans="1:12">
      <c r="A471" s="65">
        <v>8500</v>
      </c>
      <c r="B471" s="66" t="s">
        <v>357</v>
      </c>
      <c r="C471" s="66" t="s">
        <v>48</v>
      </c>
      <c r="D471" s="62">
        <v>1</v>
      </c>
      <c r="E471" s="62">
        <v>2</v>
      </c>
      <c r="F471" s="63" t="s">
        <v>395</v>
      </c>
      <c r="G471" s="63" t="s">
        <v>395</v>
      </c>
      <c r="H471" s="63" t="s">
        <v>395</v>
      </c>
      <c r="I471" s="64" t="s">
        <v>396</v>
      </c>
      <c r="J471" s="60"/>
      <c r="K471" s="60"/>
      <c r="L471" s="60"/>
    </row>
    <row r="472" spans="1:12">
      <c r="A472" s="65">
        <v>8550</v>
      </c>
      <c r="B472" s="66" t="s">
        <v>358</v>
      </c>
      <c r="C472" s="66" t="s">
        <v>48</v>
      </c>
      <c r="D472" s="62">
        <v>2</v>
      </c>
      <c r="E472" s="62">
        <v>3</v>
      </c>
      <c r="F472" s="63" t="s">
        <v>395</v>
      </c>
      <c r="G472" s="63" t="s">
        <v>395</v>
      </c>
      <c r="H472" s="63" t="s">
        <v>395</v>
      </c>
      <c r="I472" s="64" t="s">
        <v>396</v>
      </c>
      <c r="J472" s="60"/>
      <c r="K472" s="60"/>
      <c r="L472" s="60"/>
    </row>
    <row r="473" spans="1:12">
      <c r="A473" s="65">
        <v>8600</v>
      </c>
      <c r="B473" s="66" t="s">
        <v>359</v>
      </c>
      <c r="C473" s="66" t="s">
        <v>48</v>
      </c>
      <c r="D473" s="62">
        <v>2</v>
      </c>
      <c r="E473" s="62">
        <v>2</v>
      </c>
      <c r="F473" s="63" t="s">
        <v>395</v>
      </c>
      <c r="G473" s="63" t="s">
        <v>395</v>
      </c>
      <c r="H473" s="63" t="s">
        <v>395</v>
      </c>
      <c r="I473" s="64" t="s">
        <v>396</v>
      </c>
      <c r="J473" s="60"/>
      <c r="K473" s="60"/>
      <c r="L473" s="60"/>
    </row>
    <row r="474" spans="1:12">
      <c r="A474" s="65">
        <v>8650</v>
      </c>
      <c r="B474" s="66" t="s">
        <v>360</v>
      </c>
      <c r="C474" s="66" t="s">
        <v>48</v>
      </c>
      <c r="D474" s="62">
        <v>2</v>
      </c>
      <c r="E474" s="62">
        <v>2</v>
      </c>
      <c r="F474" s="63" t="s">
        <v>395</v>
      </c>
      <c r="G474" s="63" t="s">
        <v>395</v>
      </c>
      <c r="H474" s="63" t="s">
        <v>395</v>
      </c>
      <c r="I474" s="64" t="s">
        <v>396</v>
      </c>
      <c r="J474" s="60"/>
      <c r="K474" s="60"/>
      <c r="L474" s="60"/>
    </row>
    <row r="475" spans="1:12">
      <c r="A475" s="65">
        <v>8700</v>
      </c>
      <c r="B475" s="66" t="s">
        <v>361</v>
      </c>
      <c r="C475" s="66" t="s">
        <v>48</v>
      </c>
      <c r="D475" s="62">
        <v>2</v>
      </c>
      <c r="E475" s="62">
        <v>2</v>
      </c>
      <c r="F475" s="63" t="s">
        <v>395</v>
      </c>
      <c r="G475" s="63" t="s">
        <v>395</v>
      </c>
      <c r="H475" s="63" t="s">
        <v>395</v>
      </c>
      <c r="I475" s="64" t="s">
        <v>396</v>
      </c>
      <c r="J475" s="60"/>
      <c r="K475" s="60"/>
      <c r="L475" s="60"/>
    </row>
    <row r="476" spans="1:12">
      <c r="A476" s="65">
        <v>8705</v>
      </c>
      <c r="B476" s="66" t="s">
        <v>362</v>
      </c>
      <c r="C476" s="66" t="s">
        <v>48</v>
      </c>
      <c r="D476" s="62">
        <v>2</v>
      </c>
      <c r="E476" s="62">
        <v>2</v>
      </c>
      <c r="F476" s="63" t="s">
        <v>395</v>
      </c>
      <c r="G476" s="63" t="s">
        <v>395</v>
      </c>
      <c r="H476" s="63" t="s">
        <v>395</v>
      </c>
      <c r="I476" s="64" t="s">
        <v>396</v>
      </c>
      <c r="J476" s="60"/>
      <c r="K476" s="60"/>
      <c r="L476" s="60"/>
    </row>
    <row r="477" spans="1:12">
      <c r="A477" s="65">
        <v>8710</v>
      </c>
      <c r="B477" s="66" t="s">
        <v>363</v>
      </c>
      <c r="C477" s="66" t="s">
        <v>48</v>
      </c>
      <c r="D477" s="62">
        <v>2</v>
      </c>
      <c r="E477" s="62">
        <v>2</v>
      </c>
      <c r="F477" s="63" t="s">
        <v>395</v>
      </c>
      <c r="G477" s="63" t="s">
        <v>395</v>
      </c>
      <c r="H477" s="63" t="s">
        <v>395</v>
      </c>
      <c r="I477" s="64" t="s">
        <v>396</v>
      </c>
      <c r="J477" s="60"/>
      <c r="K477" s="60"/>
      <c r="L477" s="60"/>
    </row>
    <row r="478" spans="1:12">
      <c r="A478" s="65">
        <v>8715</v>
      </c>
      <c r="B478" s="66" t="s">
        <v>364</v>
      </c>
      <c r="C478" s="66" t="s">
        <v>48</v>
      </c>
      <c r="D478" s="62">
        <v>2</v>
      </c>
      <c r="E478" s="62">
        <v>2</v>
      </c>
      <c r="F478" s="63" t="s">
        <v>395</v>
      </c>
      <c r="G478" s="63" t="s">
        <v>395</v>
      </c>
      <c r="H478" s="63" t="s">
        <v>395</v>
      </c>
      <c r="I478" s="64" t="s">
        <v>396</v>
      </c>
      <c r="J478" s="60"/>
      <c r="K478" s="60"/>
      <c r="L478" s="60"/>
    </row>
    <row r="479" spans="1:12">
      <c r="A479" s="65">
        <v>8720</v>
      </c>
      <c r="B479" s="66" t="s">
        <v>365</v>
      </c>
      <c r="C479" s="66" t="s">
        <v>48</v>
      </c>
      <c r="D479" s="62">
        <v>2</v>
      </c>
      <c r="E479" s="62">
        <v>2</v>
      </c>
      <c r="F479" s="63" t="s">
        <v>395</v>
      </c>
      <c r="G479" s="63" t="s">
        <v>395</v>
      </c>
      <c r="H479" s="63" t="s">
        <v>395</v>
      </c>
      <c r="I479" s="64" t="s">
        <v>396</v>
      </c>
      <c r="J479" s="60"/>
      <c r="K479" s="60"/>
      <c r="L479" s="60"/>
    </row>
    <row r="480" spans="1:12">
      <c r="A480" s="65">
        <v>8750</v>
      </c>
      <c r="B480" s="66" t="s">
        <v>366</v>
      </c>
      <c r="C480" s="66" t="s">
        <v>48</v>
      </c>
      <c r="D480" s="62">
        <v>2</v>
      </c>
      <c r="E480" s="62">
        <v>2</v>
      </c>
      <c r="F480" s="63" t="s">
        <v>395</v>
      </c>
      <c r="G480" s="63" t="s">
        <v>395</v>
      </c>
      <c r="H480" s="63" t="s">
        <v>395</v>
      </c>
      <c r="I480" s="64" t="s">
        <v>396</v>
      </c>
      <c r="J480" s="60"/>
      <c r="K480" s="60"/>
      <c r="L480" s="60"/>
    </row>
    <row r="481" spans="1:12">
      <c r="A481" s="65">
        <v>8800</v>
      </c>
      <c r="B481" s="66" t="s">
        <v>367</v>
      </c>
      <c r="C481" s="66" t="s">
        <v>48</v>
      </c>
      <c r="D481" s="62">
        <v>2</v>
      </c>
      <c r="E481" s="62">
        <v>2</v>
      </c>
      <c r="F481" s="63" t="s">
        <v>395</v>
      </c>
      <c r="G481" s="63" t="s">
        <v>395</v>
      </c>
      <c r="H481" s="63" t="s">
        <v>395</v>
      </c>
      <c r="I481" s="64" t="s">
        <v>396</v>
      </c>
      <c r="J481" s="60"/>
      <c r="K481" s="60"/>
      <c r="L481" s="60"/>
    </row>
    <row r="482" spans="1:12">
      <c r="A482" s="65">
        <v>8850</v>
      </c>
      <c r="B482" s="66" t="s">
        <v>368</v>
      </c>
      <c r="C482" s="66" t="s">
        <v>48</v>
      </c>
      <c r="D482" s="62">
        <v>3</v>
      </c>
      <c r="E482" s="62">
        <v>3</v>
      </c>
      <c r="F482" s="63" t="s">
        <v>395</v>
      </c>
      <c r="G482" s="63" t="s">
        <v>395</v>
      </c>
      <c r="H482" s="63" t="s">
        <v>395</v>
      </c>
      <c r="I482" s="64" t="s">
        <v>396</v>
      </c>
      <c r="J482" s="60"/>
      <c r="K482" s="60"/>
      <c r="L482" s="60"/>
    </row>
    <row r="483" spans="1:12">
      <c r="A483" s="65">
        <v>8900</v>
      </c>
      <c r="B483" s="66" t="s">
        <v>369</v>
      </c>
      <c r="C483" s="66" t="s">
        <v>48</v>
      </c>
      <c r="D483" s="62">
        <v>1</v>
      </c>
      <c r="E483" s="62">
        <v>1</v>
      </c>
      <c r="F483" s="63" t="s">
        <v>395</v>
      </c>
      <c r="G483" s="63" t="s">
        <v>395</v>
      </c>
      <c r="H483" s="63" t="s">
        <v>395</v>
      </c>
      <c r="I483" s="64" t="s">
        <v>396</v>
      </c>
      <c r="J483" s="60"/>
      <c r="K483" s="60"/>
      <c r="L483" s="60"/>
    </row>
    <row r="484" spans="1:12">
      <c r="A484" s="65">
        <v>9050</v>
      </c>
      <c r="B484" s="66" t="s">
        <v>370</v>
      </c>
      <c r="C484" s="66" t="s">
        <v>371</v>
      </c>
      <c r="D484" s="62">
        <v>3</v>
      </c>
      <c r="E484" s="62">
        <v>4</v>
      </c>
      <c r="F484" s="63" t="s">
        <v>395</v>
      </c>
      <c r="G484" s="63" t="s">
        <v>395</v>
      </c>
      <c r="H484" s="63" t="s">
        <v>395</v>
      </c>
      <c r="I484" s="64" t="s">
        <v>396</v>
      </c>
      <c r="J484" s="60"/>
      <c r="K484" s="60"/>
      <c r="L484" s="60"/>
    </row>
    <row r="485" spans="1:12">
      <c r="A485" s="65">
        <v>9100</v>
      </c>
      <c r="B485" s="66" t="s">
        <v>370</v>
      </c>
      <c r="C485" s="66" t="s">
        <v>372</v>
      </c>
      <c r="D485" s="62">
        <v>3</v>
      </c>
      <c r="E485" s="62">
        <v>5</v>
      </c>
      <c r="F485" s="63" t="s">
        <v>395</v>
      </c>
      <c r="G485" s="63" t="s">
        <v>395</v>
      </c>
      <c r="H485" s="63" t="s">
        <v>395</v>
      </c>
      <c r="I485" s="64" t="s">
        <v>396</v>
      </c>
      <c r="J485" s="60"/>
      <c r="K485" s="60"/>
      <c r="L485" s="60"/>
    </row>
    <row r="486" spans="1:12">
      <c r="A486" s="65">
        <v>9150</v>
      </c>
      <c r="B486" s="66" t="s">
        <v>373</v>
      </c>
      <c r="C486" s="66" t="s">
        <v>374</v>
      </c>
      <c r="D486" s="60"/>
      <c r="E486" s="60"/>
      <c r="F486" s="63" t="s">
        <v>395</v>
      </c>
      <c r="G486" s="63" t="s">
        <v>395</v>
      </c>
      <c r="H486" s="63" t="s">
        <v>395</v>
      </c>
      <c r="I486" s="64" t="s">
        <v>396</v>
      </c>
      <c r="J486" s="60"/>
      <c r="K486" s="60"/>
      <c r="L486" s="60"/>
    </row>
    <row r="487" spans="1:12">
      <c r="A487" s="65">
        <v>9200</v>
      </c>
      <c r="B487" s="66" t="s">
        <v>373</v>
      </c>
      <c r="C487" s="66" t="s">
        <v>374</v>
      </c>
      <c r="D487" s="60"/>
      <c r="E487" s="60"/>
      <c r="F487" s="63" t="s">
        <v>395</v>
      </c>
      <c r="G487" s="63" t="s">
        <v>395</v>
      </c>
      <c r="H487" s="63" t="s">
        <v>395</v>
      </c>
      <c r="I487" s="64" t="s">
        <v>396</v>
      </c>
      <c r="J487" s="60"/>
      <c r="K487" s="60"/>
      <c r="L487" s="60"/>
    </row>
    <row r="488" spans="1:12">
      <c r="A488" s="65">
        <v>9250</v>
      </c>
      <c r="B488" s="66" t="s">
        <v>373</v>
      </c>
      <c r="C488" s="66" t="s">
        <v>374</v>
      </c>
      <c r="D488" s="60"/>
      <c r="E488" s="60"/>
      <c r="F488" s="63" t="s">
        <v>395</v>
      </c>
      <c r="G488" s="63" t="s">
        <v>395</v>
      </c>
      <c r="H488" s="63" t="s">
        <v>395</v>
      </c>
      <c r="I488" s="64" t="s">
        <v>396</v>
      </c>
      <c r="J488" s="60"/>
      <c r="K488" s="60"/>
      <c r="L488" s="60"/>
    </row>
    <row r="489" spans="1:12">
      <c r="A489" s="65">
        <v>9300</v>
      </c>
      <c r="B489" s="66" t="s">
        <v>373</v>
      </c>
      <c r="C489" s="66" t="s">
        <v>374</v>
      </c>
      <c r="D489" s="60"/>
      <c r="E489" s="60"/>
      <c r="F489" s="63" t="s">
        <v>395</v>
      </c>
      <c r="G489" s="63" t="s">
        <v>395</v>
      </c>
      <c r="H489" s="63" t="s">
        <v>395</v>
      </c>
      <c r="I489" s="64" t="s">
        <v>396</v>
      </c>
      <c r="J489" s="60"/>
      <c r="K489" s="60"/>
      <c r="L489" s="60"/>
    </row>
    <row r="490" spans="1:12">
      <c r="A490" s="65">
        <v>9350</v>
      </c>
      <c r="B490" s="66" t="s">
        <v>373</v>
      </c>
      <c r="C490" s="66" t="s">
        <v>374</v>
      </c>
      <c r="D490" s="60"/>
      <c r="E490" s="60"/>
      <c r="F490" s="63" t="s">
        <v>395</v>
      </c>
      <c r="G490" s="63" t="s">
        <v>395</v>
      </c>
      <c r="H490" s="63" t="s">
        <v>395</v>
      </c>
      <c r="I490" s="64" t="s">
        <v>396</v>
      </c>
      <c r="J490" s="60"/>
      <c r="K490" s="60"/>
      <c r="L490" s="60"/>
    </row>
    <row r="491" spans="1:12">
      <c r="A491" s="65">
        <v>9400</v>
      </c>
      <c r="B491" s="66" t="s">
        <v>373</v>
      </c>
      <c r="C491" s="66" t="s">
        <v>374</v>
      </c>
      <c r="D491" s="60"/>
      <c r="E491" s="60"/>
      <c r="F491" s="63" t="s">
        <v>395</v>
      </c>
      <c r="G491" s="63" t="s">
        <v>395</v>
      </c>
      <c r="H491" s="63" t="s">
        <v>395</v>
      </c>
      <c r="I491" s="64" t="s">
        <v>396</v>
      </c>
      <c r="J491" s="60"/>
      <c r="K491" s="60"/>
      <c r="L491" s="60"/>
    </row>
    <row r="492" spans="1:12">
      <c r="A492" s="65">
        <v>9450</v>
      </c>
      <c r="B492" s="66" t="s">
        <v>373</v>
      </c>
      <c r="C492" s="66" t="s">
        <v>374</v>
      </c>
      <c r="D492" s="60"/>
      <c r="E492" s="60"/>
      <c r="F492" s="63" t="s">
        <v>395</v>
      </c>
      <c r="G492" s="63" t="s">
        <v>395</v>
      </c>
      <c r="H492" s="63" t="s">
        <v>395</v>
      </c>
      <c r="I492" s="64" t="s">
        <v>396</v>
      </c>
      <c r="J492" s="60"/>
      <c r="K492" s="60"/>
      <c r="L492" s="60"/>
    </row>
    <row r="493" spans="1:12">
      <c r="A493" s="65">
        <v>9500</v>
      </c>
      <c r="B493" s="66" t="s">
        <v>373</v>
      </c>
      <c r="C493" s="66" t="s">
        <v>374</v>
      </c>
      <c r="D493" s="60"/>
      <c r="E493" s="60"/>
      <c r="F493" s="63" t="s">
        <v>395</v>
      </c>
      <c r="G493" s="63" t="s">
        <v>395</v>
      </c>
      <c r="H493" s="63" t="s">
        <v>395</v>
      </c>
      <c r="I493" s="64" t="s">
        <v>396</v>
      </c>
      <c r="J493" s="60"/>
      <c r="K493" s="60"/>
      <c r="L493" s="60"/>
    </row>
    <row r="494" spans="1:12">
      <c r="A494" s="65">
        <v>9550</v>
      </c>
      <c r="B494" s="66" t="s">
        <v>373</v>
      </c>
      <c r="C494" s="66" t="s">
        <v>374</v>
      </c>
      <c r="D494" s="60"/>
      <c r="E494" s="60"/>
      <c r="F494" s="63" t="s">
        <v>395</v>
      </c>
      <c r="G494" s="63" t="s">
        <v>395</v>
      </c>
      <c r="H494" s="63" t="s">
        <v>395</v>
      </c>
      <c r="I494" s="64" t="s">
        <v>396</v>
      </c>
      <c r="J494" s="60"/>
      <c r="K494" s="60"/>
      <c r="L494" s="60"/>
    </row>
    <row r="495" spans="1:12">
      <c r="A495" s="65">
        <v>9600</v>
      </c>
      <c r="B495" s="66" t="s">
        <v>373</v>
      </c>
      <c r="C495" s="66" t="s">
        <v>374</v>
      </c>
      <c r="D495" s="60"/>
      <c r="E495" s="60"/>
      <c r="F495" s="63" t="s">
        <v>395</v>
      </c>
      <c r="G495" s="63" t="s">
        <v>395</v>
      </c>
      <c r="H495" s="63" t="s">
        <v>395</v>
      </c>
      <c r="I495" s="64" t="s">
        <v>396</v>
      </c>
      <c r="J495" s="60"/>
      <c r="K495" s="60"/>
      <c r="L495" s="60"/>
    </row>
    <row r="496" spans="1:12">
      <c r="A496" s="65">
        <v>9650</v>
      </c>
      <c r="B496" s="66" t="s">
        <v>373</v>
      </c>
      <c r="C496" s="66" t="s">
        <v>374</v>
      </c>
      <c r="D496" s="60"/>
      <c r="E496" s="60"/>
      <c r="F496" s="63" t="s">
        <v>395</v>
      </c>
      <c r="G496" s="63" t="s">
        <v>395</v>
      </c>
      <c r="H496" s="63" t="s">
        <v>395</v>
      </c>
      <c r="I496" s="64" t="s">
        <v>396</v>
      </c>
      <c r="J496" s="60"/>
      <c r="K496" s="60"/>
      <c r="L496" s="60"/>
    </row>
    <row r="497" spans="1:12">
      <c r="A497" s="65">
        <v>9700</v>
      </c>
      <c r="B497" s="66" t="s">
        <v>373</v>
      </c>
      <c r="C497" s="66" t="s">
        <v>374</v>
      </c>
      <c r="D497" s="60"/>
      <c r="E497" s="60"/>
      <c r="F497" s="63" t="s">
        <v>395</v>
      </c>
      <c r="G497" s="63" t="s">
        <v>395</v>
      </c>
      <c r="H497" s="63" t="s">
        <v>395</v>
      </c>
      <c r="I497" s="64" t="s">
        <v>396</v>
      </c>
      <c r="J497" s="60"/>
      <c r="K497" s="60"/>
      <c r="L497" s="60"/>
    </row>
    <row r="498" spans="1:12">
      <c r="A498" s="65">
        <v>9750</v>
      </c>
      <c r="B498" s="66" t="s">
        <v>373</v>
      </c>
      <c r="C498" s="66" t="s">
        <v>374</v>
      </c>
      <c r="D498" s="60"/>
      <c r="E498" s="60"/>
      <c r="F498" s="63" t="s">
        <v>395</v>
      </c>
      <c r="G498" s="63" t="s">
        <v>395</v>
      </c>
      <c r="H498" s="63" t="s">
        <v>395</v>
      </c>
      <c r="I498" s="64" t="s">
        <v>396</v>
      </c>
      <c r="J498" s="60"/>
      <c r="K498" s="60"/>
      <c r="L498" s="60"/>
    </row>
    <row r="499" spans="1:12">
      <c r="A499" s="65">
        <v>9800</v>
      </c>
      <c r="B499" s="66" t="s">
        <v>373</v>
      </c>
      <c r="C499" s="66" t="s">
        <v>374</v>
      </c>
      <c r="D499" s="60"/>
      <c r="E499" s="60"/>
      <c r="F499" s="63" t="s">
        <v>395</v>
      </c>
      <c r="G499" s="63" t="s">
        <v>395</v>
      </c>
      <c r="H499" s="63" t="s">
        <v>395</v>
      </c>
      <c r="I499" s="64" t="s">
        <v>396</v>
      </c>
      <c r="J499" s="60"/>
      <c r="K499" s="60"/>
      <c r="L499" s="60"/>
    </row>
    <row r="500" spans="1:12">
      <c r="A500" s="65">
        <v>9850</v>
      </c>
      <c r="B500" s="66" t="s">
        <v>373</v>
      </c>
      <c r="C500" s="66" t="s">
        <v>374</v>
      </c>
      <c r="D500" s="60"/>
      <c r="E500" s="60"/>
      <c r="F500" s="63" t="s">
        <v>395</v>
      </c>
      <c r="G500" s="63" t="s">
        <v>395</v>
      </c>
      <c r="H500" s="63" t="s">
        <v>395</v>
      </c>
      <c r="I500" s="64" t="s">
        <v>396</v>
      </c>
      <c r="J500" s="60"/>
      <c r="K500" s="60"/>
      <c r="L500" s="60"/>
    </row>
    <row r="501" spans="1:12">
      <c r="A501" s="65">
        <v>9900</v>
      </c>
      <c r="B501" s="66" t="s">
        <v>373</v>
      </c>
      <c r="C501" s="66" t="s">
        <v>374</v>
      </c>
      <c r="D501" s="60"/>
      <c r="E501" s="60"/>
      <c r="F501" s="63" t="s">
        <v>395</v>
      </c>
      <c r="G501" s="63" t="s">
        <v>395</v>
      </c>
      <c r="H501" s="63" t="s">
        <v>395</v>
      </c>
      <c r="I501" s="64" t="s">
        <v>396</v>
      </c>
      <c r="J501" s="60"/>
      <c r="K501" s="60"/>
      <c r="L501" s="60"/>
    </row>
    <row r="502" spans="1:12">
      <c r="A502" s="65">
        <v>9950</v>
      </c>
      <c r="B502" s="66" t="s">
        <v>373</v>
      </c>
      <c r="C502" s="66" t="s">
        <v>374</v>
      </c>
      <c r="D502" s="60"/>
      <c r="E502" s="60"/>
      <c r="F502" s="63" t="s">
        <v>395</v>
      </c>
      <c r="G502" s="63" t="s">
        <v>395</v>
      </c>
      <c r="H502" s="63" t="s">
        <v>395</v>
      </c>
      <c r="I502" s="64" t="s">
        <v>396</v>
      </c>
      <c r="J502" s="60"/>
      <c r="K502" s="60"/>
      <c r="L502" s="60"/>
    </row>
    <row r="503" spans="1:12">
      <c r="D503" s="60"/>
      <c r="E503" s="60"/>
      <c r="F503" s="60"/>
      <c r="G503" s="60"/>
      <c r="H503" s="60"/>
      <c r="I503" s="60"/>
      <c r="J503" s="60"/>
      <c r="K503" s="60"/>
      <c r="L503" s="60"/>
    </row>
    <row r="504" spans="1:12">
      <c r="D504" s="59"/>
      <c r="E504" s="59"/>
      <c r="F504" s="59"/>
      <c r="G504" s="59"/>
      <c r="H504" s="59"/>
      <c r="I504" s="59"/>
      <c r="J504" s="59"/>
      <c r="K504" s="59"/>
      <c r="L504" s="59"/>
    </row>
  </sheetData>
  <sheetProtection algorithmName="SHA-512" hashValue="/zXST6NdBIwVx7JGUbm4OI7pHufMbUvwTUx/dgy6xNixNOABPxlDWy/Mtvr7DsoamZ/jsF92Ui3ffmaprIjDvA==" saltValue="xtPnG+Cyl9MWK0xqLhcfrg==" spinCount="100000" sheet="1" objects="1" scenarios="1"/>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27"/>
  <sheetViews>
    <sheetView workbookViewId="0">
      <selection activeCell="G1" sqref="G1:J1048576"/>
    </sheetView>
  </sheetViews>
  <sheetFormatPr defaultColWidth="6.69921875" defaultRowHeight="12"/>
  <cols>
    <col min="1" max="1" width="20" style="67" customWidth="1"/>
    <col min="2" max="2" width="42.5" style="67" customWidth="1"/>
    <col min="3" max="3" width="42.69921875" style="67" customWidth="1"/>
    <col min="4" max="4" width="19.09765625" style="58" hidden="1" customWidth="1"/>
    <col min="5" max="5" width="22.19921875" style="58" hidden="1" customWidth="1"/>
    <col min="6" max="6" width="23" style="58" hidden="1" customWidth="1"/>
    <col min="7" max="7" width="17.59765625" style="58" hidden="1" customWidth="1"/>
    <col min="8" max="8" width="16.19921875" style="58" hidden="1" customWidth="1"/>
    <col min="9" max="9" width="21.09765625" style="58" hidden="1" customWidth="1"/>
    <col min="10" max="10" width="26.09765625" style="58" hidden="1" customWidth="1"/>
    <col min="11" max="11" width="20" style="58" customWidth="1"/>
    <col min="12" max="16384" width="6.69921875" style="58"/>
  </cols>
  <sheetData>
    <row r="1" spans="1:12" ht="13.8">
      <c r="A1" s="90" t="s">
        <v>402</v>
      </c>
      <c r="B1" s="90"/>
      <c r="C1" s="90"/>
      <c r="D1" s="60"/>
      <c r="E1" s="60"/>
      <c r="F1" s="60"/>
      <c r="G1" s="60"/>
      <c r="H1" s="60"/>
      <c r="I1" s="60"/>
      <c r="J1" s="60"/>
      <c r="K1" s="60"/>
      <c r="L1" s="60"/>
    </row>
    <row r="2" spans="1:12">
      <c r="A2" s="68" t="s">
        <v>44</v>
      </c>
      <c r="B2" s="68" t="s">
        <v>45</v>
      </c>
      <c r="C2" s="68" t="s">
        <v>46</v>
      </c>
      <c r="D2" s="61" t="s">
        <v>390</v>
      </c>
      <c r="E2" s="61" t="s">
        <v>391</v>
      </c>
      <c r="F2" s="61" t="s">
        <v>392</v>
      </c>
      <c r="G2" s="61" t="s">
        <v>393</v>
      </c>
      <c r="H2" s="61" t="s">
        <v>394</v>
      </c>
      <c r="I2" s="60"/>
      <c r="J2" s="60"/>
      <c r="K2" s="60"/>
      <c r="L2" s="60"/>
    </row>
    <row r="3" spans="1:12">
      <c r="A3" s="65">
        <v>1050</v>
      </c>
      <c r="B3" s="66" t="s">
        <v>47</v>
      </c>
      <c r="C3" s="66" t="s">
        <v>48</v>
      </c>
      <c r="D3" s="62">
        <v>3</v>
      </c>
      <c r="E3" s="62">
        <v>4</v>
      </c>
      <c r="F3" s="63" t="s">
        <v>395</v>
      </c>
      <c r="G3" s="63" t="s">
        <v>395</v>
      </c>
      <c r="H3" s="63" t="s">
        <v>395</v>
      </c>
      <c r="I3" s="64" t="s">
        <v>396</v>
      </c>
      <c r="J3" s="60"/>
      <c r="K3" s="60"/>
      <c r="L3" s="60"/>
    </row>
    <row r="4" spans="1:12">
      <c r="A4" s="65">
        <v>1051</v>
      </c>
      <c r="B4" s="66" t="s">
        <v>47</v>
      </c>
      <c r="C4" s="66" t="s">
        <v>49</v>
      </c>
      <c r="D4" s="62">
        <v>3</v>
      </c>
      <c r="E4" s="62">
        <v>4</v>
      </c>
      <c r="F4" s="63" t="s">
        <v>395</v>
      </c>
      <c r="G4" s="63" t="s">
        <v>395</v>
      </c>
      <c r="H4" s="63" t="s">
        <v>395</v>
      </c>
      <c r="I4" s="64" t="s">
        <v>396</v>
      </c>
      <c r="J4" s="60"/>
      <c r="K4" s="60"/>
      <c r="L4" s="60"/>
    </row>
    <row r="5" spans="1:12">
      <c r="A5" s="65">
        <v>1052</v>
      </c>
      <c r="B5" s="66" t="s">
        <v>47</v>
      </c>
      <c r="C5" s="66" t="s">
        <v>50</v>
      </c>
      <c r="D5" s="62">
        <v>3</v>
      </c>
      <c r="E5" s="62">
        <v>4</v>
      </c>
      <c r="F5" s="63" t="s">
        <v>395</v>
      </c>
      <c r="G5" s="63" t="s">
        <v>395</v>
      </c>
      <c r="H5" s="63" t="s">
        <v>395</v>
      </c>
      <c r="I5" s="64" t="s">
        <v>396</v>
      </c>
      <c r="J5" s="60"/>
      <c r="K5" s="60"/>
      <c r="L5" s="60"/>
    </row>
    <row r="6" spans="1:12">
      <c r="A6" s="65">
        <v>1100</v>
      </c>
      <c r="B6" s="66" t="s">
        <v>51</v>
      </c>
      <c r="C6" s="66" t="s">
        <v>48</v>
      </c>
      <c r="D6" s="62">
        <v>4</v>
      </c>
      <c r="E6" s="62">
        <v>5</v>
      </c>
      <c r="F6" s="63" t="s">
        <v>395</v>
      </c>
      <c r="G6" s="63" t="s">
        <v>395</v>
      </c>
      <c r="H6" s="63" t="s">
        <v>395</v>
      </c>
      <c r="I6" s="64" t="s">
        <v>396</v>
      </c>
      <c r="J6" s="60"/>
      <c r="K6" s="60"/>
      <c r="L6" s="60"/>
    </row>
    <row r="7" spans="1:12">
      <c r="A7" s="65">
        <v>1101</v>
      </c>
      <c r="B7" s="66" t="s">
        <v>51</v>
      </c>
      <c r="C7" s="66" t="s">
        <v>52</v>
      </c>
      <c r="D7" s="62">
        <v>4</v>
      </c>
      <c r="E7" s="62">
        <v>5</v>
      </c>
      <c r="F7" s="63" t="s">
        <v>395</v>
      </c>
      <c r="G7" s="63" t="s">
        <v>395</v>
      </c>
      <c r="H7" s="63" t="s">
        <v>395</v>
      </c>
      <c r="I7" s="64" t="s">
        <v>396</v>
      </c>
      <c r="J7" s="60"/>
      <c r="K7" s="60"/>
      <c r="L7" s="60"/>
    </row>
    <row r="8" spans="1:12">
      <c r="A8" s="65">
        <v>1102</v>
      </c>
      <c r="B8" s="66" t="s">
        <v>51</v>
      </c>
      <c r="C8" s="66" t="s">
        <v>53</v>
      </c>
      <c r="D8" s="62">
        <v>4</v>
      </c>
      <c r="E8" s="62">
        <v>5</v>
      </c>
      <c r="F8" s="63" t="s">
        <v>395</v>
      </c>
      <c r="G8" s="63" t="s">
        <v>395</v>
      </c>
      <c r="H8" s="63" t="s">
        <v>395</v>
      </c>
      <c r="I8" s="64" t="s">
        <v>396</v>
      </c>
      <c r="J8" s="60"/>
      <c r="K8" s="60"/>
      <c r="L8" s="60"/>
    </row>
    <row r="9" spans="1:12">
      <c r="A9" s="65">
        <v>1103</v>
      </c>
      <c r="B9" s="66" t="s">
        <v>51</v>
      </c>
      <c r="C9" s="66" t="s">
        <v>54</v>
      </c>
      <c r="D9" s="62">
        <v>1</v>
      </c>
      <c r="E9" s="62">
        <v>2</v>
      </c>
      <c r="F9" s="63" t="s">
        <v>395</v>
      </c>
      <c r="G9" s="63" t="s">
        <v>395</v>
      </c>
      <c r="H9" s="63" t="s">
        <v>395</v>
      </c>
      <c r="I9" s="64" t="s">
        <v>396</v>
      </c>
      <c r="J9" s="60"/>
      <c r="K9" s="60"/>
      <c r="L9" s="60"/>
    </row>
    <row r="10" spans="1:12">
      <c r="A10" s="65">
        <v>1104</v>
      </c>
      <c r="B10" s="66" t="s">
        <v>51</v>
      </c>
      <c r="C10" s="66" t="s">
        <v>55</v>
      </c>
      <c r="D10" s="62">
        <v>4</v>
      </c>
      <c r="E10" s="62">
        <v>4</v>
      </c>
      <c r="F10" s="63" t="s">
        <v>395</v>
      </c>
      <c r="G10" s="63" t="s">
        <v>395</v>
      </c>
      <c r="H10" s="63" t="s">
        <v>395</v>
      </c>
      <c r="I10" s="64" t="s">
        <v>396</v>
      </c>
      <c r="J10" s="60"/>
      <c r="K10" s="60"/>
      <c r="L10" s="60"/>
    </row>
    <row r="11" spans="1:12">
      <c r="A11" s="65">
        <v>1105</v>
      </c>
      <c r="B11" s="66" t="s">
        <v>51</v>
      </c>
      <c r="C11" s="66" t="s">
        <v>56</v>
      </c>
      <c r="D11" s="62">
        <v>4</v>
      </c>
      <c r="E11" s="62">
        <v>4</v>
      </c>
      <c r="F11" s="63" t="s">
        <v>395</v>
      </c>
      <c r="G11" s="63" t="s">
        <v>395</v>
      </c>
      <c r="H11" s="63" t="s">
        <v>395</v>
      </c>
      <c r="I11" s="64" t="s">
        <v>396</v>
      </c>
      <c r="J11" s="60"/>
      <c r="K11" s="60"/>
      <c r="L11" s="60"/>
    </row>
    <row r="12" spans="1:12">
      <c r="A12" s="65">
        <v>1106</v>
      </c>
      <c r="B12" s="66" t="s">
        <v>51</v>
      </c>
      <c r="C12" s="66" t="s">
        <v>57</v>
      </c>
      <c r="D12" s="62">
        <v>1</v>
      </c>
      <c r="E12" s="62">
        <v>1</v>
      </c>
      <c r="F12" s="63" t="s">
        <v>395</v>
      </c>
      <c r="G12" s="63" t="s">
        <v>395</v>
      </c>
      <c r="H12" s="63" t="s">
        <v>395</v>
      </c>
      <c r="I12" s="64" t="s">
        <v>396</v>
      </c>
      <c r="J12" s="60"/>
      <c r="K12" s="60"/>
      <c r="L12" s="60"/>
    </row>
    <row r="13" spans="1:12">
      <c r="A13" s="65">
        <v>1107</v>
      </c>
      <c r="B13" s="66" t="s">
        <v>51</v>
      </c>
      <c r="C13" s="66" t="s">
        <v>58</v>
      </c>
      <c r="D13" s="62">
        <v>1</v>
      </c>
      <c r="E13" s="62">
        <v>1</v>
      </c>
      <c r="F13" s="63" t="s">
        <v>395</v>
      </c>
      <c r="G13" s="63" t="s">
        <v>395</v>
      </c>
      <c r="H13" s="63" t="s">
        <v>395</v>
      </c>
      <c r="I13" s="64" t="s">
        <v>396</v>
      </c>
      <c r="J13" s="60"/>
      <c r="K13" s="60"/>
      <c r="L13" s="60"/>
    </row>
    <row r="14" spans="1:12">
      <c r="A14" s="65">
        <v>1150</v>
      </c>
      <c r="B14" s="66" t="s">
        <v>59</v>
      </c>
      <c r="C14" s="66" t="s">
        <v>48</v>
      </c>
      <c r="D14" s="62">
        <v>5</v>
      </c>
      <c r="E14" s="62">
        <v>5</v>
      </c>
      <c r="F14" s="63" t="s">
        <v>395</v>
      </c>
      <c r="G14" s="63" t="s">
        <v>395</v>
      </c>
      <c r="H14" s="63" t="s">
        <v>395</v>
      </c>
      <c r="I14" s="64" t="s">
        <v>396</v>
      </c>
      <c r="J14" s="60"/>
      <c r="K14" s="60"/>
      <c r="L14" s="60"/>
    </row>
    <row r="15" spans="1:12">
      <c r="A15" s="65">
        <v>1200</v>
      </c>
      <c r="B15" s="66" t="s">
        <v>60</v>
      </c>
      <c r="C15" s="66" t="s">
        <v>48</v>
      </c>
      <c r="D15" s="62">
        <v>4</v>
      </c>
      <c r="E15" s="62">
        <v>5</v>
      </c>
      <c r="F15" s="63" t="s">
        <v>395</v>
      </c>
      <c r="G15" s="63" t="s">
        <v>395</v>
      </c>
      <c r="H15" s="63" t="s">
        <v>395</v>
      </c>
      <c r="I15" s="64" t="s">
        <v>396</v>
      </c>
      <c r="J15" s="60"/>
      <c r="K15" s="60"/>
      <c r="L15" s="60"/>
    </row>
    <row r="16" spans="1:12">
      <c r="A16" s="65">
        <v>1201</v>
      </c>
      <c r="B16" s="66" t="s">
        <v>60</v>
      </c>
      <c r="C16" s="66" t="s">
        <v>61</v>
      </c>
      <c r="D16" s="62">
        <v>4</v>
      </c>
      <c r="E16" s="62">
        <v>5</v>
      </c>
      <c r="F16" s="63" t="s">
        <v>395</v>
      </c>
      <c r="G16" s="63" t="s">
        <v>395</v>
      </c>
      <c r="H16" s="63" t="s">
        <v>395</v>
      </c>
      <c r="I16" s="64" t="s">
        <v>396</v>
      </c>
      <c r="J16" s="60"/>
      <c r="K16" s="60"/>
      <c r="L16" s="60"/>
    </row>
    <row r="17" spans="1:12">
      <c r="A17" s="65">
        <v>1202</v>
      </c>
      <c r="B17" s="66" t="s">
        <v>60</v>
      </c>
      <c r="C17" s="66" t="s">
        <v>62</v>
      </c>
      <c r="D17" s="62">
        <v>4</v>
      </c>
      <c r="E17" s="62">
        <v>5</v>
      </c>
      <c r="F17" s="63" t="s">
        <v>395</v>
      </c>
      <c r="G17" s="63" t="s">
        <v>395</v>
      </c>
      <c r="H17" s="63" t="s">
        <v>395</v>
      </c>
      <c r="I17" s="64" t="s">
        <v>396</v>
      </c>
      <c r="J17" s="60"/>
      <c r="K17" s="60"/>
      <c r="L17" s="60"/>
    </row>
    <row r="18" spans="1:12">
      <c r="A18" s="65">
        <v>1203</v>
      </c>
      <c r="B18" s="66" t="s">
        <v>60</v>
      </c>
      <c r="C18" s="66" t="s">
        <v>397</v>
      </c>
      <c r="D18" s="62">
        <v>4</v>
      </c>
      <c r="E18" s="62">
        <v>5</v>
      </c>
      <c r="F18" s="63" t="s">
        <v>395</v>
      </c>
      <c r="G18" s="63" t="s">
        <v>395</v>
      </c>
      <c r="H18" s="63" t="s">
        <v>395</v>
      </c>
      <c r="I18" s="64" t="s">
        <v>396</v>
      </c>
      <c r="J18" s="60"/>
      <c r="K18" s="60"/>
      <c r="L18" s="60"/>
    </row>
    <row r="19" spans="1:12">
      <c r="A19" s="65">
        <v>1204</v>
      </c>
      <c r="B19" s="66" t="s">
        <v>60</v>
      </c>
      <c r="C19" s="66" t="s">
        <v>63</v>
      </c>
      <c r="D19" s="62">
        <v>1</v>
      </c>
      <c r="E19" s="62">
        <v>2</v>
      </c>
      <c r="F19" s="63" t="s">
        <v>395</v>
      </c>
      <c r="G19" s="63" t="s">
        <v>395</v>
      </c>
      <c r="H19" s="63" t="s">
        <v>395</v>
      </c>
      <c r="I19" s="64" t="s">
        <v>396</v>
      </c>
      <c r="J19" s="60"/>
      <c r="K19" s="60"/>
      <c r="L19" s="60"/>
    </row>
    <row r="20" spans="1:12">
      <c r="A20" s="65">
        <v>1250</v>
      </c>
      <c r="B20" s="66" t="s">
        <v>64</v>
      </c>
      <c r="C20" s="66" t="s">
        <v>398</v>
      </c>
      <c r="D20" s="62">
        <v>3</v>
      </c>
      <c r="E20" s="62">
        <v>4</v>
      </c>
      <c r="F20" s="63" t="s">
        <v>395</v>
      </c>
      <c r="G20" s="63" t="s">
        <v>395</v>
      </c>
      <c r="H20" s="63" t="s">
        <v>395</v>
      </c>
      <c r="I20" s="64" t="s">
        <v>396</v>
      </c>
      <c r="J20" s="60"/>
      <c r="K20" s="60"/>
      <c r="L20" s="60"/>
    </row>
    <row r="21" spans="1:12">
      <c r="A21" s="65">
        <v>1251</v>
      </c>
      <c r="B21" s="66" t="s">
        <v>64</v>
      </c>
      <c r="C21" s="66" t="s">
        <v>65</v>
      </c>
      <c r="D21" s="62">
        <v>3</v>
      </c>
      <c r="E21" s="62">
        <v>4</v>
      </c>
      <c r="F21" s="63" t="s">
        <v>395</v>
      </c>
      <c r="G21" s="63" t="s">
        <v>395</v>
      </c>
      <c r="H21" s="63" t="s">
        <v>395</v>
      </c>
      <c r="I21" s="64" t="s">
        <v>396</v>
      </c>
      <c r="J21" s="60"/>
      <c r="K21" s="60"/>
      <c r="L21" s="60"/>
    </row>
    <row r="22" spans="1:12">
      <c r="A22" s="65">
        <v>1252</v>
      </c>
      <c r="B22" s="66" t="s">
        <v>64</v>
      </c>
      <c r="C22" s="66" t="s">
        <v>66</v>
      </c>
      <c r="D22" s="62">
        <v>3</v>
      </c>
      <c r="E22" s="62">
        <v>4</v>
      </c>
      <c r="F22" s="63" t="s">
        <v>395</v>
      </c>
      <c r="G22" s="63" t="s">
        <v>395</v>
      </c>
      <c r="H22" s="63" t="s">
        <v>395</v>
      </c>
      <c r="I22" s="64" t="s">
        <v>396</v>
      </c>
      <c r="J22" s="60"/>
      <c r="K22" s="60"/>
      <c r="L22" s="60"/>
    </row>
    <row r="23" spans="1:12">
      <c r="A23" s="65">
        <v>1253</v>
      </c>
      <c r="B23" s="66" t="s">
        <v>64</v>
      </c>
      <c r="C23" s="66" t="s">
        <v>67</v>
      </c>
      <c r="D23" s="62">
        <v>3</v>
      </c>
      <c r="E23" s="62">
        <v>4</v>
      </c>
      <c r="F23" s="63" t="s">
        <v>395</v>
      </c>
      <c r="G23" s="63" t="s">
        <v>395</v>
      </c>
      <c r="H23" s="63" t="s">
        <v>395</v>
      </c>
      <c r="I23" s="64" t="s">
        <v>396</v>
      </c>
      <c r="J23" s="60"/>
      <c r="K23" s="60"/>
      <c r="L23" s="60"/>
    </row>
    <row r="24" spans="1:12">
      <c r="A24" s="65">
        <v>1254</v>
      </c>
      <c r="B24" s="66" t="s">
        <v>64</v>
      </c>
      <c r="C24" s="66" t="s">
        <v>68</v>
      </c>
      <c r="D24" s="62">
        <v>3</v>
      </c>
      <c r="E24" s="62">
        <v>4</v>
      </c>
      <c r="F24" s="63" t="s">
        <v>395</v>
      </c>
      <c r="G24" s="63" t="s">
        <v>395</v>
      </c>
      <c r="H24" s="63" t="s">
        <v>395</v>
      </c>
      <c r="I24" s="64" t="s">
        <v>396</v>
      </c>
      <c r="J24" s="60"/>
      <c r="K24" s="60"/>
      <c r="L24" s="60"/>
    </row>
    <row r="25" spans="1:12">
      <c r="A25" s="65">
        <v>1255</v>
      </c>
      <c r="B25" s="66" t="s">
        <v>64</v>
      </c>
      <c r="C25" s="66" t="s">
        <v>69</v>
      </c>
      <c r="D25" s="62">
        <v>1</v>
      </c>
      <c r="E25" s="62">
        <v>2</v>
      </c>
      <c r="F25" s="63" t="s">
        <v>395</v>
      </c>
      <c r="G25" s="63" t="s">
        <v>395</v>
      </c>
      <c r="H25" s="63" t="s">
        <v>395</v>
      </c>
      <c r="I25" s="64" t="s">
        <v>396</v>
      </c>
      <c r="J25" s="60"/>
      <c r="K25" s="60"/>
      <c r="L25" s="60"/>
    </row>
    <row r="26" spans="1:12">
      <c r="A26" s="65">
        <v>1256</v>
      </c>
      <c r="B26" s="66" t="s">
        <v>64</v>
      </c>
      <c r="C26" s="66" t="s">
        <v>57</v>
      </c>
      <c r="D26" s="62">
        <v>1</v>
      </c>
      <c r="E26" s="62">
        <v>1</v>
      </c>
      <c r="F26" s="63" t="s">
        <v>395</v>
      </c>
      <c r="G26" s="63" t="s">
        <v>395</v>
      </c>
      <c r="H26" s="63" t="s">
        <v>395</v>
      </c>
      <c r="I26" s="64" t="s">
        <v>396</v>
      </c>
      <c r="J26" s="60"/>
      <c r="K26" s="60"/>
      <c r="L26" s="60"/>
    </row>
    <row r="27" spans="1:12">
      <c r="A27" s="65">
        <v>1257</v>
      </c>
      <c r="B27" s="66" t="s">
        <v>64</v>
      </c>
      <c r="C27" s="66" t="s">
        <v>381</v>
      </c>
      <c r="D27" s="62">
        <v>2</v>
      </c>
      <c r="E27" s="62">
        <v>2</v>
      </c>
      <c r="F27" s="63" t="s">
        <v>395</v>
      </c>
      <c r="G27" s="63" t="s">
        <v>395</v>
      </c>
      <c r="H27" s="63" t="s">
        <v>395</v>
      </c>
      <c r="I27" s="64" t="s">
        <v>396</v>
      </c>
      <c r="J27" s="60"/>
      <c r="K27" s="60"/>
      <c r="L27" s="60"/>
    </row>
    <row r="28" spans="1:12">
      <c r="A28" s="65">
        <v>1258</v>
      </c>
      <c r="B28" s="66" t="s">
        <v>64</v>
      </c>
      <c r="C28" s="66" t="s">
        <v>53</v>
      </c>
      <c r="D28" s="62">
        <v>1</v>
      </c>
      <c r="E28" s="62">
        <v>1</v>
      </c>
      <c r="F28" s="63" t="s">
        <v>395</v>
      </c>
      <c r="G28" s="63" t="s">
        <v>395</v>
      </c>
      <c r="H28" s="63" t="s">
        <v>395</v>
      </c>
      <c r="I28" s="64" t="s">
        <v>396</v>
      </c>
      <c r="J28" s="60"/>
      <c r="K28" s="60"/>
      <c r="L28" s="60"/>
    </row>
    <row r="29" spans="1:12">
      <c r="A29" s="65">
        <v>1300</v>
      </c>
      <c r="B29" s="66" t="s">
        <v>70</v>
      </c>
      <c r="C29" s="66" t="s">
        <v>48</v>
      </c>
      <c r="D29" s="62">
        <v>3</v>
      </c>
      <c r="E29" s="62">
        <v>4</v>
      </c>
      <c r="F29" s="63" t="s">
        <v>395</v>
      </c>
      <c r="G29" s="63" t="s">
        <v>395</v>
      </c>
      <c r="H29" s="63" t="s">
        <v>395</v>
      </c>
      <c r="I29" s="64" t="s">
        <v>396</v>
      </c>
      <c r="J29" s="60"/>
      <c r="K29" s="60"/>
      <c r="L29" s="60"/>
    </row>
    <row r="30" spans="1:12">
      <c r="A30" s="65">
        <v>1325</v>
      </c>
      <c r="B30" s="66" t="s">
        <v>71</v>
      </c>
      <c r="C30" s="66" t="s">
        <v>48</v>
      </c>
      <c r="D30" s="62">
        <v>5</v>
      </c>
      <c r="E30" s="62">
        <v>5</v>
      </c>
      <c r="F30" s="63" t="s">
        <v>395</v>
      </c>
      <c r="G30" s="63" t="s">
        <v>395</v>
      </c>
      <c r="H30" s="63" t="s">
        <v>395</v>
      </c>
      <c r="I30" s="64" t="s">
        <v>396</v>
      </c>
      <c r="J30" s="60"/>
      <c r="K30" s="60"/>
      <c r="L30" s="60"/>
    </row>
    <row r="31" spans="1:12">
      <c r="A31" s="65">
        <v>1350</v>
      </c>
      <c r="B31" s="66" t="s">
        <v>72</v>
      </c>
      <c r="C31" s="66" t="s">
        <v>48</v>
      </c>
      <c r="D31" s="62">
        <v>3</v>
      </c>
      <c r="E31" s="62">
        <v>4</v>
      </c>
      <c r="F31" s="63" t="s">
        <v>399</v>
      </c>
      <c r="G31" s="63" t="s">
        <v>395</v>
      </c>
      <c r="H31" s="63" t="s">
        <v>395</v>
      </c>
      <c r="I31" s="64" t="s">
        <v>396</v>
      </c>
      <c r="J31" s="60"/>
      <c r="K31" s="60"/>
      <c r="L31" s="60"/>
    </row>
    <row r="32" spans="1:12">
      <c r="A32" s="65">
        <v>1351</v>
      </c>
      <c r="B32" s="66" t="s">
        <v>72</v>
      </c>
      <c r="C32" s="66" t="s">
        <v>73</v>
      </c>
      <c r="D32" s="62">
        <v>3</v>
      </c>
      <c r="E32" s="62">
        <v>4</v>
      </c>
      <c r="F32" s="63" t="s">
        <v>399</v>
      </c>
      <c r="G32" s="63" t="s">
        <v>399</v>
      </c>
      <c r="H32" s="63" t="s">
        <v>395</v>
      </c>
      <c r="I32" s="64" t="s">
        <v>396</v>
      </c>
      <c r="J32" s="60"/>
      <c r="K32" s="60"/>
      <c r="L32" s="60"/>
    </row>
    <row r="33" spans="1:12">
      <c r="A33" s="65">
        <v>1352</v>
      </c>
      <c r="B33" s="66" t="s">
        <v>72</v>
      </c>
      <c r="C33" s="66" t="s">
        <v>67</v>
      </c>
      <c r="D33" s="62">
        <v>3</v>
      </c>
      <c r="E33" s="62">
        <v>4</v>
      </c>
      <c r="F33" s="63" t="s">
        <v>395</v>
      </c>
      <c r="G33" s="63" t="s">
        <v>395</v>
      </c>
      <c r="H33" s="63" t="s">
        <v>395</v>
      </c>
      <c r="I33" s="64" t="s">
        <v>396</v>
      </c>
      <c r="J33" s="60"/>
      <c r="K33" s="60"/>
      <c r="L33" s="60"/>
    </row>
    <row r="34" spans="1:12">
      <c r="A34" s="65">
        <v>1353</v>
      </c>
      <c r="B34" s="66" t="s">
        <v>72</v>
      </c>
      <c r="C34" s="66" t="s">
        <v>57</v>
      </c>
      <c r="D34" s="62">
        <v>1</v>
      </c>
      <c r="E34" s="62">
        <v>1</v>
      </c>
      <c r="F34" s="63" t="s">
        <v>395</v>
      </c>
      <c r="G34" s="63" t="s">
        <v>395</v>
      </c>
      <c r="H34" s="63" t="s">
        <v>395</v>
      </c>
      <c r="I34" s="64" t="s">
        <v>396</v>
      </c>
      <c r="J34" s="60"/>
      <c r="K34" s="60"/>
      <c r="L34" s="60"/>
    </row>
    <row r="35" spans="1:12">
      <c r="A35" s="65">
        <v>1354</v>
      </c>
      <c r="B35" s="66" t="s">
        <v>72</v>
      </c>
      <c r="C35" s="66" t="s">
        <v>58</v>
      </c>
      <c r="D35" s="62">
        <v>1</v>
      </c>
      <c r="E35" s="62">
        <v>1</v>
      </c>
      <c r="F35" s="63" t="s">
        <v>395</v>
      </c>
      <c r="G35" s="63" t="s">
        <v>395</v>
      </c>
      <c r="H35" s="63" t="s">
        <v>395</v>
      </c>
      <c r="I35" s="64" t="s">
        <v>396</v>
      </c>
      <c r="J35" s="60"/>
      <c r="K35" s="60"/>
      <c r="L35" s="60"/>
    </row>
    <row r="36" spans="1:12">
      <c r="A36" s="65">
        <v>1355</v>
      </c>
      <c r="B36" s="66" t="s">
        <v>72</v>
      </c>
      <c r="C36" s="66" t="s">
        <v>53</v>
      </c>
      <c r="D36" s="62">
        <v>1</v>
      </c>
      <c r="E36" s="62">
        <v>1</v>
      </c>
      <c r="F36" s="63" t="s">
        <v>395</v>
      </c>
      <c r="G36" s="63" t="s">
        <v>395</v>
      </c>
      <c r="H36" s="63" t="s">
        <v>395</v>
      </c>
      <c r="I36" s="64" t="s">
        <v>396</v>
      </c>
      <c r="J36" s="60"/>
      <c r="K36" s="60"/>
      <c r="L36" s="60"/>
    </row>
    <row r="37" spans="1:12">
      <c r="A37" s="65">
        <v>1400</v>
      </c>
      <c r="B37" s="66" t="s">
        <v>74</v>
      </c>
      <c r="C37" s="66" t="s">
        <v>48</v>
      </c>
      <c r="D37" s="62">
        <v>3</v>
      </c>
      <c r="E37" s="62">
        <v>4</v>
      </c>
      <c r="F37" s="63" t="s">
        <v>399</v>
      </c>
      <c r="G37" s="63" t="s">
        <v>395</v>
      </c>
      <c r="H37" s="63" t="s">
        <v>395</v>
      </c>
      <c r="I37" s="64" t="s">
        <v>396</v>
      </c>
      <c r="J37" s="60"/>
      <c r="K37" s="60"/>
      <c r="L37" s="60"/>
    </row>
    <row r="38" spans="1:12">
      <c r="A38" s="65">
        <v>1401</v>
      </c>
      <c r="B38" s="66" t="s">
        <v>74</v>
      </c>
      <c r="C38" s="66" t="s">
        <v>75</v>
      </c>
      <c r="D38" s="62">
        <v>3</v>
      </c>
      <c r="E38" s="62">
        <v>4</v>
      </c>
      <c r="F38" s="63" t="s">
        <v>395</v>
      </c>
      <c r="G38" s="63" t="s">
        <v>395</v>
      </c>
      <c r="H38" s="63" t="s">
        <v>395</v>
      </c>
      <c r="I38" s="64" t="s">
        <v>396</v>
      </c>
      <c r="J38" s="60"/>
      <c r="K38" s="60"/>
      <c r="L38" s="60"/>
    </row>
    <row r="39" spans="1:12">
      <c r="A39" s="65">
        <v>1402</v>
      </c>
      <c r="B39" s="66" t="s">
        <v>74</v>
      </c>
      <c r="C39" s="66" t="s">
        <v>76</v>
      </c>
      <c r="D39" s="62">
        <v>3</v>
      </c>
      <c r="E39" s="62">
        <v>4</v>
      </c>
      <c r="F39" s="63" t="s">
        <v>395</v>
      </c>
      <c r="G39" s="63" t="s">
        <v>395</v>
      </c>
      <c r="H39" s="63" t="s">
        <v>395</v>
      </c>
      <c r="I39" s="64" t="s">
        <v>396</v>
      </c>
      <c r="J39" s="60"/>
      <c r="K39" s="60"/>
      <c r="L39" s="60"/>
    </row>
    <row r="40" spans="1:12">
      <c r="A40" s="65">
        <v>1403</v>
      </c>
      <c r="B40" s="66" t="s">
        <v>74</v>
      </c>
      <c r="C40" s="66" t="s">
        <v>77</v>
      </c>
      <c r="D40" s="62">
        <v>3</v>
      </c>
      <c r="E40" s="62">
        <v>4</v>
      </c>
      <c r="F40" s="63" t="s">
        <v>395</v>
      </c>
      <c r="G40" s="63" t="s">
        <v>395</v>
      </c>
      <c r="H40" s="63" t="s">
        <v>395</v>
      </c>
      <c r="I40" s="64" t="s">
        <v>396</v>
      </c>
      <c r="J40" s="60"/>
      <c r="K40" s="60"/>
      <c r="L40" s="60"/>
    </row>
    <row r="41" spans="1:12">
      <c r="A41" s="65">
        <v>1404</v>
      </c>
      <c r="B41" s="66" t="s">
        <v>74</v>
      </c>
      <c r="C41" s="66" t="s">
        <v>52</v>
      </c>
      <c r="D41" s="62">
        <v>3</v>
      </c>
      <c r="E41" s="62">
        <v>4</v>
      </c>
      <c r="F41" s="63" t="s">
        <v>395</v>
      </c>
      <c r="G41" s="63" t="s">
        <v>395</v>
      </c>
      <c r="H41" s="63" t="s">
        <v>395</v>
      </c>
      <c r="I41" s="64" t="s">
        <v>396</v>
      </c>
      <c r="J41" s="60"/>
      <c r="K41" s="60"/>
      <c r="L41" s="60"/>
    </row>
    <row r="42" spans="1:12">
      <c r="A42" s="65">
        <v>1405</v>
      </c>
      <c r="B42" s="66" t="s">
        <v>74</v>
      </c>
      <c r="C42" s="66" t="s">
        <v>78</v>
      </c>
      <c r="D42" s="62">
        <v>3</v>
      </c>
      <c r="E42" s="62">
        <v>4</v>
      </c>
      <c r="F42" s="63" t="s">
        <v>395</v>
      </c>
      <c r="G42" s="63" t="s">
        <v>395</v>
      </c>
      <c r="H42" s="63" t="s">
        <v>395</v>
      </c>
      <c r="I42" s="64" t="s">
        <v>396</v>
      </c>
      <c r="J42" s="60"/>
      <c r="K42" s="60"/>
      <c r="L42" s="60"/>
    </row>
    <row r="43" spans="1:12">
      <c r="A43" s="65">
        <v>1406</v>
      </c>
      <c r="B43" s="66" t="s">
        <v>74</v>
      </c>
      <c r="C43" s="66" t="s">
        <v>79</v>
      </c>
      <c r="D43" s="62">
        <v>3</v>
      </c>
      <c r="E43" s="62">
        <v>4</v>
      </c>
      <c r="F43" s="63" t="s">
        <v>395</v>
      </c>
      <c r="G43" s="63" t="s">
        <v>395</v>
      </c>
      <c r="H43" s="63" t="s">
        <v>395</v>
      </c>
      <c r="I43" s="64" t="s">
        <v>396</v>
      </c>
      <c r="J43" s="60"/>
      <c r="K43" s="60"/>
      <c r="L43" s="60"/>
    </row>
    <row r="44" spans="1:12">
      <c r="A44" s="65">
        <v>1407</v>
      </c>
      <c r="B44" s="66" t="s">
        <v>74</v>
      </c>
      <c r="C44" s="66" t="s">
        <v>80</v>
      </c>
      <c r="D44" s="62">
        <v>3</v>
      </c>
      <c r="E44" s="62">
        <v>4</v>
      </c>
      <c r="F44" s="63" t="s">
        <v>395</v>
      </c>
      <c r="G44" s="63" t="s">
        <v>395</v>
      </c>
      <c r="H44" s="63" t="s">
        <v>395</v>
      </c>
      <c r="I44" s="64" t="s">
        <v>396</v>
      </c>
      <c r="J44" s="60"/>
      <c r="K44" s="60"/>
      <c r="L44" s="60"/>
    </row>
    <row r="45" spans="1:12">
      <c r="A45" s="65">
        <v>1408</v>
      </c>
      <c r="B45" s="66" t="s">
        <v>74</v>
      </c>
      <c r="C45" s="66" t="s">
        <v>73</v>
      </c>
      <c r="D45" s="62">
        <v>3</v>
      </c>
      <c r="E45" s="62">
        <v>4</v>
      </c>
      <c r="F45" s="63" t="s">
        <v>399</v>
      </c>
      <c r="G45" s="63" t="s">
        <v>399</v>
      </c>
      <c r="H45" s="63" t="s">
        <v>395</v>
      </c>
      <c r="I45" s="64" t="s">
        <v>396</v>
      </c>
      <c r="J45" s="60"/>
      <c r="K45" s="60"/>
      <c r="L45" s="60"/>
    </row>
    <row r="46" spans="1:12">
      <c r="A46" s="65">
        <v>1409</v>
      </c>
      <c r="B46" s="66" t="s">
        <v>74</v>
      </c>
      <c r="C46" s="66" t="s">
        <v>81</v>
      </c>
      <c r="D46" s="62">
        <v>3</v>
      </c>
      <c r="E46" s="62">
        <v>4</v>
      </c>
      <c r="F46" s="63" t="s">
        <v>395</v>
      </c>
      <c r="G46" s="63" t="s">
        <v>395</v>
      </c>
      <c r="H46" s="63" t="s">
        <v>395</v>
      </c>
      <c r="I46" s="64" t="s">
        <v>396</v>
      </c>
      <c r="J46" s="60"/>
      <c r="K46" s="60"/>
      <c r="L46" s="60"/>
    </row>
    <row r="47" spans="1:12">
      <c r="A47" s="65">
        <v>1410</v>
      </c>
      <c r="B47" s="66" t="s">
        <v>74</v>
      </c>
      <c r="C47" s="66" t="s">
        <v>82</v>
      </c>
      <c r="D47" s="62">
        <v>3</v>
      </c>
      <c r="E47" s="62">
        <v>4</v>
      </c>
      <c r="F47" s="63" t="s">
        <v>395</v>
      </c>
      <c r="G47" s="63" t="s">
        <v>395</v>
      </c>
      <c r="H47" s="63" t="s">
        <v>395</v>
      </c>
      <c r="I47" s="64" t="s">
        <v>396</v>
      </c>
      <c r="J47" s="60"/>
      <c r="K47" s="60"/>
      <c r="L47" s="60"/>
    </row>
    <row r="48" spans="1:12">
      <c r="A48" s="65">
        <v>1411</v>
      </c>
      <c r="B48" s="66" t="s">
        <v>74</v>
      </c>
      <c r="C48" s="66" t="s">
        <v>83</v>
      </c>
      <c r="D48" s="62">
        <v>3</v>
      </c>
      <c r="E48" s="62">
        <v>4</v>
      </c>
      <c r="F48" s="63" t="s">
        <v>395</v>
      </c>
      <c r="G48" s="63" t="s">
        <v>395</v>
      </c>
      <c r="H48" s="63" t="s">
        <v>395</v>
      </c>
      <c r="I48" s="64" t="s">
        <v>396</v>
      </c>
      <c r="J48" s="60"/>
      <c r="K48" s="60"/>
      <c r="L48" s="60"/>
    </row>
    <row r="49" spans="1:12">
      <c r="A49" s="65">
        <v>1412</v>
      </c>
      <c r="B49" s="66" t="s">
        <v>74</v>
      </c>
      <c r="C49" s="66" t="s">
        <v>84</v>
      </c>
      <c r="D49" s="62">
        <v>3</v>
      </c>
      <c r="E49" s="62">
        <v>4</v>
      </c>
      <c r="F49" s="63" t="s">
        <v>395</v>
      </c>
      <c r="G49" s="63" t="s">
        <v>395</v>
      </c>
      <c r="H49" s="63" t="s">
        <v>395</v>
      </c>
      <c r="I49" s="64" t="s">
        <v>396</v>
      </c>
      <c r="J49" s="60"/>
      <c r="K49" s="60"/>
      <c r="L49" s="60"/>
    </row>
    <row r="50" spans="1:12">
      <c r="A50" s="65">
        <v>1413</v>
      </c>
      <c r="B50" s="66" t="s">
        <v>74</v>
      </c>
      <c r="C50" s="66" t="s">
        <v>85</v>
      </c>
      <c r="D50" s="62">
        <v>3</v>
      </c>
      <c r="E50" s="62">
        <v>4</v>
      </c>
      <c r="F50" s="63" t="s">
        <v>395</v>
      </c>
      <c r="G50" s="63" t="s">
        <v>395</v>
      </c>
      <c r="H50" s="63" t="s">
        <v>395</v>
      </c>
      <c r="I50" s="64" t="s">
        <v>396</v>
      </c>
      <c r="J50" s="60"/>
      <c r="K50" s="60"/>
      <c r="L50" s="60"/>
    </row>
    <row r="51" spans="1:12">
      <c r="A51" s="65">
        <v>1414</v>
      </c>
      <c r="B51" s="66" t="s">
        <v>74</v>
      </c>
      <c r="C51" s="66" t="s">
        <v>86</v>
      </c>
      <c r="D51" s="62">
        <v>3</v>
      </c>
      <c r="E51" s="62">
        <v>4</v>
      </c>
      <c r="F51" s="63" t="s">
        <v>395</v>
      </c>
      <c r="G51" s="63" t="s">
        <v>395</v>
      </c>
      <c r="H51" s="63" t="s">
        <v>395</v>
      </c>
      <c r="I51" s="64" t="s">
        <v>396</v>
      </c>
      <c r="J51" s="60"/>
      <c r="K51" s="60"/>
      <c r="L51" s="60"/>
    </row>
    <row r="52" spans="1:12">
      <c r="A52" s="65">
        <v>1415</v>
      </c>
      <c r="B52" s="66" t="s">
        <v>74</v>
      </c>
      <c r="C52" s="66" t="s">
        <v>87</v>
      </c>
      <c r="D52" s="62">
        <v>3</v>
      </c>
      <c r="E52" s="62">
        <v>4</v>
      </c>
      <c r="F52" s="63" t="s">
        <v>395</v>
      </c>
      <c r="G52" s="63" t="s">
        <v>395</v>
      </c>
      <c r="H52" s="63" t="s">
        <v>395</v>
      </c>
      <c r="I52" s="64" t="s">
        <v>396</v>
      </c>
      <c r="J52" s="60"/>
      <c r="K52" s="60"/>
      <c r="L52" s="60"/>
    </row>
    <row r="53" spans="1:12">
      <c r="A53" s="65">
        <v>1416</v>
      </c>
      <c r="B53" s="66" t="s">
        <v>74</v>
      </c>
      <c r="C53" s="66" t="s">
        <v>67</v>
      </c>
      <c r="D53" s="62">
        <v>3</v>
      </c>
      <c r="E53" s="62">
        <v>4</v>
      </c>
      <c r="F53" s="63" t="s">
        <v>395</v>
      </c>
      <c r="G53" s="63" t="s">
        <v>395</v>
      </c>
      <c r="H53" s="63" t="s">
        <v>395</v>
      </c>
      <c r="I53" s="64" t="s">
        <v>396</v>
      </c>
      <c r="J53" s="60"/>
      <c r="K53" s="60"/>
      <c r="L53" s="60"/>
    </row>
    <row r="54" spans="1:12">
      <c r="A54" s="65">
        <v>1417</v>
      </c>
      <c r="B54" s="66" t="s">
        <v>74</v>
      </c>
      <c r="C54" s="66" t="s">
        <v>88</v>
      </c>
      <c r="D54" s="62">
        <v>3</v>
      </c>
      <c r="E54" s="62">
        <v>4</v>
      </c>
      <c r="F54" s="63" t="s">
        <v>395</v>
      </c>
      <c r="G54" s="63" t="s">
        <v>395</v>
      </c>
      <c r="H54" s="63" t="s">
        <v>395</v>
      </c>
      <c r="I54" s="64" t="s">
        <v>396</v>
      </c>
      <c r="J54" s="60"/>
      <c r="K54" s="60"/>
      <c r="L54" s="60"/>
    </row>
    <row r="55" spans="1:12">
      <c r="A55" s="65">
        <v>1418</v>
      </c>
      <c r="B55" s="66" t="s">
        <v>74</v>
      </c>
      <c r="C55" s="66" t="s">
        <v>89</v>
      </c>
      <c r="D55" s="62">
        <v>3</v>
      </c>
      <c r="E55" s="62">
        <v>4</v>
      </c>
      <c r="F55" s="63" t="s">
        <v>395</v>
      </c>
      <c r="G55" s="63" t="s">
        <v>395</v>
      </c>
      <c r="H55" s="63" t="s">
        <v>395</v>
      </c>
      <c r="I55" s="64" t="s">
        <v>396</v>
      </c>
      <c r="J55" s="60"/>
      <c r="K55" s="60"/>
      <c r="L55" s="60"/>
    </row>
    <row r="56" spans="1:12">
      <c r="A56" s="65">
        <v>1419</v>
      </c>
      <c r="B56" s="66" t="s">
        <v>74</v>
      </c>
      <c r="C56" s="66" t="s">
        <v>90</v>
      </c>
      <c r="D56" s="62">
        <v>3</v>
      </c>
      <c r="E56" s="62">
        <v>4</v>
      </c>
      <c r="F56" s="63" t="s">
        <v>395</v>
      </c>
      <c r="G56" s="63" t="s">
        <v>395</v>
      </c>
      <c r="H56" s="63" t="s">
        <v>395</v>
      </c>
      <c r="I56" s="64" t="s">
        <v>396</v>
      </c>
      <c r="J56" s="60"/>
      <c r="K56" s="60"/>
      <c r="L56" s="60"/>
    </row>
    <row r="57" spans="1:12">
      <c r="A57" s="65">
        <v>1420</v>
      </c>
      <c r="B57" s="66" t="s">
        <v>74</v>
      </c>
      <c r="C57" s="66" t="s">
        <v>91</v>
      </c>
      <c r="D57" s="62">
        <v>3</v>
      </c>
      <c r="E57" s="62">
        <v>4</v>
      </c>
      <c r="F57" s="63" t="s">
        <v>395</v>
      </c>
      <c r="G57" s="63" t="s">
        <v>395</v>
      </c>
      <c r="H57" s="63" t="s">
        <v>395</v>
      </c>
      <c r="I57" s="64" t="s">
        <v>396</v>
      </c>
      <c r="J57" s="60"/>
      <c r="K57" s="60"/>
      <c r="L57" s="60"/>
    </row>
    <row r="58" spans="1:12">
      <c r="A58" s="65">
        <v>1421</v>
      </c>
      <c r="B58" s="66" t="s">
        <v>74</v>
      </c>
      <c r="C58" s="66" t="s">
        <v>92</v>
      </c>
      <c r="D58" s="62">
        <v>1</v>
      </c>
      <c r="E58" s="62">
        <v>2</v>
      </c>
      <c r="F58" s="63" t="s">
        <v>395</v>
      </c>
      <c r="G58" s="63" t="s">
        <v>395</v>
      </c>
      <c r="H58" s="63" t="s">
        <v>395</v>
      </c>
      <c r="I58" s="64" t="s">
        <v>396</v>
      </c>
      <c r="J58" s="60"/>
      <c r="K58" s="60"/>
      <c r="L58" s="60"/>
    </row>
    <row r="59" spans="1:12">
      <c r="A59" s="65">
        <v>1422</v>
      </c>
      <c r="B59" s="66" t="s">
        <v>74</v>
      </c>
      <c r="C59" s="66" t="s">
        <v>57</v>
      </c>
      <c r="D59" s="62">
        <v>1</v>
      </c>
      <c r="E59" s="62">
        <v>1</v>
      </c>
      <c r="F59" s="63" t="s">
        <v>395</v>
      </c>
      <c r="G59" s="63" t="s">
        <v>395</v>
      </c>
      <c r="H59" s="63" t="s">
        <v>395</v>
      </c>
      <c r="I59" s="64" t="s">
        <v>396</v>
      </c>
      <c r="J59" s="60"/>
      <c r="K59" s="60"/>
      <c r="L59" s="60"/>
    </row>
    <row r="60" spans="1:12">
      <c r="A60" s="65">
        <v>1423</v>
      </c>
      <c r="B60" s="66" t="s">
        <v>74</v>
      </c>
      <c r="C60" s="66" t="s">
        <v>93</v>
      </c>
      <c r="D60" s="62">
        <v>1</v>
      </c>
      <c r="E60" s="62">
        <v>1</v>
      </c>
      <c r="F60" s="63" t="s">
        <v>395</v>
      </c>
      <c r="G60" s="63" t="s">
        <v>395</v>
      </c>
      <c r="H60" s="63" t="s">
        <v>395</v>
      </c>
      <c r="I60" s="64" t="s">
        <v>396</v>
      </c>
      <c r="J60" s="60"/>
      <c r="K60" s="60"/>
      <c r="L60" s="60"/>
    </row>
    <row r="61" spans="1:12">
      <c r="A61" s="65">
        <v>1424</v>
      </c>
      <c r="B61" s="66" t="s">
        <v>74</v>
      </c>
      <c r="C61" s="66" t="s">
        <v>94</v>
      </c>
      <c r="D61" s="62">
        <v>1</v>
      </c>
      <c r="E61" s="62">
        <v>1</v>
      </c>
      <c r="F61" s="63" t="s">
        <v>395</v>
      </c>
      <c r="G61" s="63" t="s">
        <v>395</v>
      </c>
      <c r="H61" s="63" t="s">
        <v>395</v>
      </c>
      <c r="I61" s="64" t="s">
        <v>396</v>
      </c>
      <c r="J61" s="60"/>
      <c r="K61" s="60"/>
      <c r="L61" s="60"/>
    </row>
    <row r="62" spans="1:12">
      <c r="A62" s="65">
        <v>1425</v>
      </c>
      <c r="B62" s="66" t="s">
        <v>74</v>
      </c>
      <c r="C62" s="66" t="s">
        <v>58</v>
      </c>
      <c r="D62" s="62">
        <v>1</v>
      </c>
      <c r="E62" s="62">
        <v>1</v>
      </c>
      <c r="F62" s="63" t="s">
        <v>395</v>
      </c>
      <c r="G62" s="63" t="s">
        <v>395</v>
      </c>
      <c r="H62" s="63" t="s">
        <v>395</v>
      </c>
      <c r="I62" s="64" t="s">
        <v>396</v>
      </c>
      <c r="J62" s="60"/>
      <c r="K62" s="60"/>
      <c r="L62" s="60"/>
    </row>
    <row r="63" spans="1:12">
      <c r="A63" s="65">
        <v>1426</v>
      </c>
      <c r="B63" s="66" t="s">
        <v>74</v>
      </c>
      <c r="C63" s="66" t="s">
        <v>95</v>
      </c>
      <c r="D63" s="62">
        <v>3</v>
      </c>
      <c r="E63" s="62">
        <v>3</v>
      </c>
      <c r="F63" s="63" t="s">
        <v>395</v>
      </c>
      <c r="G63" s="63" t="s">
        <v>395</v>
      </c>
      <c r="H63" s="63" t="s">
        <v>395</v>
      </c>
      <c r="I63" s="64" t="s">
        <v>396</v>
      </c>
      <c r="J63" s="60"/>
      <c r="K63" s="60"/>
      <c r="L63" s="60"/>
    </row>
    <row r="64" spans="1:12">
      <c r="A64" s="65">
        <v>1427</v>
      </c>
      <c r="B64" s="66" t="s">
        <v>74</v>
      </c>
      <c r="C64" s="66" t="s">
        <v>381</v>
      </c>
      <c r="D64" s="62">
        <v>2</v>
      </c>
      <c r="E64" s="62">
        <v>2</v>
      </c>
      <c r="F64" s="63" t="s">
        <v>395</v>
      </c>
      <c r="G64" s="63" t="s">
        <v>395</v>
      </c>
      <c r="H64" s="63" t="s">
        <v>395</v>
      </c>
      <c r="I64" s="64" t="s">
        <v>396</v>
      </c>
      <c r="J64" s="60"/>
      <c r="K64" s="60"/>
      <c r="L64" s="60"/>
    </row>
    <row r="65" spans="1:12">
      <c r="A65" s="65">
        <v>1450</v>
      </c>
      <c r="B65" s="66" t="s">
        <v>96</v>
      </c>
      <c r="C65" s="66" t="s">
        <v>48</v>
      </c>
      <c r="D65" s="62">
        <v>4</v>
      </c>
      <c r="E65" s="62">
        <v>4</v>
      </c>
      <c r="F65" s="63" t="s">
        <v>399</v>
      </c>
      <c r="G65" s="63" t="s">
        <v>395</v>
      </c>
      <c r="H65" s="63" t="s">
        <v>395</v>
      </c>
      <c r="I65" s="64" t="s">
        <v>396</v>
      </c>
      <c r="J65" s="60"/>
      <c r="K65" s="60"/>
      <c r="L65" s="60"/>
    </row>
    <row r="66" spans="1:12">
      <c r="A66" s="65">
        <v>1455</v>
      </c>
      <c r="B66" s="66" t="s">
        <v>97</v>
      </c>
      <c r="C66" s="66" t="s">
        <v>48</v>
      </c>
      <c r="D66" s="62">
        <v>5</v>
      </c>
      <c r="E66" s="62">
        <v>5</v>
      </c>
      <c r="F66" s="63" t="s">
        <v>395</v>
      </c>
      <c r="G66" s="63" t="s">
        <v>395</v>
      </c>
      <c r="H66" s="63" t="s">
        <v>395</v>
      </c>
      <c r="I66" s="64" t="s">
        <v>396</v>
      </c>
      <c r="J66" s="60"/>
      <c r="K66" s="60"/>
      <c r="L66" s="60"/>
    </row>
    <row r="67" spans="1:12">
      <c r="A67" s="65">
        <v>1460</v>
      </c>
      <c r="B67" s="66" t="s">
        <v>98</v>
      </c>
      <c r="C67" s="66" t="s">
        <v>48</v>
      </c>
      <c r="D67" s="62">
        <v>5</v>
      </c>
      <c r="E67" s="62">
        <v>5</v>
      </c>
      <c r="F67" s="63" t="s">
        <v>395</v>
      </c>
      <c r="G67" s="63" t="s">
        <v>395</v>
      </c>
      <c r="H67" s="63" t="s">
        <v>395</v>
      </c>
      <c r="I67" s="64" t="s">
        <v>396</v>
      </c>
      <c r="J67" s="60"/>
      <c r="K67" s="60"/>
      <c r="L67" s="60"/>
    </row>
    <row r="68" spans="1:12">
      <c r="A68" s="65">
        <v>1465</v>
      </c>
      <c r="B68" s="66" t="s">
        <v>99</v>
      </c>
      <c r="C68" s="66" t="s">
        <v>48</v>
      </c>
      <c r="D68" s="62">
        <v>4</v>
      </c>
      <c r="E68" s="62">
        <v>4</v>
      </c>
      <c r="F68" s="63" t="s">
        <v>395</v>
      </c>
      <c r="G68" s="63" t="s">
        <v>395</v>
      </c>
      <c r="H68" s="63" t="s">
        <v>395</v>
      </c>
      <c r="I68" s="64" t="s">
        <v>396</v>
      </c>
      <c r="J68" s="60"/>
      <c r="K68" s="60"/>
      <c r="L68" s="60"/>
    </row>
    <row r="69" spans="1:12">
      <c r="A69" s="65">
        <v>1470</v>
      </c>
      <c r="B69" s="66" t="s">
        <v>400</v>
      </c>
      <c r="C69" s="66" t="s">
        <v>48</v>
      </c>
      <c r="D69" s="62">
        <v>5</v>
      </c>
      <c r="E69" s="62">
        <v>5</v>
      </c>
      <c r="F69" s="63" t="s">
        <v>395</v>
      </c>
      <c r="G69" s="63" t="s">
        <v>395</v>
      </c>
      <c r="H69" s="63" t="s">
        <v>395</v>
      </c>
      <c r="I69" s="64" t="s">
        <v>396</v>
      </c>
      <c r="J69" s="60"/>
      <c r="K69" s="60"/>
      <c r="L69" s="60"/>
    </row>
    <row r="70" spans="1:12">
      <c r="A70" s="65">
        <v>1500</v>
      </c>
      <c r="B70" s="66" t="s">
        <v>100</v>
      </c>
      <c r="C70" s="66" t="s">
        <v>48</v>
      </c>
      <c r="D70" s="62">
        <v>4</v>
      </c>
      <c r="E70" s="62">
        <v>5</v>
      </c>
      <c r="F70" s="63" t="s">
        <v>395</v>
      </c>
      <c r="G70" s="63" t="s">
        <v>395</v>
      </c>
      <c r="H70" s="63" t="s">
        <v>395</v>
      </c>
      <c r="I70" s="64" t="s">
        <v>396</v>
      </c>
      <c r="J70" s="60"/>
      <c r="K70" s="60"/>
      <c r="L70" s="60"/>
    </row>
    <row r="71" spans="1:12">
      <c r="A71" s="65">
        <v>1505</v>
      </c>
      <c r="B71" s="66" t="s">
        <v>101</v>
      </c>
      <c r="C71" s="66" t="s">
        <v>48</v>
      </c>
      <c r="D71" s="62">
        <v>4</v>
      </c>
      <c r="E71" s="62">
        <v>4</v>
      </c>
      <c r="F71" s="63" t="s">
        <v>399</v>
      </c>
      <c r="G71" s="63" t="s">
        <v>395</v>
      </c>
      <c r="H71" s="63" t="s">
        <v>395</v>
      </c>
      <c r="I71" s="64" t="s">
        <v>396</v>
      </c>
      <c r="J71" s="60"/>
      <c r="K71" s="60"/>
      <c r="L71" s="60"/>
    </row>
    <row r="72" spans="1:12">
      <c r="A72" s="65">
        <v>1510</v>
      </c>
      <c r="B72" s="66" t="s">
        <v>102</v>
      </c>
      <c r="C72" s="66" t="s">
        <v>48</v>
      </c>
      <c r="D72" s="62">
        <v>5</v>
      </c>
      <c r="E72" s="62">
        <v>5</v>
      </c>
      <c r="F72" s="63" t="s">
        <v>395</v>
      </c>
      <c r="G72" s="63" t="s">
        <v>395</v>
      </c>
      <c r="H72" s="63" t="s">
        <v>395</v>
      </c>
      <c r="I72" s="64" t="s">
        <v>396</v>
      </c>
      <c r="J72" s="60"/>
      <c r="K72" s="60"/>
      <c r="L72" s="60"/>
    </row>
    <row r="73" spans="1:12">
      <c r="A73" s="65">
        <v>1515</v>
      </c>
      <c r="B73" s="66" t="s">
        <v>103</v>
      </c>
      <c r="C73" s="66" t="s">
        <v>48</v>
      </c>
      <c r="D73" s="62">
        <v>4</v>
      </c>
      <c r="E73" s="62">
        <v>4</v>
      </c>
      <c r="F73" s="63" t="s">
        <v>399</v>
      </c>
      <c r="G73" s="63" t="s">
        <v>395</v>
      </c>
      <c r="H73" s="63" t="s">
        <v>399</v>
      </c>
      <c r="I73" s="64" t="s">
        <v>396</v>
      </c>
      <c r="J73" s="60"/>
      <c r="K73" s="60"/>
      <c r="L73" s="60"/>
    </row>
    <row r="74" spans="1:12">
      <c r="A74" s="65">
        <v>1520</v>
      </c>
      <c r="B74" s="66" t="s">
        <v>104</v>
      </c>
      <c r="C74" s="66" t="s">
        <v>48</v>
      </c>
      <c r="D74" s="62">
        <v>5</v>
      </c>
      <c r="E74" s="62">
        <v>5</v>
      </c>
      <c r="F74" s="63" t="s">
        <v>395</v>
      </c>
      <c r="G74" s="63" t="s">
        <v>395</v>
      </c>
      <c r="H74" s="63" t="s">
        <v>395</v>
      </c>
      <c r="I74" s="64" t="s">
        <v>396</v>
      </c>
      <c r="J74" s="60"/>
      <c r="K74" s="60"/>
      <c r="L74" s="60"/>
    </row>
    <row r="75" spans="1:12">
      <c r="A75" s="65">
        <v>1550</v>
      </c>
      <c r="B75" s="66" t="s">
        <v>105</v>
      </c>
      <c r="C75" s="66" t="s">
        <v>48</v>
      </c>
      <c r="D75" s="62">
        <v>4</v>
      </c>
      <c r="E75" s="62">
        <v>4</v>
      </c>
      <c r="F75" s="63" t="s">
        <v>395</v>
      </c>
      <c r="G75" s="63" t="s">
        <v>395</v>
      </c>
      <c r="H75" s="63" t="s">
        <v>395</v>
      </c>
      <c r="I75" s="64" t="s">
        <v>396</v>
      </c>
      <c r="J75" s="60"/>
      <c r="K75" s="60"/>
      <c r="L75" s="60"/>
    </row>
    <row r="76" spans="1:12">
      <c r="A76" s="65">
        <v>1600</v>
      </c>
      <c r="B76" s="66" t="s">
        <v>106</v>
      </c>
      <c r="C76" s="66" t="s">
        <v>48</v>
      </c>
      <c r="D76" s="62">
        <v>5</v>
      </c>
      <c r="E76" s="62">
        <v>5</v>
      </c>
      <c r="F76" s="63" t="s">
        <v>395</v>
      </c>
      <c r="G76" s="63" t="s">
        <v>395</v>
      </c>
      <c r="H76" s="63" t="s">
        <v>395</v>
      </c>
      <c r="I76" s="64" t="s">
        <v>396</v>
      </c>
      <c r="J76" s="60"/>
      <c r="K76" s="60"/>
      <c r="L76" s="60"/>
    </row>
    <row r="77" spans="1:12">
      <c r="A77" s="65">
        <v>1601</v>
      </c>
      <c r="B77" s="66" t="s">
        <v>106</v>
      </c>
      <c r="C77" s="66" t="s">
        <v>52</v>
      </c>
      <c r="D77" s="62">
        <v>5</v>
      </c>
      <c r="E77" s="62">
        <v>5</v>
      </c>
      <c r="F77" s="63" t="s">
        <v>395</v>
      </c>
      <c r="G77" s="63" t="s">
        <v>395</v>
      </c>
      <c r="H77" s="63" t="s">
        <v>395</v>
      </c>
      <c r="I77" s="64" t="s">
        <v>396</v>
      </c>
      <c r="J77" s="60"/>
      <c r="K77" s="60"/>
      <c r="L77" s="60"/>
    </row>
    <row r="78" spans="1:12">
      <c r="A78" s="65">
        <v>1602</v>
      </c>
      <c r="B78" s="66" t="s">
        <v>106</v>
      </c>
      <c r="C78" s="66" t="s">
        <v>107</v>
      </c>
      <c r="D78" s="62">
        <v>5</v>
      </c>
      <c r="E78" s="62">
        <v>5</v>
      </c>
      <c r="F78" s="63" t="s">
        <v>395</v>
      </c>
      <c r="G78" s="63" t="s">
        <v>395</v>
      </c>
      <c r="H78" s="63" t="s">
        <v>395</v>
      </c>
      <c r="I78" s="64" t="s">
        <v>396</v>
      </c>
      <c r="J78" s="60"/>
      <c r="K78" s="60"/>
      <c r="L78" s="60"/>
    </row>
    <row r="79" spans="1:12">
      <c r="A79" s="65">
        <v>1603</v>
      </c>
      <c r="B79" s="66" t="s">
        <v>106</v>
      </c>
      <c r="C79" s="66" t="s">
        <v>108</v>
      </c>
      <c r="D79" s="62">
        <v>1</v>
      </c>
      <c r="E79" s="62">
        <v>1</v>
      </c>
      <c r="F79" s="63" t="s">
        <v>395</v>
      </c>
      <c r="G79" s="63" t="s">
        <v>395</v>
      </c>
      <c r="H79" s="63" t="s">
        <v>395</v>
      </c>
      <c r="I79" s="64" t="s">
        <v>396</v>
      </c>
      <c r="J79" s="60"/>
      <c r="K79" s="60"/>
      <c r="L79" s="60"/>
    </row>
    <row r="80" spans="1:12">
      <c r="A80" s="65">
        <v>1650</v>
      </c>
      <c r="B80" s="66" t="s">
        <v>109</v>
      </c>
      <c r="C80" s="66" t="s">
        <v>48</v>
      </c>
      <c r="D80" s="62">
        <v>4</v>
      </c>
      <c r="E80" s="62">
        <v>5</v>
      </c>
      <c r="F80" s="63" t="s">
        <v>395</v>
      </c>
      <c r="G80" s="63" t="s">
        <v>395</v>
      </c>
      <c r="H80" s="63" t="s">
        <v>395</v>
      </c>
      <c r="I80" s="64" t="s">
        <v>396</v>
      </c>
      <c r="J80" s="60"/>
      <c r="K80" s="60"/>
      <c r="L80" s="60"/>
    </row>
    <row r="81" spans="1:12">
      <c r="A81" s="65">
        <v>1651</v>
      </c>
      <c r="B81" s="66" t="s">
        <v>109</v>
      </c>
      <c r="C81" s="66" t="s">
        <v>110</v>
      </c>
      <c r="D81" s="62">
        <v>5</v>
      </c>
      <c r="E81" s="62">
        <v>5</v>
      </c>
      <c r="F81" s="63" t="s">
        <v>395</v>
      </c>
      <c r="G81" s="63" t="s">
        <v>395</v>
      </c>
      <c r="H81" s="63" t="s">
        <v>395</v>
      </c>
      <c r="I81" s="64" t="s">
        <v>396</v>
      </c>
      <c r="J81" s="60"/>
      <c r="K81" s="60"/>
      <c r="L81" s="60"/>
    </row>
    <row r="82" spans="1:12">
      <c r="A82" s="65">
        <v>1652</v>
      </c>
      <c r="B82" s="66" t="s">
        <v>109</v>
      </c>
      <c r="C82" s="66" t="s">
        <v>111</v>
      </c>
      <c r="D82" s="62">
        <v>4</v>
      </c>
      <c r="E82" s="62">
        <v>5</v>
      </c>
      <c r="F82" s="63" t="s">
        <v>395</v>
      </c>
      <c r="G82" s="63" t="s">
        <v>395</v>
      </c>
      <c r="H82" s="63" t="s">
        <v>395</v>
      </c>
      <c r="I82" s="64" t="s">
        <v>396</v>
      </c>
      <c r="J82" s="60"/>
      <c r="K82" s="60"/>
      <c r="L82" s="60"/>
    </row>
    <row r="83" spans="1:12">
      <c r="A83" s="65">
        <v>1653</v>
      </c>
      <c r="B83" s="66" t="s">
        <v>109</v>
      </c>
      <c r="C83" s="66" t="s">
        <v>112</v>
      </c>
      <c r="D83" s="62">
        <v>4</v>
      </c>
      <c r="E83" s="62">
        <v>4</v>
      </c>
      <c r="F83" s="63" t="s">
        <v>395</v>
      </c>
      <c r="G83" s="63" t="s">
        <v>395</v>
      </c>
      <c r="H83" s="63" t="s">
        <v>395</v>
      </c>
      <c r="I83" s="64" t="s">
        <v>396</v>
      </c>
      <c r="J83" s="60"/>
      <c r="K83" s="60"/>
      <c r="L83" s="60"/>
    </row>
    <row r="84" spans="1:12">
      <c r="A84" s="65">
        <v>1654</v>
      </c>
      <c r="B84" s="66" t="s">
        <v>109</v>
      </c>
      <c r="C84" s="66" t="s">
        <v>113</v>
      </c>
      <c r="D84" s="62">
        <v>1</v>
      </c>
      <c r="E84" s="62">
        <v>1</v>
      </c>
      <c r="F84" s="63" t="s">
        <v>395</v>
      </c>
      <c r="G84" s="63" t="s">
        <v>395</v>
      </c>
      <c r="H84" s="63" t="s">
        <v>395</v>
      </c>
      <c r="I84" s="64" t="s">
        <v>396</v>
      </c>
      <c r="J84" s="60"/>
      <c r="K84" s="60"/>
      <c r="L84" s="60"/>
    </row>
    <row r="85" spans="1:12">
      <c r="A85" s="65">
        <v>1655</v>
      </c>
      <c r="B85" s="66" t="s">
        <v>109</v>
      </c>
      <c r="C85" s="66" t="s">
        <v>53</v>
      </c>
      <c r="D85" s="62">
        <v>1</v>
      </c>
      <c r="E85" s="62">
        <v>1</v>
      </c>
      <c r="F85" s="63" t="s">
        <v>395</v>
      </c>
      <c r="G85" s="63" t="s">
        <v>395</v>
      </c>
      <c r="H85" s="63" t="s">
        <v>395</v>
      </c>
      <c r="I85" s="64" t="s">
        <v>396</v>
      </c>
      <c r="J85" s="60"/>
      <c r="K85" s="60"/>
      <c r="L85" s="60"/>
    </row>
    <row r="86" spans="1:12">
      <c r="A86" s="65">
        <v>1656</v>
      </c>
      <c r="B86" s="66" t="s">
        <v>109</v>
      </c>
      <c r="C86" s="66" t="s">
        <v>114</v>
      </c>
      <c r="D86" s="62">
        <v>1</v>
      </c>
      <c r="E86" s="62">
        <v>1</v>
      </c>
      <c r="F86" s="63" t="s">
        <v>395</v>
      </c>
      <c r="G86" s="63" t="s">
        <v>395</v>
      </c>
      <c r="H86" s="63" t="s">
        <v>395</v>
      </c>
      <c r="I86" s="64" t="s">
        <v>396</v>
      </c>
      <c r="J86" s="60"/>
      <c r="K86" s="60"/>
      <c r="L86" s="60"/>
    </row>
    <row r="87" spans="1:12">
      <c r="A87" s="65">
        <v>1657</v>
      </c>
      <c r="B87" s="66" t="s">
        <v>109</v>
      </c>
      <c r="C87" s="66" t="s">
        <v>108</v>
      </c>
      <c r="D87" s="62">
        <v>1</v>
      </c>
      <c r="E87" s="62">
        <v>1</v>
      </c>
      <c r="F87" s="63" t="s">
        <v>395</v>
      </c>
      <c r="G87" s="63" t="s">
        <v>395</v>
      </c>
      <c r="H87" s="63" t="s">
        <v>395</v>
      </c>
      <c r="I87" s="64" t="s">
        <v>396</v>
      </c>
      <c r="J87" s="60"/>
      <c r="K87" s="60"/>
      <c r="L87" s="60"/>
    </row>
    <row r="88" spans="1:12">
      <c r="A88" s="65">
        <v>1658</v>
      </c>
      <c r="B88" s="66" t="s">
        <v>109</v>
      </c>
      <c r="C88" s="66" t="s">
        <v>57</v>
      </c>
      <c r="D88" s="62">
        <v>1</v>
      </c>
      <c r="E88" s="62">
        <v>1</v>
      </c>
      <c r="F88" s="63" t="s">
        <v>395</v>
      </c>
      <c r="G88" s="63" t="s">
        <v>395</v>
      </c>
      <c r="H88" s="63" t="s">
        <v>395</v>
      </c>
      <c r="I88" s="64" t="s">
        <v>396</v>
      </c>
      <c r="J88" s="60"/>
      <c r="K88" s="60"/>
      <c r="L88" s="60"/>
    </row>
    <row r="89" spans="1:12">
      <c r="A89" s="65">
        <v>1659</v>
      </c>
      <c r="B89" s="66" t="s">
        <v>109</v>
      </c>
      <c r="C89" s="66" t="s">
        <v>58</v>
      </c>
      <c r="D89" s="62">
        <v>1</v>
      </c>
      <c r="E89" s="62">
        <v>1</v>
      </c>
      <c r="F89" s="63" t="s">
        <v>395</v>
      </c>
      <c r="G89" s="63" t="s">
        <v>395</v>
      </c>
      <c r="H89" s="63" t="s">
        <v>395</v>
      </c>
      <c r="I89" s="64" t="s">
        <v>396</v>
      </c>
      <c r="J89" s="60"/>
      <c r="K89" s="60"/>
      <c r="L89" s="60"/>
    </row>
    <row r="90" spans="1:12">
      <c r="A90" s="65">
        <v>1660</v>
      </c>
      <c r="B90" s="66" t="s">
        <v>109</v>
      </c>
      <c r="C90" s="66" t="s">
        <v>115</v>
      </c>
      <c r="D90" s="62">
        <v>1</v>
      </c>
      <c r="E90" s="62">
        <v>1</v>
      </c>
      <c r="F90" s="63" t="s">
        <v>395</v>
      </c>
      <c r="G90" s="63" t="s">
        <v>395</v>
      </c>
      <c r="H90" s="63" t="s">
        <v>395</v>
      </c>
      <c r="I90" s="64" t="s">
        <v>396</v>
      </c>
      <c r="J90" s="60"/>
      <c r="K90" s="60"/>
      <c r="L90" s="60"/>
    </row>
    <row r="91" spans="1:12">
      <c r="A91" s="65">
        <v>1661</v>
      </c>
      <c r="B91" s="66" t="s">
        <v>109</v>
      </c>
      <c r="C91" s="66" t="s">
        <v>116</v>
      </c>
      <c r="D91" s="62">
        <v>1</v>
      </c>
      <c r="E91" s="62">
        <v>1</v>
      </c>
      <c r="F91" s="63" t="s">
        <v>395</v>
      </c>
      <c r="G91" s="63" t="s">
        <v>395</v>
      </c>
      <c r="H91" s="63" t="s">
        <v>395</v>
      </c>
      <c r="I91" s="64" t="s">
        <v>396</v>
      </c>
      <c r="J91" s="60"/>
      <c r="K91" s="60"/>
      <c r="L91" s="60"/>
    </row>
    <row r="92" spans="1:12">
      <c r="A92" s="65">
        <v>1675</v>
      </c>
      <c r="B92" s="66" t="s">
        <v>117</v>
      </c>
      <c r="C92" s="66" t="s">
        <v>48</v>
      </c>
      <c r="D92" s="62">
        <v>4</v>
      </c>
      <c r="E92" s="62">
        <v>4</v>
      </c>
      <c r="F92" s="63" t="s">
        <v>395</v>
      </c>
      <c r="G92" s="63" t="s">
        <v>395</v>
      </c>
      <c r="H92" s="63" t="s">
        <v>395</v>
      </c>
      <c r="I92" s="64" t="s">
        <v>396</v>
      </c>
      <c r="J92" s="60"/>
      <c r="K92" s="60"/>
      <c r="L92" s="60"/>
    </row>
    <row r="93" spans="1:12">
      <c r="A93" s="65">
        <v>1680</v>
      </c>
      <c r="B93" s="66" t="s">
        <v>118</v>
      </c>
      <c r="C93" s="66" t="s">
        <v>48</v>
      </c>
      <c r="D93" s="62">
        <v>7</v>
      </c>
      <c r="E93" s="62">
        <v>7</v>
      </c>
      <c r="F93" s="63" t="s">
        <v>395</v>
      </c>
      <c r="G93" s="63" t="s">
        <v>395</v>
      </c>
      <c r="H93" s="63" t="s">
        <v>395</v>
      </c>
      <c r="I93" s="64" t="s">
        <v>396</v>
      </c>
      <c r="J93" s="60"/>
      <c r="K93" s="60"/>
      <c r="L93" s="60"/>
    </row>
    <row r="94" spans="1:12">
      <c r="A94" s="65">
        <v>1685</v>
      </c>
      <c r="B94" s="66" t="s">
        <v>119</v>
      </c>
      <c r="C94" s="66" t="s">
        <v>48</v>
      </c>
      <c r="D94" s="62">
        <v>7</v>
      </c>
      <c r="E94" s="62">
        <v>7</v>
      </c>
      <c r="F94" s="63" t="s">
        <v>395</v>
      </c>
      <c r="G94" s="63" t="s">
        <v>395</v>
      </c>
      <c r="H94" s="63" t="s">
        <v>395</v>
      </c>
      <c r="I94" s="64" t="s">
        <v>396</v>
      </c>
      <c r="J94" s="60"/>
      <c r="K94" s="60"/>
      <c r="L94" s="60"/>
    </row>
    <row r="95" spans="1:12">
      <c r="A95" s="65">
        <v>1700</v>
      </c>
      <c r="B95" s="66" t="s">
        <v>120</v>
      </c>
      <c r="C95" s="66" t="s">
        <v>48</v>
      </c>
      <c r="D95" s="62">
        <v>3</v>
      </c>
      <c r="E95" s="62">
        <v>4</v>
      </c>
      <c r="F95" s="63" t="s">
        <v>395</v>
      </c>
      <c r="G95" s="63" t="s">
        <v>395</v>
      </c>
      <c r="H95" s="63" t="s">
        <v>395</v>
      </c>
      <c r="I95" s="64" t="s">
        <v>396</v>
      </c>
      <c r="J95" s="60"/>
      <c r="K95" s="60"/>
      <c r="L95" s="60"/>
    </row>
    <row r="96" spans="1:12">
      <c r="A96" s="65">
        <v>1701</v>
      </c>
      <c r="B96" s="66" t="s">
        <v>120</v>
      </c>
      <c r="C96" s="66" t="s">
        <v>121</v>
      </c>
      <c r="D96" s="62">
        <v>3</v>
      </c>
      <c r="E96" s="62">
        <v>4</v>
      </c>
      <c r="F96" s="63" t="s">
        <v>395</v>
      </c>
      <c r="G96" s="63" t="s">
        <v>395</v>
      </c>
      <c r="H96" s="63" t="s">
        <v>395</v>
      </c>
      <c r="I96" s="64" t="s">
        <v>396</v>
      </c>
      <c r="J96" s="60"/>
      <c r="K96" s="60"/>
      <c r="L96" s="60"/>
    </row>
    <row r="97" spans="1:12">
      <c r="A97" s="65">
        <v>1702</v>
      </c>
      <c r="B97" s="66" t="s">
        <v>120</v>
      </c>
      <c r="C97" s="66" t="s">
        <v>122</v>
      </c>
      <c r="D97" s="62">
        <v>3</v>
      </c>
      <c r="E97" s="62">
        <v>4</v>
      </c>
      <c r="F97" s="63" t="s">
        <v>395</v>
      </c>
      <c r="G97" s="63" t="s">
        <v>395</v>
      </c>
      <c r="H97" s="63" t="s">
        <v>395</v>
      </c>
      <c r="I97" s="64" t="s">
        <v>396</v>
      </c>
      <c r="J97" s="60"/>
      <c r="K97" s="60"/>
      <c r="L97" s="60"/>
    </row>
    <row r="98" spans="1:12">
      <c r="A98" s="65">
        <v>1750</v>
      </c>
      <c r="B98" s="66" t="s">
        <v>123</v>
      </c>
      <c r="C98" s="66" t="s">
        <v>48</v>
      </c>
      <c r="D98" s="62">
        <v>4</v>
      </c>
      <c r="E98" s="62">
        <v>5</v>
      </c>
      <c r="F98" s="63" t="s">
        <v>399</v>
      </c>
      <c r="G98" s="63" t="s">
        <v>395</v>
      </c>
      <c r="H98" s="63" t="s">
        <v>395</v>
      </c>
      <c r="I98" s="64" t="s">
        <v>396</v>
      </c>
      <c r="J98" s="60"/>
      <c r="K98" s="60"/>
      <c r="L98" s="60"/>
    </row>
    <row r="99" spans="1:12">
      <c r="A99" s="65">
        <v>1751</v>
      </c>
      <c r="B99" s="66" t="s">
        <v>123</v>
      </c>
      <c r="C99" s="66" t="s">
        <v>52</v>
      </c>
      <c r="D99" s="62">
        <v>4</v>
      </c>
      <c r="E99" s="62">
        <v>5</v>
      </c>
      <c r="F99" s="63" t="s">
        <v>395</v>
      </c>
      <c r="G99" s="63" t="s">
        <v>395</v>
      </c>
      <c r="H99" s="63" t="s">
        <v>395</v>
      </c>
      <c r="I99" s="64" t="s">
        <v>396</v>
      </c>
      <c r="J99" s="60"/>
      <c r="K99" s="60"/>
      <c r="L99" s="60"/>
    </row>
    <row r="100" spans="1:12">
      <c r="A100" s="65">
        <v>1752</v>
      </c>
      <c r="B100" s="66" t="s">
        <v>123</v>
      </c>
      <c r="C100" s="66" t="s">
        <v>124</v>
      </c>
      <c r="D100" s="62">
        <v>4</v>
      </c>
      <c r="E100" s="62">
        <v>5</v>
      </c>
      <c r="F100" s="63" t="s">
        <v>395</v>
      </c>
      <c r="G100" s="63" t="s">
        <v>395</v>
      </c>
      <c r="H100" s="63" t="s">
        <v>395</v>
      </c>
      <c r="I100" s="64" t="s">
        <v>396</v>
      </c>
      <c r="J100" s="60"/>
      <c r="K100" s="60"/>
      <c r="L100" s="60"/>
    </row>
    <row r="101" spans="1:12">
      <c r="A101" s="65">
        <v>1753</v>
      </c>
      <c r="B101" s="66" t="s">
        <v>123</v>
      </c>
      <c r="C101" s="66" t="s">
        <v>125</v>
      </c>
      <c r="D101" s="62">
        <v>4</v>
      </c>
      <c r="E101" s="62">
        <v>5</v>
      </c>
      <c r="F101" s="63" t="s">
        <v>395</v>
      </c>
      <c r="G101" s="63" t="s">
        <v>395</v>
      </c>
      <c r="H101" s="63" t="s">
        <v>395</v>
      </c>
      <c r="I101" s="64" t="s">
        <v>396</v>
      </c>
      <c r="J101" s="60"/>
      <c r="K101" s="60"/>
      <c r="L101" s="60"/>
    </row>
    <row r="102" spans="1:12">
      <c r="A102" s="65">
        <v>1754</v>
      </c>
      <c r="B102" s="66" t="s">
        <v>123</v>
      </c>
      <c r="C102" s="66" t="s">
        <v>126</v>
      </c>
      <c r="D102" s="62">
        <v>4</v>
      </c>
      <c r="E102" s="62">
        <v>5</v>
      </c>
      <c r="F102" s="63" t="s">
        <v>395</v>
      </c>
      <c r="G102" s="63" t="s">
        <v>395</v>
      </c>
      <c r="H102" s="63" t="s">
        <v>395</v>
      </c>
      <c r="I102" s="64" t="s">
        <v>396</v>
      </c>
      <c r="J102" s="60"/>
      <c r="K102" s="60"/>
      <c r="L102" s="60"/>
    </row>
    <row r="103" spans="1:12">
      <c r="A103" s="65">
        <v>1755</v>
      </c>
      <c r="B103" s="66" t="s">
        <v>123</v>
      </c>
      <c r="C103" s="66" t="s">
        <v>127</v>
      </c>
      <c r="D103" s="62">
        <v>4</v>
      </c>
      <c r="E103" s="62">
        <v>4</v>
      </c>
      <c r="F103" s="63" t="s">
        <v>395</v>
      </c>
      <c r="G103" s="63" t="s">
        <v>395</v>
      </c>
      <c r="H103" s="63" t="s">
        <v>395</v>
      </c>
      <c r="I103" s="64" t="s">
        <v>396</v>
      </c>
      <c r="J103" s="60"/>
      <c r="K103" s="60"/>
      <c r="L103" s="60"/>
    </row>
    <row r="104" spans="1:12">
      <c r="A104" s="65">
        <v>1756</v>
      </c>
      <c r="B104" s="66" t="s">
        <v>123</v>
      </c>
      <c r="C104" s="66" t="s">
        <v>57</v>
      </c>
      <c r="D104" s="62">
        <v>1</v>
      </c>
      <c r="E104" s="62">
        <v>1</v>
      </c>
      <c r="F104" s="63" t="s">
        <v>395</v>
      </c>
      <c r="G104" s="63" t="s">
        <v>395</v>
      </c>
      <c r="H104" s="63" t="s">
        <v>395</v>
      </c>
      <c r="I104" s="64" t="s">
        <v>396</v>
      </c>
      <c r="J104" s="60"/>
      <c r="K104" s="60"/>
      <c r="L104" s="60"/>
    </row>
    <row r="105" spans="1:12">
      <c r="A105" s="65">
        <v>1800</v>
      </c>
      <c r="B105" s="66" t="s">
        <v>128</v>
      </c>
      <c r="C105" s="66" t="s">
        <v>48</v>
      </c>
      <c r="D105" s="62">
        <v>4</v>
      </c>
      <c r="E105" s="62">
        <v>5</v>
      </c>
      <c r="F105" s="63" t="s">
        <v>395</v>
      </c>
      <c r="G105" s="63" t="s">
        <v>395</v>
      </c>
      <c r="H105" s="63" t="s">
        <v>395</v>
      </c>
      <c r="I105" s="64" t="s">
        <v>396</v>
      </c>
      <c r="J105" s="60"/>
      <c r="K105" s="60"/>
      <c r="L105" s="60"/>
    </row>
    <row r="106" spans="1:12">
      <c r="A106" s="65">
        <v>1802</v>
      </c>
      <c r="B106" s="66" t="s">
        <v>128</v>
      </c>
      <c r="C106" s="66" t="s">
        <v>130</v>
      </c>
      <c r="D106" s="62">
        <v>1</v>
      </c>
      <c r="E106" s="62">
        <v>1</v>
      </c>
      <c r="F106" s="63" t="s">
        <v>395</v>
      </c>
      <c r="G106" s="63" t="s">
        <v>395</v>
      </c>
      <c r="H106" s="63" t="s">
        <v>395</v>
      </c>
      <c r="I106" s="64" t="s">
        <v>396</v>
      </c>
      <c r="J106" s="60"/>
      <c r="K106" s="60"/>
      <c r="L106" s="60"/>
    </row>
    <row r="107" spans="1:12">
      <c r="A107" s="65">
        <v>1850</v>
      </c>
      <c r="B107" s="66" t="s">
        <v>131</v>
      </c>
      <c r="C107" s="66" t="s">
        <v>48</v>
      </c>
      <c r="D107" s="62">
        <v>5</v>
      </c>
      <c r="E107" s="62">
        <v>5</v>
      </c>
      <c r="F107" s="63" t="s">
        <v>395</v>
      </c>
      <c r="G107" s="63" t="s">
        <v>395</v>
      </c>
      <c r="H107" s="63" t="s">
        <v>395</v>
      </c>
      <c r="I107" s="64" t="s">
        <v>396</v>
      </c>
      <c r="J107" s="60"/>
      <c r="K107" s="60"/>
      <c r="L107" s="60"/>
    </row>
    <row r="108" spans="1:12">
      <c r="A108" s="65">
        <v>1851</v>
      </c>
      <c r="B108" s="66" t="s">
        <v>131</v>
      </c>
      <c r="C108" s="66" t="s">
        <v>132</v>
      </c>
      <c r="D108" s="62">
        <v>5</v>
      </c>
      <c r="E108" s="62">
        <v>5</v>
      </c>
      <c r="F108" s="63" t="s">
        <v>395</v>
      </c>
      <c r="G108" s="63" t="s">
        <v>395</v>
      </c>
      <c r="H108" s="63" t="s">
        <v>395</v>
      </c>
      <c r="I108" s="64" t="s">
        <v>396</v>
      </c>
      <c r="J108" s="60"/>
      <c r="K108" s="60"/>
      <c r="L108" s="60"/>
    </row>
    <row r="109" spans="1:12">
      <c r="A109" s="65">
        <v>1852</v>
      </c>
      <c r="B109" s="66" t="s">
        <v>131</v>
      </c>
      <c r="C109" s="66" t="s">
        <v>133</v>
      </c>
      <c r="D109" s="62">
        <v>5</v>
      </c>
      <c r="E109" s="62">
        <v>5</v>
      </c>
      <c r="F109" s="63" t="s">
        <v>395</v>
      </c>
      <c r="G109" s="63" t="s">
        <v>395</v>
      </c>
      <c r="H109" s="63" t="s">
        <v>395</v>
      </c>
      <c r="I109" s="64" t="s">
        <v>396</v>
      </c>
      <c r="J109" s="60"/>
      <c r="K109" s="60"/>
      <c r="L109" s="60"/>
    </row>
    <row r="110" spans="1:12">
      <c r="A110" s="65">
        <v>1853</v>
      </c>
      <c r="B110" s="66" t="s">
        <v>131</v>
      </c>
      <c r="C110" s="66" t="s">
        <v>134</v>
      </c>
      <c r="D110" s="62">
        <v>5</v>
      </c>
      <c r="E110" s="62">
        <v>5</v>
      </c>
      <c r="F110" s="63" t="s">
        <v>395</v>
      </c>
      <c r="G110" s="63" t="s">
        <v>395</v>
      </c>
      <c r="H110" s="63" t="s">
        <v>395</v>
      </c>
      <c r="I110" s="64" t="s">
        <v>396</v>
      </c>
      <c r="J110" s="60"/>
      <c r="K110" s="60"/>
      <c r="L110" s="60"/>
    </row>
    <row r="111" spans="1:12">
      <c r="A111" s="65">
        <v>1854</v>
      </c>
      <c r="B111" s="66" t="s">
        <v>131</v>
      </c>
      <c r="C111" s="66" t="s">
        <v>135</v>
      </c>
      <c r="D111" s="62">
        <v>5</v>
      </c>
      <c r="E111" s="62">
        <v>5</v>
      </c>
      <c r="F111" s="63" t="s">
        <v>395</v>
      </c>
      <c r="G111" s="63" t="s">
        <v>395</v>
      </c>
      <c r="H111" s="63" t="s">
        <v>395</v>
      </c>
      <c r="I111" s="64" t="s">
        <v>396</v>
      </c>
      <c r="J111" s="60"/>
      <c r="K111" s="60"/>
      <c r="L111" s="60"/>
    </row>
    <row r="112" spans="1:12">
      <c r="A112" s="65">
        <v>1855</v>
      </c>
      <c r="B112" s="66" t="s">
        <v>131</v>
      </c>
      <c r="C112" s="66" t="s">
        <v>136</v>
      </c>
      <c r="D112" s="62">
        <v>5</v>
      </c>
      <c r="E112" s="62">
        <v>5</v>
      </c>
      <c r="F112" s="63" t="s">
        <v>395</v>
      </c>
      <c r="G112" s="63" t="s">
        <v>395</v>
      </c>
      <c r="H112" s="63" t="s">
        <v>395</v>
      </c>
      <c r="I112" s="64" t="s">
        <v>396</v>
      </c>
      <c r="J112" s="60"/>
      <c r="K112" s="60"/>
      <c r="L112" s="60"/>
    </row>
    <row r="113" spans="1:12">
      <c r="A113" s="65">
        <v>1856</v>
      </c>
      <c r="B113" s="66" t="s">
        <v>131</v>
      </c>
      <c r="C113" s="66" t="s">
        <v>137</v>
      </c>
      <c r="D113" s="62">
        <v>5</v>
      </c>
      <c r="E113" s="62">
        <v>5</v>
      </c>
      <c r="F113" s="63" t="s">
        <v>395</v>
      </c>
      <c r="G113" s="63" t="s">
        <v>395</v>
      </c>
      <c r="H113" s="63" t="s">
        <v>395</v>
      </c>
      <c r="I113" s="64" t="s">
        <v>396</v>
      </c>
      <c r="J113" s="60"/>
      <c r="K113" s="60"/>
      <c r="L113" s="60"/>
    </row>
    <row r="114" spans="1:12">
      <c r="A114" s="65">
        <v>1857</v>
      </c>
      <c r="B114" s="66" t="s">
        <v>131</v>
      </c>
      <c r="C114" s="66" t="s">
        <v>138</v>
      </c>
      <c r="D114" s="62">
        <v>5</v>
      </c>
      <c r="E114" s="62">
        <v>5</v>
      </c>
      <c r="F114" s="63" t="s">
        <v>395</v>
      </c>
      <c r="G114" s="63" t="s">
        <v>395</v>
      </c>
      <c r="H114" s="63" t="s">
        <v>395</v>
      </c>
      <c r="I114" s="64" t="s">
        <v>396</v>
      </c>
      <c r="J114" s="60"/>
      <c r="K114" s="60"/>
      <c r="L114" s="60"/>
    </row>
    <row r="115" spans="1:12">
      <c r="A115" s="65">
        <v>1858</v>
      </c>
      <c r="B115" s="66" t="s">
        <v>131</v>
      </c>
      <c r="C115" s="66" t="s">
        <v>139</v>
      </c>
      <c r="D115" s="62">
        <v>5</v>
      </c>
      <c r="E115" s="62">
        <v>5</v>
      </c>
      <c r="F115" s="63" t="s">
        <v>395</v>
      </c>
      <c r="G115" s="63" t="s">
        <v>395</v>
      </c>
      <c r="H115" s="63" t="s">
        <v>395</v>
      </c>
      <c r="I115" s="64" t="s">
        <v>396</v>
      </c>
      <c r="J115" s="60"/>
      <c r="K115" s="60"/>
      <c r="L115" s="60"/>
    </row>
    <row r="116" spans="1:12">
      <c r="A116" s="65">
        <v>1859</v>
      </c>
      <c r="B116" s="66" t="s">
        <v>131</v>
      </c>
      <c r="C116" s="66" t="s">
        <v>140</v>
      </c>
      <c r="D116" s="62">
        <v>5</v>
      </c>
      <c r="E116" s="62">
        <v>5</v>
      </c>
      <c r="F116" s="63" t="s">
        <v>395</v>
      </c>
      <c r="G116" s="63" t="s">
        <v>395</v>
      </c>
      <c r="H116" s="63" t="s">
        <v>395</v>
      </c>
      <c r="I116" s="64" t="s">
        <v>396</v>
      </c>
      <c r="J116" s="60"/>
      <c r="K116" s="60"/>
      <c r="L116" s="60"/>
    </row>
    <row r="117" spans="1:12">
      <c r="A117" s="65">
        <v>1860</v>
      </c>
      <c r="B117" s="66" t="s">
        <v>131</v>
      </c>
      <c r="C117" s="66" t="s">
        <v>141</v>
      </c>
      <c r="D117" s="62">
        <v>5</v>
      </c>
      <c r="E117" s="62">
        <v>5</v>
      </c>
      <c r="F117" s="63" t="s">
        <v>395</v>
      </c>
      <c r="G117" s="63" t="s">
        <v>395</v>
      </c>
      <c r="H117" s="63" t="s">
        <v>395</v>
      </c>
      <c r="I117" s="64" t="s">
        <v>396</v>
      </c>
      <c r="J117" s="60"/>
      <c r="K117" s="60"/>
      <c r="L117" s="60"/>
    </row>
    <row r="118" spans="1:12">
      <c r="A118" s="65">
        <v>1900</v>
      </c>
      <c r="B118" s="66" t="s">
        <v>142</v>
      </c>
      <c r="C118" s="66" t="s">
        <v>48</v>
      </c>
      <c r="D118" s="62">
        <v>5</v>
      </c>
      <c r="E118" s="62">
        <v>5</v>
      </c>
      <c r="F118" s="63" t="s">
        <v>395</v>
      </c>
      <c r="G118" s="63" t="s">
        <v>395</v>
      </c>
      <c r="H118" s="63" t="s">
        <v>395</v>
      </c>
      <c r="I118" s="64" t="s">
        <v>396</v>
      </c>
      <c r="J118" s="60"/>
      <c r="K118" s="60"/>
      <c r="L118" s="60"/>
    </row>
    <row r="119" spans="1:12">
      <c r="A119" s="65">
        <v>1901</v>
      </c>
      <c r="B119" s="66" t="s">
        <v>142</v>
      </c>
      <c r="C119" s="66" t="s">
        <v>143</v>
      </c>
      <c r="D119" s="62">
        <v>5</v>
      </c>
      <c r="E119" s="62">
        <v>5</v>
      </c>
      <c r="F119" s="63" t="s">
        <v>395</v>
      </c>
      <c r="G119" s="63" t="s">
        <v>395</v>
      </c>
      <c r="H119" s="63" t="s">
        <v>395</v>
      </c>
      <c r="I119" s="64" t="s">
        <v>396</v>
      </c>
      <c r="J119" s="60"/>
      <c r="K119" s="60"/>
      <c r="L119" s="60"/>
    </row>
    <row r="120" spans="1:12">
      <c r="A120" s="65">
        <v>1902</v>
      </c>
      <c r="B120" s="66" t="s">
        <v>142</v>
      </c>
      <c r="C120" s="66" t="s">
        <v>144</v>
      </c>
      <c r="D120" s="62">
        <v>5</v>
      </c>
      <c r="E120" s="62">
        <v>5</v>
      </c>
      <c r="F120" s="63" t="s">
        <v>395</v>
      </c>
      <c r="G120" s="63" t="s">
        <v>395</v>
      </c>
      <c r="H120" s="63" t="s">
        <v>395</v>
      </c>
      <c r="I120" s="64" t="s">
        <v>396</v>
      </c>
      <c r="J120" s="60"/>
      <c r="K120" s="60"/>
      <c r="L120" s="60"/>
    </row>
    <row r="121" spans="1:12">
      <c r="A121" s="65">
        <v>1903</v>
      </c>
      <c r="B121" s="66" t="s">
        <v>142</v>
      </c>
      <c r="C121" s="66" t="s">
        <v>145</v>
      </c>
      <c r="D121" s="62">
        <v>5</v>
      </c>
      <c r="E121" s="62">
        <v>5</v>
      </c>
      <c r="F121" s="63" t="s">
        <v>395</v>
      </c>
      <c r="G121" s="63" t="s">
        <v>395</v>
      </c>
      <c r="H121" s="63" t="s">
        <v>395</v>
      </c>
      <c r="I121" s="64" t="s">
        <v>396</v>
      </c>
      <c r="J121" s="60"/>
      <c r="K121" s="60"/>
      <c r="L121" s="60"/>
    </row>
    <row r="122" spans="1:12">
      <c r="A122" s="65">
        <v>1904</v>
      </c>
      <c r="B122" s="66" t="s">
        <v>142</v>
      </c>
      <c r="C122" s="66" t="s">
        <v>146</v>
      </c>
      <c r="D122" s="62">
        <v>5</v>
      </c>
      <c r="E122" s="62">
        <v>5</v>
      </c>
      <c r="F122" s="63" t="s">
        <v>395</v>
      </c>
      <c r="G122" s="63" t="s">
        <v>395</v>
      </c>
      <c r="H122" s="63" t="s">
        <v>395</v>
      </c>
      <c r="I122" s="64" t="s">
        <v>396</v>
      </c>
      <c r="J122" s="60"/>
      <c r="K122" s="60"/>
      <c r="L122" s="60"/>
    </row>
    <row r="123" spans="1:12">
      <c r="A123" s="65">
        <v>1905</v>
      </c>
      <c r="B123" s="66" t="s">
        <v>142</v>
      </c>
      <c r="C123" s="66" t="s">
        <v>147</v>
      </c>
      <c r="D123" s="62">
        <v>5</v>
      </c>
      <c r="E123" s="62">
        <v>5</v>
      </c>
      <c r="F123" s="63" t="s">
        <v>395</v>
      </c>
      <c r="G123" s="63" t="s">
        <v>395</v>
      </c>
      <c r="H123" s="63" t="s">
        <v>395</v>
      </c>
      <c r="I123" s="64" t="s">
        <v>396</v>
      </c>
      <c r="J123" s="60"/>
      <c r="K123" s="60"/>
      <c r="L123" s="60"/>
    </row>
    <row r="124" spans="1:12">
      <c r="A124" s="65">
        <v>1906</v>
      </c>
      <c r="B124" s="66" t="s">
        <v>142</v>
      </c>
      <c r="C124" s="66" t="s">
        <v>58</v>
      </c>
      <c r="D124" s="62">
        <v>1</v>
      </c>
      <c r="E124" s="62">
        <v>1</v>
      </c>
      <c r="F124" s="63" t="s">
        <v>395</v>
      </c>
      <c r="G124" s="63" t="s">
        <v>395</v>
      </c>
      <c r="H124" s="63" t="s">
        <v>395</v>
      </c>
      <c r="I124" s="64" t="s">
        <v>396</v>
      </c>
      <c r="J124" s="60"/>
      <c r="K124" s="60"/>
      <c r="L124" s="60"/>
    </row>
    <row r="125" spans="1:12">
      <c r="A125" s="65">
        <v>1925</v>
      </c>
      <c r="B125" s="66" t="s">
        <v>148</v>
      </c>
      <c r="C125" s="66" t="s">
        <v>48</v>
      </c>
      <c r="D125" s="62">
        <v>3</v>
      </c>
      <c r="E125" s="62">
        <v>4</v>
      </c>
      <c r="F125" s="63" t="s">
        <v>395</v>
      </c>
      <c r="G125" s="63" t="s">
        <v>395</v>
      </c>
      <c r="H125" s="63" t="s">
        <v>395</v>
      </c>
      <c r="I125" s="64" t="s">
        <v>396</v>
      </c>
      <c r="J125" s="60"/>
      <c r="K125" s="60"/>
      <c r="L125" s="60"/>
    </row>
    <row r="126" spans="1:12">
      <c r="A126" s="65">
        <v>1950</v>
      </c>
      <c r="B126" s="66" t="s">
        <v>149</v>
      </c>
      <c r="C126" s="66" t="s">
        <v>48</v>
      </c>
      <c r="D126" s="62">
        <v>4</v>
      </c>
      <c r="E126" s="62">
        <v>5</v>
      </c>
      <c r="F126" s="63" t="s">
        <v>395</v>
      </c>
      <c r="G126" s="63" t="s">
        <v>395</v>
      </c>
      <c r="H126" s="63" t="s">
        <v>395</v>
      </c>
      <c r="I126" s="64" t="s">
        <v>396</v>
      </c>
      <c r="J126" s="60"/>
      <c r="K126" s="60"/>
      <c r="L126" s="60"/>
    </row>
    <row r="127" spans="1:12">
      <c r="A127" s="65">
        <v>1951</v>
      </c>
      <c r="B127" s="66" t="s">
        <v>149</v>
      </c>
      <c r="C127" s="66" t="s">
        <v>150</v>
      </c>
      <c r="D127" s="62">
        <v>4</v>
      </c>
      <c r="E127" s="62">
        <v>5</v>
      </c>
      <c r="F127" s="63" t="s">
        <v>395</v>
      </c>
      <c r="G127" s="63" t="s">
        <v>395</v>
      </c>
      <c r="H127" s="63" t="s">
        <v>395</v>
      </c>
      <c r="I127" s="64" t="s">
        <v>396</v>
      </c>
      <c r="J127" s="60"/>
      <c r="K127" s="60"/>
      <c r="L127" s="60"/>
    </row>
    <row r="128" spans="1:12">
      <c r="A128" s="65">
        <v>1952</v>
      </c>
      <c r="B128" s="66" t="s">
        <v>149</v>
      </c>
      <c r="C128" s="66" t="s">
        <v>151</v>
      </c>
      <c r="D128" s="62">
        <v>4</v>
      </c>
      <c r="E128" s="62">
        <v>5</v>
      </c>
      <c r="F128" s="63" t="s">
        <v>395</v>
      </c>
      <c r="G128" s="63" t="s">
        <v>395</v>
      </c>
      <c r="H128" s="63" t="s">
        <v>395</v>
      </c>
      <c r="I128" s="64" t="s">
        <v>396</v>
      </c>
      <c r="J128" s="60"/>
      <c r="K128" s="60"/>
      <c r="L128" s="60"/>
    </row>
    <row r="129" spans="1:12">
      <c r="A129" s="65">
        <v>1953</v>
      </c>
      <c r="B129" s="66" t="s">
        <v>149</v>
      </c>
      <c r="C129" s="66" t="s">
        <v>152</v>
      </c>
      <c r="D129" s="62">
        <v>4</v>
      </c>
      <c r="E129" s="62">
        <v>5</v>
      </c>
      <c r="F129" s="63" t="s">
        <v>395</v>
      </c>
      <c r="G129" s="63" t="s">
        <v>395</v>
      </c>
      <c r="H129" s="63" t="s">
        <v>395</v>
      </c>
      <c r="I129" s="64" t="s">
        <v>396</v>
      </c>
      <c r="J129" s="60"/>
      <c r="K129" s="60"/>
      <c r="L129" s="60"/>
    </row>
    <row r="130" spans="1:12">
      <c r="A130" s="65">
        <v>1954</v>
      </c>
      <c r="B130" s="66" t="s">
        <v>149</v>
      </c>
      <c r="C130" s="66" t="s">
        <v>61</v>
      </c>
      <c r="D130" s="62">
        <v>4</v>
      </c>
      <c r="E130" s="62">
        <v>5</v>
      </c>
      <c r="F130" s="63" t="s">
        <v>395</v>
      </c>
      <c r="G130" s="63" t="s">
        <v>395</v>
      </c>
      <c r="H130" s="63" t="s">
        <v>395</v>
      </c>
      <c r="I130" s="64" t="s">
        <v>396</v>
      </c>
      <c r="J130" s="60"/>
      <c r="K130" s="60"/>
      <c r="L130" s="60"/>
    </row>
    <row r="131" spans="1:12">
      <c r="A131" s="65">
        <v>1955</v>
      </c>
      <c r="B131" s="66" t="s">
        <v>149</v>
      </c>
      <c r="C131" s="66" t="s">
        <v>153</v>
      </c>
      <c r="D131" s="62">
        <v>4</v>
      </c>
      <c r="E131" s="62">
        <v>5</v>
      </c>
      <c r="F131" s="63" t="s">
        <v>395</v>
      </c>
      <c r="G131" s="63" t="s">
        <v>395</v>
      </c>
      <c r="H131" s="63" t="s">
        <v>395</v>
      </c>
      <c r="I131" s="64" t="s">
        <v>396</v>
      </c>
      <c r="J131" s="60"/>
      <c r="K131" s="60"/>
      <c r="L131" s="60"/>
    </row>
    <row r="132" spans="1:12">
      <c r="A132" s="65">
        <v>1956</v>
      </c>
      <c r="B132" s="66" t="s">
        <v>149</v>
      </c>
      <c r="C132" s="66" t="s">
        <v>81</v>
      </c>
      <c r="D132" s="62">
        <v>4</v>
      </c>
      <c r="E132" s="62">
        <v>5</v>
      </c>
      <c r="F132" s="63" t="s">
        <v>395</v>
      </c>
      <c r="G132" s="63" t="s">
        <v>395</v>
      </c>
      <c r="H132" s="63" t="s">
        <v>395</v>
      </c>
      <c r="I132" s="64" t="s">
        <v>396</v>
      </c>
      <c r="J132" s="60"/>
      <c r="K132" s="60"/>
      <c r="L132" s="60"/>
    </row>
    <row r="133" spans="1:12">
      <c r="A133" s="65">
        <v>1957</v>
      </c>
      <c r="B133" s="66" t="s">
        <v>149</v>
      </c>
      <c r="C133" s="66" t="s">
        <v>154</v>
      </c>
      <c r="D133" s="62">
        <v>4</v>
      </c>
      <c r="E133" s="62">
        <v>5</v>
      </c>
      <c r="F133" s="63" t="s">
        <v>395</v>
      </c>
      <c r="G133" s="63" t="s">
        <v>395</v>
      </c>
      <c r="H133" s="63" t="s">
        <v>395</v>
      </c>
      <c r="I133" s="64" t="s">
        <v>396</v>
      </c>
      <c r="J133" s="60"/>
      <c r="K133" s="60"/>
      <c r="L133" s="60"/>
    </row>
    <row r="134" spans="1:12">
      <c r="A134" s="65">
        <v>1958</v>
      </c>
      <c r="B134" s="66" t="s">
        <v>149</v>
      </c>
      <c r="C134" s="66" t="s">
        <v>155</v>
      </c>
      <c r="D134" s="62">
        <v>4</v>
      </c>
      <c r="E134" s="62">
        <v>5</v>
      </c>
      <c r="F134" s="63" t="s">
        <v>395</v>
      </c>
      <c r="G134" s="63" t="s">
        <v>395</v>
      </c>
      <c r="H134" s="63" t="s">
        <v>395</v>
      </c>
      <c r="I134" s="64" t="s">
        <v>396</v>
      </c>
      <c r="J134" s="60"/>
      <c r="K134" s="60"/>
      <c r="L134" s="60"/>
    </row>
    <row r="135" spans="1:12">
      <c r="A135" s="65">
        <v>1959</v>
      </c>
      <c r="B135" s="66" t="s">
        <v>149</v>
      </c>
      <c r="C135" s="66" t="s">
        <v>156</v>
      </c>
      <c r="D135" s="62">
        <v>4</v>
      </c>
      <c r="E135" s="62">
        <v>5</v>
      </c>
      <c r="F135" s="63" t="s">
        <v>395</v>
      </c>
      <c r="G135" s="63" t="s">
        <v>395</v>
      </c>
      <c r="H135" s="63" t="s">
        <v>395</v>
      </c>
      <c r="I135" s="64" t="s">
        <v>396</v>
      </c>
      <c r="J135" s="60"/>
      <c r="K135" s="60"/>
      <c r="L135" s="60"/>
    </row>
    <row r="136" spans="1:12">
      <c r="A136" s="65">
        <v>1960</v>
      </c>
      <c r="B136" s="66" t="s">
        <v>149</v>
      </c>
      <c r="C136" s="66" t="s">
        <v>157</v>
      </c>
      <c r="D136" s="62">
        <v>4</v>
      </c>
      <c r="E136" s="62">
        <v>5</v>
      </c>
      <c r="F136" s="63" t="s">
        <v>395</v>
      </c>
      <c r="G136" s="63" t="s">
        <v>395</v>
      </c>
      <c r="H136" s="63" t="s">
        <v>395</v>
      </c>
      <c r="I136" s="64" t="s">
        <v>396</v>
      </c>
      <c r="J136" s="60"/>
      <c r="K136" s="60"/>
      <c r="L136" s="60"/>
    </row>
    <row r="137" spans="1:12">
      <c r="A137" s="65">
        <v>1961</v>
      </c>
      <c r="B137" s="66" t="s">
        <v>149</v>
      </c>
      <c r="C137" s="66" t="s">
        <v>158</v>
      </c>
      <c r="D137" s="62">
        <v>4</v>
      </c>
      <c r="E137" s="62">
        <v>5</v>
      </c>
      <c r="F137" s="63" t="s">
        <v>395</v>
      </c>
      <c r="G137" s="63" t="s">
        <v>395</v>
      </c>
      <c r="H137" s="63" t="s">
        <v>395</v>
      </c>
      <c r="I137" s="64" t="s">
        <v>396</v>
      </c>
      <c r="J137" s="60"/>
      <c r="K137" s="60"/>
      <c r="L137" s="60"/>
    </row>
    <row r="138" spans="1:12">
      <c r="A138" s="65">
        <v>1962</v>
      </c>
      <c r="B138" s="66" t="s">
        <v>149</v>
      </c>
      <c r="C138" s="66" t="s">
        <v>159</v>
      </c>
      <c r="D138" s="62">
        <v>4</v>
      </c>
      <c r="E138" s="62">
        <v>5</v>
      </c>
      <c r="F138" s="63" t="s">
        <v>395</v>
      </c>
      <c r="G138" s="63" t="s">
        <v>395</v>
      </c>
      <c r="H138" s="63" t="s">
        <v>395</v>
      </c>
      <c r="I138" s="64" t="s">
        <v>396</v>
      </c>
      <c r="J138" s="60"/>
      <c r="K138" s="60"/>
      <c r="L138" s="60"/>
    </row>
    <row r="139" spans="1:12">
      <c r="A139" s="65">
        <v>1963</v>
      </c>
      <c r="B139" s="66" t="s">
        <v>149</v>
      </c>
      <c r="C139" s="66" t="s">
        <v>160</v>
      </c>
      <c r="D139" s="62">
        <v>3</v>
      </c>
      <c r="E139" s="62">
        <v>3</v>
      </c>
      <c r="F139" s="63" t="s">
        <v>395</v>
      </c>
      <c r="G139" s="63" t="s">
        <v>395</v>
      </c>
      <c r="H139" s="63" t="s">
        <v>395</v>
      </c>
      <c r="I139" s="64" t="s">
        <v>396</v>
      </c>
      <c r="J139" s="60"/>
      <c r="K139" s="60"/>
      <c r="L139" s="60"/>
    </row>
    <row r="140" spans="1:12">
      <c r="A140" s="65">
        <v>1964</v>
      </c>
      <c r="B140" s="66" t="s">
        <v>149</v>
      </c>
      <c r="C140" s="66" t="s">
        <v>381</v>
      </c>
      <c r="D140" s="62">
        <v>2</v>
      </c>
      <c r="E140" s="62">
        <v>2</v>
      </c>
      <c r="F140" s="63" t="s">
        <v>395</v>
      </c>
      <c r="G140" s="63" t="s">
        <v>395</v>
      </c>
      <c r="H140" s="63" t="s">
        <v>395</v>
      </c>
      <c r="I140" s="64" t="s">
        <v>396</v>
      </c>
      <c r="J140" s="60"/>
      <c r="K140" s="60"/>
      <c r="L140" s="60"/>
    </row>
    <row r="141" spans="1:12">
      <c r="A141" s="65">
        <v>1975</v>
      </c>
      <c r="B141" s="66" t="s">
        <v>161</v>
      </c>
      <c r="C141" s="66" t="s">
        <v>48</v>
      </c>
      <c r="D141" s="62">
        <v>3</v>
      </c>
      <c r="E141" s="62">
        <v>4</v>
      </c>
      <c r="F141" s="63" t="s">
        <v>395</v>
      </c>
      <c r="G141" s="63" t="s">
        <v>395</v>
      </c>
      <c r="H141" s="63" t="s">
        <v>395</v>
      </c>
      <c r="I141" s="64" t="s">
        <v>396</v>
      </c>
      <c r="J141" s="60"/>
      <c r="K141" s="60"/>
      <c r="L141" s="60"/>
    </row>
    <row r="142" spans="1:12">
      <c r="A142" s="65">
        <v>2000</v>
      </c>
      <c r="B142" s="66" t="s">
        <v>162</v>
      </c>
      <c r="C142" s="66" t="s">
        <v>48</v>
      </c>
      <c r="D142" s="62">
        <v>3</v>
      </c>
      <c r="E142" s="62">
        <v>4</v>
      </c>
      <c r="F142" s="63" t="s">
        <v>399</v>
      </c>
      <c r="G142" s="63" t="s">
        <v>395</v>
      </c>
      <c r="H142" s="63" t="s">
        <v>395</v>
      </c>
      <c r="I142" s="64" t="s">
        <v>396</v>
      </c>
      <c r="J142" s="60"/>
      <c r="K142" s="60"/>
      <c r="L142" s="60"/>
    </row>
    <row r="143" spans="1:12">
      <c r="A143" s="65">
        <v>2001</v>
      </c>
      <c r="B143" s="66" t="s">
        <v>162</v>
      </c>
      <c r="C143" s="66" t="s">
        <v>89</v>
      </c>
      <c r="D143" s="62">
        <v>3</v>
      </c>
      <c r="E143" s="62">
        <v>4</v>
      </c>
      <c r="F143" s="63" t="s">
        <v>395</v>
      </c>
      <c r="G143" s="63" t="s">
        <v>395</v>
      </c>
      <c r="H143" s="63" t="s">
        <v>395</v>
      </c>
      <c r="I143" s="64" t="s">
        <v>396</v>
      </c>
      <c r="J143" s="60"/>
      <c r="K143" s="60"/>
      <c r="L143" s="60"/>
    </row>
    <row r="144" spans="1:12">
      <c r="A144" s="65">
        <v>2002</v>
      </c>
      <c r="B144" s="66" t="s">
        <v>162</v>
      </c>
      <c r="C144" s="66" t="s">
        <v>78</v>
      </c>
      <c r="D144" s="62">
        <v>3</v>
      </c>
      <c r="E144" s="62">
        <v>4</v>
      </c>
      <c r="F144" s="63" t="s">
        <v>395</v>
      </c>
      <c r="G144" s="63" t="s">
        <v>395</v>
      </c>
      <c r="H144" s="63" t="s">
        <v>395</v>
      </c>
      <c r="I144" s="64" t="s">
        <v>396</v>
      </c>
      <c r="J144" s="60"/>
      <c r="K144" s="60"/>
      <c r="L144" s="60"/>
    </row>
    <row r="145" spans="1:12">
      <c r="A145" s="65">
        <v>2003</v>
      </c>
      <c r="B145" s="66" t="s">
        <v>162</v>
      </c>
      <c r="C145" s="66" t="s">
        <v>163</v>
      </c>
      <c r="D145" s="62">
        <v>3</v>
      </c>
      <c r="E145" s="62">
        <v>4</v>
      </c>
      <c r="F145" s="63" t="s">
        <v>395</v>
      </c>
      <c r="G145" s="63" t="s">
        <v>395</v>
      </c>
      <c r="H145" s="63" t="s">
        <v>395</v>
      </c>
      <c r="I145" s="64" t="s">
        <v>396</v>
      </c>
      <c r="J145" s="60"/>
      <c r="K145" s="60"/>
      <c r="L145" s="60"/>
    </row>
    <row r="146" spans="1:12">
      <c r="A146" s="65">
        <v>2004</v>
      </c>
      <c r="B146" s="66" t="s">
        <v>162</v>
      </c>
      <c r="C146" s="66" t="s">
        <v>76</v>
      </c>
      <c r="D146" s="62">
        <v>3</v>
      </c>
      <c r="E146" s="62">
        <v>4</v>
      </c>
      <c r="F146" s="63" t="s">
        <v>395</v>
      </c>
      <c r="G146" s="63" t="s">
        <v>395</v>
      </c>
      <c r="H146" s="63" t="s">
        <v>395</v>
      </c>
      <c r="I146" s="64" t="s">
        <v>396</v>
      </c>
      <c r="J146" s="60"/>
      <c r="K146" s="60"/>
      <c r="L146" s="60"/>
    </row>
    <row r="147" spans="1:12">
      <c r="A147" s="65">
        <v>2005</v>
      </c>
      <c r="B147" s="66" t="s">
        <v>162</v>
      </c>
      <c r="C147" s="66" t="s">
        <v>52</v>
      </c>
      <c r="D147" s="62">
        <v>3</v>
      </c>
      <c r="E147" s="62">
        <v>4</v>
      </c>
      <c r="F147" s="63" t="s">
        <v>395</v>
      </c>
      <c r="G147" s="63" t="s">
        <v>395</v>
      </c>
      <c r="H147" s="63" t="s">
        <v>395</v>
      </c>
      <c r="I147" s="64" t="s">
        <v>396</v>
      </c>
      <c r="J147" s="60"/>
      <c r="K147" s="60"/>
      <c r="L147" s="60"/>
    </row>
    <row r="148" spans="1:12">
      <c r="A148" s="65">
        <v>2006</v>
      </c>
      <c r="B148" s="66" t="s">
        <v>162</v>
      </c>
      <c r="C148" s="66" t="s">
        <v>64</v>
      </c>
      <c r="D148" s="62">
        <v>3</v>
      </c>
      <c r="E148" s="62">
        <v>4</v>
      </c>
      <c r="F148" s="63" t="s">
        <v>395</v>
      </c>
      <c r="G148" s="63" t="s">
        <v>395</v>
      </c>
      <c r="H148" s="63" t="s">
        <v>395</v>
      </c>
      <c r="I148" s="64" t="s">
        <v>396</v>
      </c>
      <c r="J148" s="60"/>
      <c r="K148" s="60"/>
      <c r="L148" s="60"/>
    </row>
    <row r="149" spans="1:12">
      <c r="A149" s="65">
        <v>2007</v>
      </c>
      <c r="B149" s="66" t="s">
        <v>162</v>
      </c>
      <c r="C149" s="66" t="s">
        <v>164</v>
      </c>
      <c r="D149" s="62">
        <v>3</v>
      </c>
      <c r="E149" s="62">
        <v>4</v>
      </c>
      <c r="F149" s="63" t="s">
        <v>395</v>
      </c>
      <c r="G149" s="63" t="s">
        <v>395</v>
      </c>
      <c r="H149" s="63" t="s">
        <v>395</v>
      </c>
      <c r="I149" s="64" t="s">
        <v>396</v>
      </c>
      <c r="J149" s="60"/>
      <c r="K149" s="60"/>
      <c r="L149" s="60"/>
    </row>
    <row r="150" spans="1:12">
      <c r="A150" s="65">
        <v>2008</v>
      </c>
      <c r="B150" s="66" t="s">
        <v>162</v>
      </c>
      <c r="C150" s="66" t="s">
        <v>80</v>
      </c>
      <c r="D150" s="62">
        <v>3</v>
      </c>
      <c r="E150" s="62">
        <v>4</v>
      </c>
      <c r="F150" s="63" t="s">
        <v>395</v>
      </c>
      <c r="G150" s="63" t="s">
        <v>395</v>
      </c>
      <c r="H150" s="63" t="s">
        <v>395</v>
      </c>
      <c r="I150" s="64" t="s">
        <v>396</v>
      </c>
      <c r="J150" s="60"/>
      <c r="K150" s="60"/>
      <c r="L150" s="60"/>
    </row>
    <row r="151" spans="1:12">
      <c r="A151" s="65">
        <v>2009</v>
      </c>
      <c r="B151" s="66" t="s">
        <v>162</v>
      </c>
      <c r="C151" s="66" t="s">
        <v>165</v>
      </c>
      <c r="D151" s="62">
        <v>3</v>
      </c>
      <c r="E151" s="62">
        <v>4</v>
      </c>
      <c r="F151" s="63" t="s">
        <v>395</v>
      </c>
      <c r="G151" s="63" t="s">
        <v>395</v>
      </c>
      <c r="H151" s="63" t="s">
        <v>395</v>
      </c>
      <c r="I151" s="64" t="s">
        <v>396</v>
      </c>
      <c r="J151" s="60"/>
      <c r="K151" s="60"/>
      <c r="L151" s="60"/>
    </row>
    <row r="152" spans="1:12">
      <c r="A152" s="65">
        <v>2010</v>
      </c>
      <c r="B152" s="66" t="s">
        <v>162</v>
      </c>
      <c r="C152" s="66" t="s">
        <v>82</v>
      </c>
      <c r="D152" s="62">
        <v>3</v>
      </c>
      <c r="E152" s="62">
        <v>4</v>
      </c>
      <c r="F152" s="63" t="s">
        <v>395</v>
      </c>
      <c r="G152" s="63" t="s">
        <v>395</v>
      </c>
      <c r="H152" s="63" t="s">
        <v>395</v>
      </c>
      <c r="I152" s="64" t="s">
        <v>396</v>
      </c>
      <c r="J152" s="60"/>
      <c r="K152" s="60"/>
      <c r="L152" s="60"/>
    </row>
    <row r="153" spans="1:12">
      <c r="A153" s="65">
        <v>2011</v>
      </c>
      <c r="B153" s="66" t="s">
        <v>162</v>
      </c>
      <c r="C153" s="66" t="s">
        <v>84</v>
      </c>
      <c r="D153" s="62">
        <v>3</v>
      </c>
      <c r="E153" s="62">
        <v>4</v>
      </c>
      <c r="F153" s="63" t="s">
        <v>395</v>
      </c>
      <c r="G153" s="63" t="s">
        <v>395</v>
      </c>
      <c r="H153" s="63" t="s">
        <v>395</v>
      </c>
      <c r="I153" s="64" t="s">
        <v>396</v>
      </c>
      <c r="J153" s="60"/>
      <c r="K153" s="60"/>
      <c r="L153" s="60"/>
    </row>
    <row r="154" spans="1:12">
      <c r="A154" s="65">
        <v>2012</v>
      </c>
      <c r="B154" s="66" t="s">
        <v>162</v>
      </c>
      <c r="C154" s="66" t="s">
        <v>166</v>
      </c>
      <c r="D154" s="62">
        <v>3</v>
      </c>
      <c r="E154" s="62">
        <v>4</v>
      </c>
      <c r="F154" s="63" t="s">
        <v>395</v>
      </c>
      <c r="G154" s="63" t="s">
        <v>395</v>
      </c>
      <c r="H154" s="63" t="s">
        <v>395</v>
      </c>
      <c r="I154" s="64" t="s">
        <v>396</v>
      </c>
      <c r="J154" s="60"/>
      <c r="K154" s="60"/>
      <c r="L154" s="60"/>
    </row>
    <row r="155" spans="1:12">
      <c r="A155" s="65">
        <v>2013</v>
      </c>
      <c r="B155" s="66" t="s">
        <v>162</v>
      </c>
      <c r="C155" s="66" t="s">
        <v>87</v>
      </c>
      <c r="D155" s="62">
        <v>3</v>
      </c>
      <c r="E155" s="62">
        <v>4</v>
      </c>
      <c r="F155" s="63" t="s">
        <v>395</v>
      </c>
      <c r="G155" s="63" t="s">
        <v>395</v>
      </c>
      <c r="H155" s="63" t="s">
        <v>395</v>
      </c>
      <c r="I155" s="64" t="s">
        <v>396</v>
      </c>
      <c r="J155" s="60"/>
      <c r="K155" s="60"/>
      <c r="L155" s="60"/>
    </row>
    <row r="156" spans="1:12">
      <c r="A156" s="65">
        <v>2014</v>
      </c>
      <c r="B156" s="66" t="s">
        <v>162</v>
      </c>
      <c r="C156" s="66" t="s">
        <v>67</v>
      </c>
      <c r="D156" s="62">
        <v>3</v>
      </c>
      <c r="E156" s="62">
        <v>4</v>
      </c>
      <c r="F156" s="63" t="s">
        <v>395</v>
      </c>
      <c r="G156" s="63" t="s">
        <v>395</v>
      </c>
      <c r="H156" s="63" t="s">
        <v>395</v>
      </c>
      <c r="I156" s="64" t="s">
        <v>396</v>
      </c>
      <c r="J156" s="60"/>
      <c r="K156" s="60"/>
      <c r="L156" s="60"/>
    </row>
    <row r="157" spans="1:12">
      <c r="A157" s="65">
        <v>2015</v>
      </c>
      <c r="B157" s="66" t="s">
        <v>162</v>
      </c>
      <c r="C157" s="66" t="s">
        <v>167</v>
      </c>
      <c r="D157" s="62">
        <v>3</v>
      </c>
      <c r="E157" s="62">
        <v>3</v>
      </c>
      <c r="F157" s="63" t="s">
        <v>395</v>
      </c>
      <c r="G157" s="63" t="s">
        <v>395</v>
      </c>
      <c r="H157" s="63" t="s">
        <v>395</v>
      </c>
      <c r="I157" s="64" t="s">
        <v>396</v>
      </c>
      <c r="J157" s="60"/>
      <c r="K157" s="60"/>
      <c r="L157" s="60"/>
    </row>
    <row r="158" spans="1:12">
      <c r="A158" s="65">
        <v>2016</v>
      </c>
      <c r="B158" s="66" t="s">
        <v>162</v>
      </c>
      <c r="C158" s="66" t="s">
        <v>93</v>
      </c>
      <c r="D158" s="62">
        <v>1</v>
      </c>
      <c r="E158" s="62">
        <v>1</v>
      </c>
      <c r="F158" s="63" t="s">
        <v>395</v>
      </c>
      <c r="G158" s="63" t="s">
        <v>395</v>
      </c>
      <c r="H158" s="63" t="s">
        <v>395</v>
      </c>
      <c r="I158" s="64" t="s">
        <v>396</v>
      </c>
      <c r="J158" s="60"/>
      <c r="K158" s="60"/>
      <c r="L158" s="60"/>
    </row>
    <row r="159" spans="1:12">
      <c r="A159" s="65">
        <v>2017</v>
      </c>
      <c r="B159" s="66" t="s">
        <v>162</v>
      </c>
      <c r="C159" s="66" t="s">
        <v>128</v>
      </c>
      <c r="D159" s="62">
        <v>3</v>
      </c>
      <c r="E159" s="62">
        <v>3</v>
      </c>
      <c r="F159" s="63" t="s">
        <v>395</v>
      </c>
      <c r="G159" s="63" t="s">
        <v>395</v>
      </c>
      <c r="H159" s="63" t="s">
        <v>395</v>
      </c>
      <c r="I159" s="64" t="s">
        <v>396</v>
      </c>
      <c r="J159" s="60"/>
      <c r="K159" s="60"/>
      <c r="L159" s="60"/>
    </row>
    <row r="160" spans="1:12">
      <c r="A160" s="65">
        <v>2018</v>
      </c>
      <c r="B160" s="66" t="s">
        <v>162</v>
      </c>
      <c r="C160" s="66" t="s">
        <v>168</v>
      </c>
      <c r="D160" s="62">
        <v>3</v>
      </c>
      <c r="E160" s="62">
        <v>3</v>
      </c>
      <c r="F160" s="63" t="s">
        <v>395</v>
      </c>
      <c r="G160" s="63" t="s">
        <v>395</v>
      </c>
      <c r="H160" s="63" t="s">
        <v>395</v>
      </c>
      <c r="I160" s="64" t="s">
        <v>396</v>
      </c>
      <c r="J160" s="60"/>
      <c r="K160" s="60"/>
      <c r="L160" s="60"/>
    </row>
    <row r="161" spans="1:12">
      <c r="A161" s="65">
        <v>2019</v>
      </c>
      <c r="B161" s="66" t="s">
        <v>162</v>
      </c>
      <c r="C161" s="66" t="s">
        <v>60</v>
      </c>
      <c r="D161" s="62">
        <v>5</v>
      </c>
      <c r="E161" s="62">
        <v>5</v>
      </c>
      <c r="F161" s="63" t="s">
        <v>395</v>
      </c>
      <c r="G161" s="63" t="s">
        <v>395</v>
      </c>
      <c r="H161" s="63" t="s">
        <v>395</v>
      </c>
      <c r="I161" s="64" t="s">
        <v>396</v>
      </c>
      <c r="J161" s="60"/>
      <c r="K161" s="60"/>
      <c r="L161" s="60"/>
    </row>
    <row r="162" spans="1:12">
      <c r="A162" s="65">
        <v>2020</v>
      </c>
      <c r="B162" s="66" t="s">
        <v>162</v>
      </c>
      <c r="C162" s="66" t="s">
        <v>68</v>
      </c>
      <c r="D162" s="62">
        <v>1</v>
      </c>
      <c r="E162" s="62">
        <v>1</v>
      </c>
      <c r="F162" s="63" t="s">
        <v>395</v>
      </c>
      <c r="G162" s="63" t="s">
        <v>395</v>
      </c>
      <c r="H162" s="63" t="s">
        <v>395</v>
      </c>
      <c r="I162" s="64" t="s">
        <v>396</v>
      </c>
      <c r="J162" s="60"/>
      <c r="K162" s="60"/>
      <c r="L162" s="60"/>
    </row>
    <row r="163" spans="1:12">
      <c r="A163" s="65">
        <v>2021</v>
      </c>
      <c r="B163" s="66" t="s">
        <v>162</v>
      </c>
      <c r="C163" s="66" t="s">
        <v>57</v>
      </c>
      <c r="D163" s="62">
        <v>1</v>
      </c>
      <c r="E163" s="62">
        <v>1</v>
      </c>
      <c r="F163" s="63" t="s">
        <v>395</v>
      </c>
      <c r="G163" s="63" t="s">
        <v>395</v>
      </c>
      <c r="H163" s="63" t="s">
        <v>395</v>
      </c>
      <c r="I163" s="64" t="s">
        <v>396</v>
      </c>
      <c r="J163" s="60"/>
      <c r="K163" s="60"/>
      <c r="L163" s="60"/>
    </row>
    <row r="164" spans="1:12">
      <c r="A164" s="65">
        <v>2022</v>
      </c>
      <c r="B164" s="66" t="s">
        <v>162</v>
      </c>
      <c r="C164" s="66" t="s">
        <v>58</v>
      </c>
      <c r="D164" s="62">
        <v>1</v>
      </c>
      <c r="E164" s="62">
        <v>1</v>
      </c>
      <c r="F164" s="63" t="s">
        <v>395</v>
      </c>
      <c r="G164" s="63" t="s">
        <v>395</v>
      </c>
      <c r="H164" s="63" t="s">
        <v>395</v>
      </c>
      <c r="I164" s="64" t="s">
        <v>396</v>
      </c>
      <c r="J164" s="60"/>
      <c r="K164" s="60"/>
      <c r="L164" s="60"/>
    </row>
    <row r="165" spans="1:12">
      <c r="A165" s="65">
        <v>2023</v>
      </c>
      <c r="B165" s="66" t="s">
        <v>162</v>
      </c>
      <c r="C165" s="66" t="s">
        <v>381</v>
      </c>
      <c r="D165" s="62">
        <v>2</v>
      </c>
      <c r="E165" s="62">
        <v>2</v>
      </c>
      <c r="F165" s="63" t="s">
        <v>395</v>
      </c>
      <c r="G165" s="63" t="s">
        <v>395</v>
      </c>
      <c r="H165" s="63" t="s">
        <v>395</v>
      </c>
      <c r="I165" s="64" t="s">
        <v>396</v>
      </c>
      <c r="J165" s="60"/>
      <c r="K165" s="60"/>
      <c r="L165" s="60"/>
    </row>
    <row r="166" spans="1:12">
      <c r="A166" s="65">
        <v>2050</v>
      </c>
      <c r="B166" s="66" t="s">
        <v>169</v>
      </c>
      <c r="C166" s="66" t="s">
        <v>48</v>
      </c>
      <c r="D166" s="62">
        <v>4</v>
      </c>
      <c r="E166" s="62">
        <v>5</v>
      </c>
      <c r="F166" s="63" t="s">
        <v>395</v>
      </c>
      <c r="G166" s="63" t="s">
        <v>395</v>
      </c>
      <c r="H166" s="63" t="s">
        <v>395</v>
      </c>
      <c r="I166" s="64" t="s">
        <v>396</v>
      </c>
      <c r="J166" s="60"/>
      <c r="K166" s="60"/>
      <c r="L166" s="60"/>
    </row>
    <row r="167" spans="1:12">
      <c r="A167" s="65">
        <v>2051</v>
      </c>
      <c r="B167" s="66" t="s">
        <v>169</v>
      </c>
      <c r="C167" s="66" t="s">
        <v>53</v>
      </c>
      <c r="D167" s="62">
        <v>1</v>
      </c>
      <c r="E167" s="62">
        <v>1</v>
      </c>
      <c r="F167" s="63" t="s">
        <v>395</v>
      </c>
      <c r="G167" s="63" t="s">
        <v>395</v>
      </c>
      <c r="H167" s="63" t="s">
        <v>395</v>
      </c>
      <c r="I167" s="64" t="s">
        <v>396</v>
      </c>
      <c r="J167" s="60"/>
      <c r="K167" s="60"/>
      <c r="L167" s="60"/>
    </row>
    <row r="168" spans="1:12">
      <c r="A168" s="65">
        <v>2052</v>
      </c>
      <c r="B168" s="66" t="s">
        <v>169</v>
      </c>
      <c r="C168" s="66" t="s">
        <v>170</v>
      </c>
      <c r="D168" s="62">
        <v>2</v>
      </c>
      <c r="E168" s="62">
        <v>2</v>
      </c>
      <c r="F168" s="63" t="s">
        <v>395</v>
      </c>
      <c r="G168" s="63" t="s">
        <v>395</v>
      </c>
      <c r="H168" s="63" t="s">
        <v>395</v>
      </c>
      <c r="I168" s="64" t="s">
        <v>396</v>
      </c>
      <c r="J168" s="60"/>
      <c r="K168" s="60"/>
      <c r="L168" s="60"/>
    </row>
    <row r="169" spans="1:12">
      <c r="A169" s="65">
        <v>2053</v>
      </c>
      <c r="B169" s="66" t="s">
        <v>169</v>
      </c>
      <c r="C169" s="66" t="s">
        <v>171</v>
      </c>
      <c r="D169" s="62">
        <v>1</v>
      </c>
      <c r="E169" s="62">
        <v>1</v>
      </c>
      <c r="F169" s="63" t="s">
        <v>395</v>
      </c>
      <c r="G169" s="63" t="s">
        <v>395</v>
      </c>
      <c r="H169" s="63" t="s">
        <v>395</v>
      </c>
      <c r="I169" s="64" t="s">
        <v>396</v>
      </c>
      <c r="J169" s="60"/>
      <c r="K169" s="60"/>
      <c r="L169" s="60"/>
    </row>
    <row r="170" spans="1:12">
      <c r="A170" s="65">
        <v>2054</v>
      </c>
      <c r="B170" s="66" t="s">
        <v>169</v>
      </c>
      <c r="C170" s="66" t="s">
        <v>67</v>
      </c>
      <c r="D170" s="62">
        <v>1</v>
      </c>
      <c r="E170" s="62">
        <v>1</v>
      </c>
      <c r="F170" s="63" t="s">
        <v>395</v>
      </c>
      <c r="G170" s="63" t="s">
        <v>395</v>
      </c>
      <c r="H170" s="63" t="s">
        <v>395</v>
      </c>
      <c r="I170" s="64" t="s">
        <v>396</v>
      </c>
      <c r="J170" s="60"/>
      <c r="K170" s="60"/>
      <c r="L170" s="60"/>
    </row>
    <row r="171" spans="1:12">
      <c r="A171" s="65">
        <v>2055</v>
      </c>
      <c r="B171" s="66" t="s">
        <v>169</v>
      </c>
      <c r="C171" s="66" t="s">
        <v>113</v>
      </c>
      <c r="D171" s="62">
        <v>1</v>
      </c>
      <c r="E171" s="62">
        <v>1</v>
      </c>
      <c r="F171" s="63" t="s">
        <v>395</v>
      </c>
      <c r="G171" s="63" t="s">
        <v>395</v>
      </c>
      <c r="H171" s="63" t="s">
        <v>395</v>
      </c>
      <c r="I171" s="64" t="s">
        <v>396</v>
      </c>
      <c r="J171" s="60"/>
      <c r="K171" s="60"/>
      <c r="L171" s="60"/>
    </row>
    <row r="172" spans="1:12">
      <c r="A172" s="65">
        <v>2056</v>
      </c>
      <c r="B172" s="66" t="s">
        <v>169</v>
      </c>
      <c r="C172" s="66" t="s">
        <v>115</v>
      </c>
      <c r="D172" s="62">
        <v>1</v>
      </c>
      <c r="E172" s="62">
        <v>1</v>
      </c>
      <c r="F172" s="63" t="s">
        <v>395</v>
      </c>
      <c r="G172" s="63" t="s">
        <v>395</v>
      </c>
      <c r="H172" s="63" t="s">
        <v>395</v>
      </c>
      <c r="I172" s="64" t="s">
        <v>396</v>
      </c>
      <c r="J172" s="60"/>
      <c r="K172" s="60"/>
      <c r="L172" s="60"/>
    </row>
    <row r="173" spans="1:12">
      <c r="A173" s="65">
        <v>2057</v>
      </c>
      <c r="B173" s="66" t="s">
        <v>169</v>
      </c>
      <c r="C173" s="66" t="s">
        <v>57</v>
      </c>
      <c r="D173" s="62">
        <v>1</v>
      </c>
      <c r="E173" s="62">
        <v>1</v>
      </c>
      <c r="F173" s="63" t="s">
        <v>395</v>
      </c>
      <c r="G173" s="63" t="s">
        <v>395</v>
      </c>
      <c r="H173" s="63" t="s">
        <v>395</v>
      </c>
      <c r="I173" s="64" t="s">
        <v>396</v>
      </c>
      <c r="J173" s="60"/>
      <c r="K173" s="60"/>
      <c r="L173" s="60"/>
    </row>
    <row r="174" spans="1:12">
      <c r="A174" s="65">
        <v>2075</v>
      </c>
      <c r="B174" s="66" t="s">
        <v>172</v>
      </c>
      <c r="C174" s="66" t="s">
        <v>48</v>
      </c>
      <c r="D174" s="62">
        <v>4</v>
      </c>
      <c r="E174" s="62">
        <v>4</v>
      </c>
      <c r="F174" s="63" t="s">
        <v>395</v>
      </c>
      <c r="G174" s="63" t="s">
        <v>395</v>
      </c>
      <c r="H174" s="63" t="s">
        <v>395</v>
      </c>
      <c r="I174" s="64" t="s">
        <v>396</v>
      </c>
      <c r="J174" s="60"/>
      <c r="K174" s="60"/>
      <c r="L174" s="60"/>
    </row>
    <row r="175" spans="1:12">
      <c r="A175" s="65">
        <v>2100</v>
      </c>
      <c r="B175" s="66" t="s">
        <v>173</v>
      </c>
      <c r="C175" s="66" t="s">
        <v>48</v>
      </c>
      <c r="D175" s="62">
        <v>5</v>
      </c>
      <c r="E175" s="62">
        <v>5</v>
      </c>
      <c r="F175" s="63" t="s">
        <v>395</v>
      </c>
      <c r="G175" s="63" t="s">
        <v>395</v>
      </c>
      <c r="H175" s="63" t="s">
        <v>395</v>
      </c>
      <c r="I175" s="64" t="s">
        <v>396</v>
      </c>
      <c r="J175" s="60"/>
      <c r="K175" s="60"/>
      <c r="L175" s="60"/>
    </row>
    <row r="176" spans="1:12">
      <c r="A176" s="65">
        <v>2101</v>
      </c>
      <c r="B176" s="66" t="s">
        <v>173</v>
      </c>
      <c r="C176" s="66" t="s">
        <v>133</v>
      </c>
      <c r="D176" s="62">
        <v>5</v>
      </c>
      <c r="E176" s="62">
        <v>5</v>
      </c>
      <c r="F176" s="63" t="s">
        <v>395</v>
      </c>
      <c r="G176" s="63" t="s">
        <v>395</v>
      </c>
      <c r="H176" s="63" t="s">
        <v>395</v>
      </c>
      <c r="I176" s="64" t="s">
        <v>396</v>
      </c>
      <c r="J176" s="60"/>
      <c r="K176" s="60"/>
      <c r="L176" s="60"/>
    </row>
    <row r="177" spans="1:12">
      <c r="A177" s="65">
        <v>2102</v>
      </c>
      <c r="B177" s="66" t="s">
        <v>173</v>
      </c>
      <c r="C177" s="66" t="s">
        <v>174</v>
      </c>
      <c r="D177" s="62">
        <v>1</v>
      </c>
      <c r="E177" s="62">
        <v>1</v>
      </c>
      <c r="F177" s="63" t="s">
        <v>395</v>
      </c>
      <c r="G177" s="63" t="s">
        <v>395</v>
      </c>
      <c r="H177" s="63" t="s">
        <v>395</v>
      </c>
      <c r="I177" s="64" t="s">
        <v>396</v>
      </c>
      <c r="J177" s="60"/>
      <c r="K177" s="60"/>
      <c r="L177" s="60"/>
    </row>
    <row r="178" spans="1:12">
      <c r="A178" s="65">
        <v>2103</v>
      </c>
      <c r="B178" s="66" t="s">
        <v>173</v>
      </c>
      <c r="C178" s="66" t="s">
        <v>175</v>
      </c>
      <c r="D178" s="62">
        <v>5</v>
      </c>
      <c r="E178" s="62">
        <v>5</v>
      </c>
      <c r="F178" s="63" t="s">
        <v>395</v>
      </c>
      <c r="G178" s="63" t="s">
        <v>395</v>
      </c>
      <c r="H178" s="63" t="s">
        <v>395</v>
      </c>
      <c r="I178" s="64" t="s">
        <v>396</v>
      </c>
      <c r="J178" s="60"/>
      <c r="K178" s="60"/>
      <c r="L178" s="60"/>
    </row>
    <row r="179" spans="1:12">
      <c r="A179" s="65">
        <v>2150</v>
      </c>
      <c r="B179" s="66" t="s">
        <v>176</v>
      </c>
      <c r="C179" s="66" t="s">
        <v>48</v>
      </c>
      <c r="D179" s="62">
        <v>3</v>
      </c>
      <c r="E179" s="62">
        <v>4</v>
      </c>
      <c r="F179" s="63" t="s">
        <v>399</v>
      </c>
      <c r="G179" s="63" t="s">
        <v>395</v>
      </c>
      <c r="H179" s="63" t="s">
        <v>399</v>
      </c>
      <c r="I179" s="64" t="s">
        <v>396</v>
      </c>
      <c r="J179" s="60"/>
      <c r="K179" s="60"/>
      <c r="L179" s="60"/>
    </row>
    <row r="180" spans="1:12">
      <c r="A180" s="65">
        <v>2151</v>
      </c>
      <c r="B180" s="66" t="s">
        <v>176</v>
      </c>
      <c r="C180" s="66" t="s">
        <v>177</v>
      </c>
      <c r="D180" s="62">
        <v>3</v>
      </c>
      <c r="E180" s="62">
        <v>4</v>
      </c>
      <c r="F180" s="63" t="s">
        <v>395</v>
      </c>
      <c r="G180" s="63" t="s">
        <v>395</v>
      </c>
      <c r="H180" s="63" t="s">
        <v>399</v>
      </c>
      <c r="I180" s="64" t="s">
        <v>396</v>
      </c>
      <c r="J180" s="60"/>
      <c r="K180" s="60"/>
      <c r="L180" s="60"/>
    </row>
    <row r="181" spans="1:12">
      <c r="A181" s="65">
        <v>2152</v>
      </c>
      <c r="B181" s="66" t="s">
        <v>176</v>
      </c>
      <c r="C181" s="66" t="s">
        <v>178</v>
      </c>
      <c r="D181" s="62">
        <v>3</v>
      </c>
      <c r="E181" s="62">
        <v>4</v>
      </c>
      <c r="F181" s="63" t="s">
        <v>395</v>
      </c>
      <c r="G181" s="63" t="s">
        <v>395</v>
      </c>
      <c r="H181" s="63" t="s">
        <v>399</v>
      </c>
      <c r="I181" s="64" t="s">
        <v>396</v>
      </c>
      <c r="J181" s="60"/>
      <c r="K181" s="60"/>
      <c r="L181" s="60"/>
    </row>
    <row r="182" spans="1:12">
      <c r="A182" s="65">
        <v>2153</v>
      </c>
      <c r="B182" s="66" t="s">
        <v>179</v>
      </c>
      <c r="C182" s="66" t="s">
        <v>180</v>
      </c>
      <c r="D182" s="62">
        <v>3</v>
      </c>
      <c r="E182" s="62">
        <v>4</v>
      </c>
      <c r="F182" s="63" t="s">
        <v>395</v>
      </c>
      <c r="G182" s="63" t="s">
        <v>395</v>
      </c>
      <c r="H182" s="63" t="s">
        <v>399</v>
      </c>
      <c r="I182" s="64" t="s">
        <v>396</v>
      </c>
      <c r="J182" s="60"/>
      <c r="K182" s="60"/>
      <c r="L182" s="60"/>
    </row>
    <row r="183" spans="1:12">
      <c r="A183" s="65">
        <v>2154</v>
      </c>
      <c r="B183" s="66" t="s">
        <v>176</v>
      </c>
      <c r="C183" s="66" t="s">
        <v>69</v>
      </c>
      <c r="D183" s="62">
        <v>3</v>
      </c>
      <c r="E183" s="62">
        <v>4</v>
      </c>
      <c r="F183" s="63" t="s">
        <v>395</v>
      </c>
      <c r="G183" s="63" t="s">
        <v>395</v>
      </c>
      <c r="H183" s="63" t="s">
        <v>399</v>
      </c>
      <c r="I183" s="64" t="s">
        <v>396</v>
      </c>
      <c r="J183" s="60"/>
      <c r="K183" s="60"/>
      <c r="L183" s="60"/>
    </row>
    <row r="184" spans="1:12">
      <c r="A184" s="65">
        <v>2155</v>
      </c>
      <c r="B184" s="66" t="s">
        <v>176</v>
      </c>
      <c r="C184" s="66" t="s">
        <v>68</v>
      </c>
      <c r="D184" s="62">
        <v>3</v>
      </c>
      <c r="E184" s="62">
        <v>4</v>
      </c>
      <c r="F184" s="63" t="s">
        <v>395</v>
      </c>
      <c r="G184" s="63" t="s">
        <v>395</v>
      </c>
      <c r="H184" s="63" t="s">
        <v>399</v>
      </c>
      <c r="I184" s="64" t="s">
        <v>396</v>
      </c>
      <c r="J184" s="60"/>
      <c r="K184" s="60"/>
      <c r="L184" s="60"/>
    </row>
    <row r="185" spans="1:12">
      <c r="A185" s="65">
        <v>2175</v>
      </c>
      <c r="B185" s="66" t="s">
        <v>180</v>
      </c>
      <c r="C185" s="66" t="s">
        <v>48</v>
      </c>
      <c r="D185" s="62">
        <v>4</v>
      </c>
      <c r="E185" s="62">
        <v>4</v>
      </c>
      <c r="F185" s="63" t="s">
        <v>395</v>
      </c>
      <c r="G185" s="63" t="s">
        <v>395</v>
      </c>
      <c r="H185" s="63" t="s">
        <v>399</v>
      </c>
      <c r="I185" s="64" t="s">
        <v>396</v>
      </c>
      <c r="J185" s="60"/>
      <c r="K185" s="60"/>
      <c r="L185" s="60"/>
    </row>
    <row r="186" spans="1:12">
      <c r="A186" s="65">
        <v>2200</v>
      </c>
      <c r="B186" s="66" t="s">
        <v>181</v>
      </c>
      <c r="C186" s="66" t="s">
        <v>48</v>
      </c>
      <c r="D186" s="62">
        <v>4</v>
      </c>
      <c r="E186" s="62">
        <v>5</v>
      </c>
      <c r="F186" s="63" t="s">
        <v>395</v>
      </c>
      <c r="G186" s="63" t="s">
        <v>395</v>
      </c>
      <c r="H186" s="63" t="s">
        <v>395</v>
      </c>
      <c r="I186" s="64" t="s">
        <v>396</v>
      </c>
      <c r="J186" s="60"/>
      <c r="K186" s="60"/>
      <c r="L186" s="60"/>
    </row>
    <row r="187" spans="1:12">
      <c r="A187" s="65">
        <v>2201</v>
      </c>
      <c r="B187" s="66" t="s">
        <v>181</v>
      </c>
      <c r="C187" s="66" t="s">
        <v>182</v>
      </c>
      <c r="D187" s="62">
        <v>4</v>
      </c>
      <c r="E187" s="62">
        <v>5</v>
      </c>
      <c r="F187" s="63" t="s">
        <v>395</v>
      </c>
      <c r="G187" s="63" t="s">
        <v>395</v>
      </c>
      <c r="H187" s="63" t="s">
        <v>395</v>
      </c>
      <c r="I187" s="64" t="s">
        <v>396</v>
      </c>
      <c r="J187" s="60"/>
      <c r="K187" s="60"/>
      <c r="L187" s="60"/>
    </row>
    <row r="188" spans="1:12">
      <c r="A188" s="65">
        <v>2202</v>
      </c>
      <c r="B188" s="66" t="s">
        <v>181</v>
      </c>
      <c r="C188" s="66" t="s">
        <v>183</v>
      </c>
      <c r="D188" s="62">
        <v>4</v>
      </c>
      <c r="E188" s="62">
        <v>5</v>
      </c>
      <c r="F188" s="63" t="s">
        <v>399</v>
      </c>
      <c r="G188" s="63" t="s">
        <v>399</v>
      </c>
      <c r="H188" s="63" t="s">
        <v>395</v>
      </c>
      <c r="I188" s="64" t="s">
        <v>396</v>
      </c>
      <c r="J188" s="60"/>
      <c r="K188" s="60"/>
      <c r="L188" s="60"/>
    </row>
    <row r="189" spans="1:12">
      <c r="A189" s="65">
        <v>2203</v>
      </c>
      <c r="B189" s="66" t="s">
        <v>181</v>
      </c>
      <c r="C189" s="66" t="s">
        <v>184</v>
      </c>
      <c r="D189" s="62">
        <v>4</v>
      </c>
      <c r="E189" s="62">
        <v>5</v>
      </c>
      <c r="F189" s="63" t="s">
        <v>395</v>
      </c>
      <c r="G189" s="63" t="s">
        <v>395</v>
      </c>
      <c r="H189" s="63" t="s">
        <v>395</v>
      </c>
      <c r="I189" s="64" t="s">
        <v>396</v>
      </c>
      <c r="J189" s="60"/>
      <c r="K189" s="60"/>
      <c r="L189" s="60"/>
    </row>
    <row r="190" spans="1:12">
      <c r="A190" s="65">
        <v>2204</v>
      </c>
      <c r="B190" s="66" t="s">
        <v>181</v>
      </c>
      <c r="C190" s="66" t="s">
        <v>185</v>
      </c>
      <c r="D190" s="62">
        <v>4</v>
      </c>
      <c r="E190" s="62">
        <v>5</v>
      </c>
      <c r="F190" s="63" t="s">
        <v>395</v>
      </c>
      <c r="G190" s="63" t="s">
        <v>395</v>
      </c>
      <c r="H190" s="63" t="s">
        <v>395</v>
      </c>
      <c r="I190" s="64" t="s">
        <v>396</v>
      </c>
      <c r="J190" s="60"/>
      <c r="K190" s="60"/>
      <c r="L190" s="60"/>
    </row>
    <row r="191" spans="1:12">
      <c r="A191" s="65">
        <v>2205</v>
      </c>
      <c r="B191" s="66" t="s">
        <v>181</v>
      </c>
      <c r="C191" s="66" t="s">
        <v>53</v>
      </c>
      <c r="D191" s="62">
        <v>1</v>
      </c>
      <c r="E191" s="62">
        <v>1</v>
      </c>
      <c r="F191" s="63" t="s">
        <v>395</v>
      </c>
      <c r="G191" s="63" t="s">
        <v>395</v>
      </c>
      <c r="H191" s="63" t="s">
        <v>395</v>
      </c>
      <c r="I191" s="64" t="s">
        <v>396</v>
      </c>
      <c r="J191" s="60"/>
      <c r="K191" s="60"/>
      <c r="L191" s="60"/>
    </row>
    <row r="192" spans="1:12">
      <c r="A192" s="65">
        <v>2206</v>
      </c>
      <c r="B192" s="66" t="s">
        <v>181</v>
      </c>
      <c r="C192" s="66" t="s">
        <v>186</v>
      </c>
      <c r="D192" s="62">
        <v>1</v>
      </c>
      <c r="E192" s="62">
        <v>1</v>
      </c>
      <c r="F192" s="63" t="s">
        <v>395</v>
      </c>
      <c r="G192" s="63" t="s">
        <v>395</v>
      </c>
      <c r="H192" s="63" t="s">
        <v>395</v>
      </c>
      <c r="I192" s="64" t="s">
        <v>396</v>
      </c>
      <c r="J192" s="60"/>
      <c r="K192" s="60"/>
      <c r="L192" s="60"/>
    </row>
    <row r="193" spans="1:12">
      <c r="A193" s="65">
        <v>2207</v>
      </c>
      <c r="B193" s="66" t="s">
        <v>181</v>
      </c>
      <c r="C193" s="66" t="s">
        <v>57</v>
      </c>
      <c r="D193" s="62">
        <v>1</v>
      </c>
      <c r="E193" s="62">
        <v>1</v>
      </c>
      <c r="F193" s="63" t="s">
        <v>395</v>
      </c>
      <c r="G193" s="63" t="s">
        <v>395</v>
      </c>
      <c r="H193" s="63" t="s">
        <v>395</v>
      </c>
      <c r="I193" s="64" t="s">
        <v>396</v>
      </c>
      <c r="J193" s="60"/>
      <c r="K193" s="60"/>
      <c r="L193" s="60"/>
    </row>
    <row r="194" spans="1:12">
      <c r="A194" s="65">
        <v>2208</v>
      </c>
      <c r="B194" s="66" t="s">
        <v>181</v>
      </c>
      <c r="C194" s="66" t="s">
        <v>58</v>
      </c>
      <c r="D194" s="62">
        <v>1</v>
      </c>
      <c r="E194" s="62">
        <v>1</v>
      </c>
      <c r="F194" s="63" t="s">
        <v>395</v>
      </c>
      <c r="G194" s="63" t="s">
        <v>395</v>
      </c>
      <c r="H194" s="63" t="s">
        <v>395</v>
      </c>
      <c r="I194" s="64" t="s">
        <v>396</v>
      </c>
      <c r="J194" s="60"/>
      <c r="K194" s="60"/>
      <c r="L194" s="60"/>
    </row>
    <row r="195" spans="1:12">
      <c r="A195" s="65">
        <v>2209</v>
      </c>
      <c r="B195" s="66" t="s">
        <v>181</v>
      </c>
      <c r="C195" s="66" t="s">
        <v>115</v>
      </c>
      <c r="D195" s="62">
        <v>1</v>
      </c>
      <c r="E195" s="62">
        <v>1</v>
      </c>
      <c r="F195" s="63" t="s">
        <v>395</v>
      </c>
      <c r="G195" s="63" t="s">
        <v>395</v>
      </c>
      <c r="H195" s="63" t="s">
        <v>395</v>
      </c>
      <c r="I195" s="64" t="s">
        <v>396</v>
      </c>
      <c r="J195" s="60"/>
      <c r="K195" s="60"/>
      <c r="L195" s="60"/>
    </row>
    <row r="196" spans="1:12">
      <c r="A196" s="65">
        <v>2225</v>
      </c>
      <c r="B196" s="66" t="s">
        <v>187</v>
      </c>
      <c r="C196" s="66" t="s">
        <v>48</v>
      </c>
      <c r="D196" s="62">
        <v>6</v>
      </c>
      <c r="E196" s="62">
        <v>6</v>
      </c>
      <c r="F196" s="63" t="s">
        <v>395</v>
      </c>
      <c r="G196" s="63" t="s">
        <v>395</v>
      </c>
      <c r="H196" s="63" t="s">
        <v>395</v>
      </c>
      <c r="I196" s="64" t="s">
        <v>396</v>
      </c>
      <c r="J196" s="60"/>
      <c r="K196" s="60"/>
      <c r="L196" s="60"/>
    </row>
    <row r="197" spans="1:12">
      <c r="A197" s="65">
        <v>2275</v>
      </c>
      <c r="B197" s="66" t="s">
        <v>189</v>
      </c>
      <c r="C197" s="66" t="s">
        <v>48</v>
      </c>
      <c r="D197" s="62">
        <v>5</v>
      </c>
      <c r="E197" s="62">
        <v>5</v>
      </c>
      <c r="F197" s="63" t="s">
        <v>395</v>
      </c>
      <c r="G197" s="63" t="s">
        <v>395</v>
      </c>
      <c r="H197" s="63" t="s">
        <v>395</v>
      </c>
      <c r="I197" s="64" t="s">
        <v>396</v>
      </c>
      <c r="J197" s="60"/>
      <c r="K197" s="60"/>
      <c r="L197" s="60"/>
    </row>
    <row r="198" spans="1:12">
      <c r="A198" s="65">
        <v>2300</v>
      </c>
      <c r="B198" s="66" t="s">
        <v>190</v>
      </c>
      <c r="C198" s="66" t="s">
        <v>48</v>
      </c>
      <c r="D198" s="62">
        <v>5</v>
      </c>
      <c r="E198" s="62">
        <v>5</v>
      </c>
      <c r="F198" s="63" t="s">
        <v>395</v>
      </c>
      <c r="G198" s="63" t="s">
        <v>395</v>
      </c>
      <c r="H198" s="63" t="s">
        <v>395</v>
      </c>
      <c r="I198" s="64" t="s">
        <v>396</v>
      </c>
      <c r="J198" s="60"/>
      <c r="K198" s="60"/>
      <c r="L198" s="60"/>
    </row>
    <row r="199" spans="1:12">
      <c r="A199" s="65">
        <v>2350</v>
      </c>
      <c r="B199" s="66" t="s">
        <v>191</v>
      </c>
      <c r="C199" s="66" t="s">
        <v>48</v>
      </c>
      <c r="D199" s="62">
        <v>4</v>
      </c>
      <c r="E199" s="62">
        <v>5</v>
      </c>
      <c r="F199" s="63" t="s">
        <v>395</v>
      </c>
      <c r="G199" s="63" t="s">
        <v>395</v>
      </c>
      <c r="H199" s="63" t="s">
        <v>395</v>
      </c>
      <c r="I199" s="64" t="s">
        <v>396</v>
      </c>
      <c r="J199" s="60"/>
      <c r="K199" s="60"/>
      <c r="L199" s="60"/>
    </row>
    <row r="200" spans="1:12">
      <c r="A200" s="65">
        <v>2400</v>
      </c>
      <c r="B200" s="66" t="s">
        <v>194</v>
      </c>
      <c r="C200" s="66" t="s">
        <v>48</v>
      </c>
      <c r="D200" s="62">
        <v>4</v>
      </c>
      <c r="E200" s="62">
        <v>5</v>
      </c>
      <c r="F200" s="63" t="s">
        <v>395</v>
      </c>
      <c r="G200" s="63" t="s">
        <v>395</v>
      </c>
      <c r="H200" s="63" t="s">
        <v>395</v>
      </c>
      <c r="I200" s="64" t="s">
        <v>396</v>
      </c>
      <c r="J200" s="60"/>
      <c r="K200" s="60"/>
      <c r="L200" s="60"/>
    </row>
    <row r="201" spans="1:12">
      <c r="A201" s="65">
        <v>2401</v>
      </c>
      <c r="B201" s="66" t="s">
        <v>194</v>
      </c>
      <c r="C201" s="66" t="s">
        <v>195</v>
      </c>
      <c r="D201" s="62">
        <v>4</v>
      </c>
      <c r="E201" s="62">
        <v>5</v>
      </c>
      <c r="F201" s="63" t="s">
        <v>395</v>
      </c>
      <c r="G201" s="63" t="s">
        <v>395</v>
      </c>
      <c r="H201" s="63" t="s">
        <v>395</v>
      </c>
      <c r="I201" s="64" t="s">
        <v>396</v>
      </c>
      <c r="J201" s="60"/>
      <c r="K201" s="60"/>
      <c r="L201" s="60"/>
    </row>
    <row r="202" spans="1:12">
      <c r="A202" s="65">
        <v>2402</v>
      </c>
      <c r="B202" s="66" t="s">
        <v>194</v>
      </c>
      <c r="C202" s="66" t="s">
        <v>196</v>
      </c>
      <c r="D202" s="62">
        <v>4</v>
      </c>
      <c r="E202" s="62">
        <v>5</v>
      </c>
      <c r="F202" s="63" t="s">
        <v>395</v>
      </c>
      <c r="G202" s="63" t="s">
        <v>395</v>
      </c>
      <c r="H202" s="63" t="s">
        <v>395</v>
      </c>
      <c r="I202" s="64" t="s">
        <v>396</v>
      </c>
      <c r="J202" s="60"/>
      <c r="K202" s="60"/>
      <c r="L202" s="60"/>
    </row>
    <row r="203" spans="1:12">
      <c r="A203" s="65">
        <v>2403</v>
      </c>
      <c r="B203" s="66" t="s">
        <v>194</v>
      </c>
      <c r="C203" s="66" t="s">
        <v>197</v>
      </c>
      <c r="D203" s="62">
        <v>4</v>
      </c>
      <c r="E203" s="62">
        <v>5</v>
      </c>
      <c r="F203" s="63" t="s">
        <v>395</v>
      </c>
      <c r="G203" s="63" t="s">
        <v>395</v>
      </c>
      <c r="H203" s="63" t="s">
        <v>395</v>
      </c>
      <c r="I203" s="64" t="s">
        <v>396</v>
      </c>
      <c r="J203" s="60"/>
      <c r="K203" s="60"/>
      <c r="L203" s="60"/>
    </row>
    <row r="204" spans="1:12">
      <c r="A204" s="65">
        <v>2404</v>
      </c>
      <c r="B204" s="66" t="s">
        <v>194</v>
      </c>
      <c r="C204" s="66" t="s">
        <v>198</v>
      </c>
      <c r="D204" s="62">
        <v>1</v>
      </c>
      <c r="E204" s="62">
        <v>1</v>
      </c>
      <c r="F204" s="63" t="s">
        <v>395</v>
      </c>
      <c r="G204" s="63" t="s">
        <v>395</v>
      </c>
      <c r="H204" s="63" t="s">
        <v>395</v>
      </c>
      <c r="I204" s="64" t="s">
        <v>396</v>
      </c>
      <c r="J204" s="60"/>
      <c r="K204" s="60"/>
      <c r="L204" s="60"/>
    </row>
    <row r="205" spans="1:12">
      <c r="A205" s="65">
        <v>2405</v>
      </c>
      <c r="B205" s="66" t="s">
        <v>194</v>
      </c>
      <c r="C205" s="66" t="s">
        <v>199</v>
      </c>
      <c r="D205" s="62">
        <v>1</v>
      </c>
      <c r="E205" s="62">
        <v>1</v>
      </c>
      <c r="F205" s="63" t="s">
        <v>395</v>
      </c>
      <c r="G205" s="63" t="s">
        <v>395</v>
      </c>
      <c r="H205" s="63" t="s">
        <v>395</v>
      </c>
      <c r="I205" s="64" t="s">
        <v>396</v>
      </c>
      <c r="J205" s="60"/>
      <c r="K205" s="60"/>
      <c r="L205" s="60"/>
    </row>
    <row r="206" spans="1:12">
      <c r="A206" s="65">
        <v>2406</v>
      </c>
      <c r="B206" s="66" t="s">
        <v>194</v>
      </c>
      <c r="C206" s="66" t="s">
        <v>108</v>
      </c>
      <c r="D206" s="62">
        <v>1</v>
      </c>
      <c r="E206" s="62">
        <v>1</v>
      </c>
      <c r="F206" s="63" t="s">
        <v>395</v>
      </c>
      <c r="G206" s="63" t="s">
        <v>395</v>
      </c>
      <c r="H206" s="63" t="s">
        <v>395</v>
      </c>
      <c r="I206" s="64" t="s">
        <v>396</v>
      </c>
      <c r="J206" s="60"/>
      <c r="K206" s="60"/>
      <c r="L206" s="60"/>
    </row>
    <row r="207" spans="1:12">
      <c r="A207" s="65">
        <v>2407</v>
      </c>
      <c r="B207" s="66" t="s">
        <v>194</v>
      </c>
      <c r="C207" s="66" t="s">
        <v>200</v>
      </c>
      <c r="D207" s="62">
        <v>1</v>
      </c>
      <c r="E207" s="62">
        <v>1</v>
      </c>
      <c r="F207" s="63" t="s">
        <v>395</v>
      </c>
      <c r="G207" s="63" t="s">
        <v>395</v>
      </c>
      <c r="H207" s="63" t="s">
        <v>395</v>
      </c>
      <c r="I207" s="64" t="s">
        <v>396</v>
      </c>
      <c r="J207" s="60"/>
      <c r="K207" s="60"/>
      <c r="L207" s="60"/>
    </row>
    <row r="208" spans="1:12">
      <c r="A208" s="65">
        <v>2408</v>
      </c>
      <c r="B208" s="66" t="s">
        <v>194</v>
      </c>
      <c r="C208" s="66" t="s">
        <v>193</v>
      </c>
      <c r="D208" s="62">
        <v>4</v>
      </c>
      <c r="E208" s="62">
        <v>4</v>
      </c>
      <c r="F208" s="63" t="s">
        <v>395</v>
      </c>
      <c r="G208" s="63" t="s">
        <v>395</v>
      </c>
      <c r="H208" s="63" t="s">
        <v>395</v>
      </c>
      <c r="I208" s="64" t="s">
        <v>396</v>
      </c>
      <c r="J208" s="60"/>
      <c r="K208" s="60"/>
      <c r="L208" s="60"/>
    </row>
    <row r="209" spans="1:12">
      <c r="A209" s="65">
        <v>2425</v>
      </c>
      <c r="B209" s="66" t="s">
        <v>201</v>
      </c>
      <c r="C209" s="66" t="s">
        <v>48</v>
      </c>
      <c r="D209" s="62">
        <v>5</v>
      </c>
      <c r="E209" s="62">
        <v>5</v>
      </c>
      <c r="F209" s="63" t="s">
        <v>395</v>
      </c>
      <c r="G209" s="63" t="s">
        <v>395</v>
      </c>
      <c r="H209" s="63" t="s">
        <v>395</v>
      </c>
      <c r="I209" s="64" t="s">
        <v>396</v>
      </c>
      <c r="J209" s="60"/>
      <c r="K209" s="60"/>
      <c r="L209" s="60"/>
    </row>
    <row r="210" spans="1:12">
      <c r="A210" s="65">
        <v>2450</v>
      </c>
      <c r="B210" s="66" t="s">
        <v>202</v>
      </c>
      <c r="C210" s="66" t="s">
        <v>48</v>
      </c>
      <c r="D210" s="62">
        <v>5</v>
      </c>
      <c r="E210" s="62">
        <v>5</v>
      </c>
      <c r="F210" s="63" t="s">
        <v>395</v>
      </c>
      <c r="G210" s="63" t="s">
        <v>395</v>
      </c>
      <c r="H210" s="63" t="s">
        <v>395</v>
      </c>
      <c r="I210" s="64" t="s">
        <v>396</v>
      </c>
      <c r="J210" s="60"/>
      <c r="K210" s="60"/>
      <c r="L210" s="60"/>
    </row>
    <row r="211" spans="1:12">
      <c r="A211" s="65">
        <v>2451</v>
      </c>
      <c r="B211" s="66" t="s">
        <v>202</v>
      </c>
      <c r="C211" s="66" t="s">
        <v>52</v>
      </c>
      <c r="D211" s="62">
        <v>5</v>
      </c>
      <c r="E211" s="62">
        <v>5</v>
      </c>
      <c r="F211" s="63" t="s">
        <v>395</v>
      </c>
      <c r="G211" s="63" t="s">
        <v>395</v>
      </c>
      <c r="H211" s="63" t="s">
        <v>395</v>
      </c>
      <c r="I211" s="64" t="s">
        <v>396</v>
      </c>
      <c r="J211" s="60"/>
      <c r="K211" s="60"/>
      <c r="L211" s="60"/>
    </row>
    <row r="212" spans="1:12">
      <c r="A212" s="65">
        <v>2452</v>
      </c>
      <c r="B212" s="66" t="s">
        <v>202</v>
      </c>
      <c r="C212" s="66" t="s">
        <v>203</v>
      </c>
      <c r="D212" s="62">
        <v>5</v>
      </c>
      <c r="E212" s="62">
        <v>5</v>
      </c>
      <c r="F212" s="63" t="s">
        <v>395</v>
      </c>
      <c r="G212" s="63" t="s">
        <v>395</v>
      </c>
      <c r="H212" s="63" t="s">
        <v>395</v>
      </c>
      <c r="I212" s="64" t="s">
        <v>396</v>
      </c>
      <c r="J212" s="60"/>
      <c r="K212" s="60"/>
      <c r="L212" s="60"/>
    </row>
    <row r="213" spans="1:12">
      <c r="A213" s="65">
        <v>2453</v>
      </c>
      <c r="B213" s="66" t="s">
        <v>202</v>
      </c>
      <c r="C213" s="66" t="s">
        <v>133</v>
      </c>
      <c r="D213" s="62">
        <v>5</v>
      </c>
      <c r="E213" s="62">
        <v>5</v>
      </c>
      <c r="F213" s="63" t="s">
        <v>395</v>
      </c>
      <c r="G213" s="63" t="s">
        <v>395</v>
      </c>
      <c r="H213" s="63" t="s">
        <v>395</v>
      </c>
      <c r="I213" s="64" t="s">
        <v>396</v>
      </c>
      <c r="J213" s="60"/>
      <c r="K213" s="60"/>
      <c r="L213" s="60"/>
    </row>
    <row r="214" spans="1:12">
      <c r="A214" s="65">
        <v>2454</v>
      </c>
      <c r="B214" s="66" t="s">
        <v>202</v>
      </c>
      <c r="C214" s="66" t="s">
        <v>204</v>
      </c>
      <c r="D214" s="62">
        <v>5</v>
      </c>
      <c r="E214" s="62">
        <v>5</v>
      </c>
      <c r="F214" s="63" t="s">
        <v>395</v>
      </c>
      <c r="G214" s="63" t="s">
        <v>395</v>
      </c>
      <c r="H214" s="63" t="s">
        <v>395</v>
      </c>
      <c r="I214" s="64" t="s">
        <v>396</v>
      </c>
      <c r="J214" s="60"/>
      <c r="K214" s="60"/>
      <c r="L214" s="60"/>
    </row>
    <row r="215" spans="1:12">
      <c r="A215" s="65">
        <v>2455</v>
      </c>
      <c r="B215" s="66" t="s">
        <v>202</v>
      </c>
      <c r="C215" s="66" t="s">
        <v>205</v>
      </c>
      <c r="D215" s="62">
        <v>1</v>
      </c>
      <c r="E215" s="62">
        <v>1</v>
      </c>
      <c r="F215" s="63" t="s">
        <v>395</v>
      </c>
      <c r="G215" s="63" t="s">
        <v>395</v>
      </c>
      <c r="H215" s="63" t="s">
        <v>395</v>
      </c>
      <c r="I215" s="64" t="s">
        <v>396</v>
      </c>
      <c r="J215" s="60"/>
      <c r="K215" s="60"/>
      <c r="L215" s="60"/>
    </row>
    <row r="216" spans="1:12">
      <c r="A216" s="65">
        <v>2456</v>
      </c>
      <c r="B216" s="66" t="s">
        <v>202</v>
      </c>
      <c r="C216" s="66" t="s">
        <v>206</v>
      </c>
      <c r="D216" s="62">
        <v>5</v>
      </c>
      <c r="E216" s="62">
        <v>5</v>
      </c>
      <c r="F216" s="63" t="s">
        <v>395</v>
      </c>
      <c r="G216" s="63" t="s">
        <v>395</v>
      </c>
      <c r="H216" s="63" t="s">
        <v>395</v>
      </c>
      <c r="I216" s="64" t="s">
        <v>396</v>
      </c>
      <c r="J216" s="60"/>
      <c r="K216" s="60"/>
      <c r="L216" s="60"/>
    </row>
    <row r="217" spans="1:12">
      <c r="A217" s="65">
        <v>2457</v>
      </c>
      <c r="B217" s="66" t="s">
        <v>202</v>
      </c>
      <c r="C217" s="66" t="s">
        <v>207</v>
      </c>
      <c r="D217" s="62">
        <v>5</v>
      </c>
      <c r="E217" s="62">
        <v>5</v>
      </c>
      <c r="F217" s="63" t="s">
        <v>395</v>
      </c>
      <c r="G217" s="63" t="s">
        <v>395</v>
      </c>
      <c r="H217" s="63" t="s">
        <v>395</v>
      </c>
      <c r="I217" s="64" t="s">
        <v>396</v>
      </c>
      <c r="J217" s="60"/>
      <c r="K217" s="60"/>
      <c r="L217" s="60"/>
    </row>
    <row r="218" spans="1:12">
      <c r="A218" s="65">
        <v>2458</v>
      </c>
      <c r="B218" s="66" t="s">
        <v>202</v>
      </c>
      <c r="C218" s="66" t="s">
        <v>57</v>
      </c>
      <c r="D218" s="62">
        <v>1</v>
      </c>
      <c r="E218" s="62">
        <v>1</v>
      </c>
      <c r="F218" s="63" t="s">
        <v>395</v>
      </c>
      <c r="G218" s="63" t="s">
        <v>395</v>
      </c>
      <c r="H218" s="63" t="s">
        <v>395</v>
      </c>
      <c r="I218" s="64" t="s">
        <v>396</v>
      </c>
      <c r="J218" s="60"/>
      <c r="K218" s="60"/>
      <c r="L218" s="60"/>
    </row>
    <row r="219" spans="1:12">
      <c r="A219" s="65">
        <v>2500</v>
      </c>
      <c r="B219" s="66" t="s">
        <v>208</v>
      </c>
      <c r="C219" s="66" t="s">
        <v>48</v>
      </c>
      <c r="D219" s="62">
        <v>5</v>
      </c>
      <c r="E219" s="62">
        <v>5</v>
      </c>
      <c r="F219" s="63" t="s">
        <v>395</v>
      </c>
      <c r="G219" s="63" t="s">
        <v>395</v>
      </c>
      <c r="H219" s="63" t="s">
        <v>395</v>
      </c>
      <c r="I219" s="64" t="s">
        <v>396</v>
      </c>
      <c r="J219" s="60"/>
      <c r="K219" s="60"/>
      <c r="L219" s="60"/>
    </row>
    <row r="220" spans="1:12">
      <c r="A220" s="65">
        <v>2501</v>
      </c>
      <c r="B220" s="66" t="s">
        <v>208</v>
      </c>
      <c r="C220" s="66" t="s">
        <v>209</v>
      </c>
      <c r="D220" s="62">
        <v>1</v>
      </c>
      <c r="E220" s="62">
        <v>1</v>
      </c>
      <c r="F220" s="63" t="s">
        <v>395</v>
      </c>
      <c r="G220" s="63" t="s">
        <v>395</v>
      </c>
      <c r="H220" s="63" t="s">
        <v>395</v>
      </c>
      <c r="I220" s="64" t="s">
        <v>396</v>
      </c>
      <c r="J220" s="60"/>
      <c r="K220" s="60"/>
      <c r="L220" s="60"/>
    </row>
    <row r="221" spans="1:12">
      <c r="A221" s="65">
        <v>2502</v>
      </c>
      <c r="B221" s="66" t="s">
        <v>208</v>
      </c>
      <c r="C221" s="66" t="s">
        <v>210</v>
      </c>
      <c r="D221" s="62">
        <v>6</v>
      </c>
      <c r="E221" s="62">
        <v>6</v>
      </c>
      <c r="F221" s="63" t="s">
        <v>395</v>
      </c>
      <c r="G221" s="63" t="s">
        <v>395</v>
      </c>
      <c r="H221" s="63" t="s">
        <v>395</v>
      </c>
      <c r="I221" s="64" t="s">
        <v>396</v>
      </c>
      <c r="J221" s="60"/>
      <c r="K221" s="60"/>
      <c r="L221" s="60"/>
    </row>
    <row r="222" spans="1:12">
      <c r="A222" s="65">
        <v>2525</v>
      </c>
      <c r="B222" s="66" t="s">
        <v>211</v>
      </c>
      <c r="C222" s="66" t="s">
        <v>48</v>
      </c>
      <c r="D222" s="62">
        <v>1</v>
      </c>
      <c r="E222" s="62">
        <v>1</v>
      </c>
      <c r="F222" s="63" t="s">
        <v>395</v>
      </c>
      <c r="G222" s="63" t="s">
        <v>395</v>
      </c>
      <c r="H222" s="63" t="s">
        <v>395</v>
      </c>
      <c r="I222" s="64" t="s">
        <v>396</v>
      </c>
      <c r="J222" s="60"/>
      <c r="K222" s="60"/>
      <c r="L222" s="60"/>
    </row>
    <row r="223" spans="1:12">
      <c r="A223" s="65">
        <v>2550</v>
      </c>
      <c r="B223" s="66" t="s">
        <v>212</v>
      </c>
      <c r="C223" s="66" t="s">
        <v>48</v>
      </c>
      <c r="D223" s="62">
        <v>3</v>
      </c>
      <c r="E223" s="62">
        <v>4</v>
      </c>
      <c r="F223" s="63" t="s">
        <v>395</v>
      </c>
      <c r="G223" s="63" t="s">
        <v>395</v>
      </c>
      <c r="H223" s="63" t="s">
        <v>395</v>
      </c>
      <c r="I223" s="64" t="s">
        <v>396</v>
      </c>
      <c r="J223" s="60"/>
      <c r="K223" s="60"/>
      <c r="L223" s="60"/>
    </row>
    <row r="224" spans="1:12">
      <c r="A224" s="65">
        <v>2600</v>
      </c>
      <c r="B224" s="66" t="s">
        <v>213</v>
      </c>
      <c r="C224" s="66" t="s">
        <v>48</v>
      </c>
      <c r="D224" s="62">
        <v>5</v>
      </c>
      <c r="E224" s="62">
        <v>5</v>
      </c>
      <c r="F224" s="63" t="s">
        <v>395</v>
      </c>
      <c r="G224" s="63" t="s">
        <v>395</v>
      </c>
      <c r="H224" s="63" t="s">
        <v>395</v>
      </c>
      <c r="I224" s="64" t="s">
        <v>396</v>
      </c>
      <c r="J224" s="60"/>
      <c r="K224" s="60"/>
      <c r="L224" s="60"/>
    </row>
    <row r="225" spans="1:12">
      <c r="A225" s="65">
        <v>2650</v>
      </c>
      <c r="B225" s="66" t="s">
        <v>214</v>
      </c>
      <c r="C225" s="66" t="s">
        <v>48</v>
      </c>
      <c r="D225" s="62">
        <v>5</v>
      </c>
      <c r="E225" s="62">
        <v>5</v>
      </c>
      <c r="F225" s="63" t="s">
        <v>395</v>
      </c>
      <c r="G225" s="63" t="s">
        <v>395</v>
      </c>
      <c r="H225" s="63" t="s">
        <v>395</v>
      </c>
      <c r="I225" s="64" t="s">
        <v>396</v>
      </c>
      <c r="J225" s="60"/>
      <c r="K225" s="60"/>
      <c r="L225" s="60"/>
    </row>
    <row r="226" spans="1:12">
      <c r="A226" s="65">
        <v>2651</v>
      </c>
      <c r="B226" s="66" t="s">
        <v>214</v>
      </c>
      <c r="C226" s="66" t="s">
        <v>215</v>
      </c>
      <c r="D226" s="62">
        <v>5</v>
      </c>
      <c r="E226" s="62">
        <v>5</v>
      </c>
      <c r="F226" s="63" t="s">
        <v>395</v>
      </c>
      <c r="G226" s="63" t="s">
        <v>395</v>
      </c>
      <c r="H226" s="63" t="s">
        <v>395</v>
      </c>
      <c r="I226" s="64" t="s">
        <v>396</v>
      </c>
      <c r="J226" s="60"/>
      <c r="K226" s="60"/>
      <c r="L226" s="60"/>
    </row>
    <row r="227" spans="1:12">
      <c r="A227" s="65">
        <v>2652</v>
      </c>
      <c r="B227" s="66" t="s">
        <v>214</v>
      </c>
      <c r="C227" s="66" t="s">
        <v>127</v>
      </c>
      <c r="D227" s="62">
        <v>3</v>
      </c>
      <c r="E227" s="62">
        <v>3</v>
      </c>
      <c r="F227" s="63" t="s">
        <v>395</v>
      </c>
      <c r="G227" s="63" t="s">
        <v>395</v>
      </c>
      <c r="H227" s="63" t="s">
        <v>395</v>
      </c>
      <c r="I227" s="64" t="s">
        <v>396</v>
      </c>
      <c r="J227" s="60"/>
      <c r="K227" s="60"/>
      <c r="L227" s="60"/>
    </row>
    <row r="228" spans="1:12">
      <c r="A228" s="65">
        <v>2700</v>
      </c>
      <c r="B228" s="66" t="s">
        <v>401</v>
      </c>
      <c r="C228" s="66" t="s">
        <v>48</v>
      </c>
      <c r="D228" s="62">
        <v>4</v>
      </c>
      <c r="E228" s="62">
        <v>5</v>
      </c>
      <c r="F228" s="63" t="s">
        <v>395</v>
      </c>
      <c r="G228" s="63" t="s">
        <v>395</v>
      </c>
      <c r="H228" s="63" t="s">
        <v>395</v>
      </c>
      <c r="I228" s="64" t="s">
        <v>396</v>
      </c>
      <c r="J228" s="60"/>
      <c r="K228" s="60"/>
      <c r="L228" s="60"/>
    </row>
    <row r="229" spans="1:12">
      <c r="A229" s="65">
        <v>2701</v>
      </c>
      <c r="B229" s="66" t="s">
        <v>401</v>
      </c>
      <c r="C229" s="66" t="s">
        <v>160</v>
      </c>
      <c r="D229" s="62">
        <v>1</v>
      </c>
      <c r="E229" s="62">
        <v>1</v>
      </c>
      <c r="F229" s="63" t="s">
        <v>395</v>
      </c>
      <c r="G229" s="63" t="s">
        <v>395</v>
      </c>
      <c r="H229" s="63" t="s">
        <v>395</v>
      </c>
      <c r="I229" s="64" t="s">
        <v>396</v>
      </c>
      <c r="J229" s="60"/>
      <c r="K229" s="60"/>
      <c r="L229" s="60"/>
    </row>
    <row r="230" spans="1:12">
      <c r="A230" s="65">
        <v>2702</v>
      </c>
      <c r="B230" s="66" t="s">
        <v>401</v>
      </c>
      <c r="C230" s="66" t="s">
        <v>216</v>
      </c>
      <c r="D230" s="62">
        <v>1</v>
      </c>
      <c r="E230" s="62">
        <v>1</v>
      </c>
      <c r="F230" s="63" t="s">
        <v>395</v>
      </c>
      <c r="G230" s="63" t="s">
        <v>395</v>
      </c>
      <c r="H230" s="63" t="s">
        <v>395</v>
      </c>
      <c r="I230" s="64" t="s">
        <v>396</v>
      </c>
      <c r="J230" s="60"/>
      <c r="K230" s="60"/>
      <c r="L230" s="60"/>
    </row>
    <row r="231" spans="1:12">
      <c r="A231" s="65">
        <v>2750</v>
      </c>
      <c r="B231" s="66" t="s">
        <v>218</v>
      </c>
      <c r="C231" s="66" t="s">
        <v>48</v>
      </c>
      <c r="D231" s="62">
        <v>4</v>
      </c>
      <c r="E231" s="62">
        <v>5</v>
      </c>
      <c r="F231" s="63" t="s">
        <v>395</v>
      </c>
      <c r="G231" s="63" t="s">
        <v>395</v>
      </c>
      <c r="H231" s="63" t="s">
        <v>395</v>
      </c>
      <c r="I231" s="64" t="s">
        <v>396</v>
      </c>
      <c r="J231" s="60"/>
      <c r="K231" s="60"/>
      <c r="L231" s="60"/>
    </row>
    <row r="232" spans="1:12">
      <c r="A232" s="65">
        <v>2800</v>
      </c>
      <c r="B232" s="66" t="s">
        <v>225</v>
      </c>
      <c r="C232" s="66" t="s">
        <v>48</v>
      </c>
      <c r="D232" s="62">
        <v>3</v>
      </c>
      <c r="E232" s="62">
        <v>4</v>
      </c>
      <c r="F232" s="63" t="s">
        <v>395</v>
      </c>
      <c r="G232" s="63" t="s">
        <v>395</v>
      </c>
      <c r="H232" s="63" t="s">
        <v>395</v>
      </c>
      <c r="I232" s="64" t="s">
        <v>396</v>
      </c>
      <c r="J232" s="60"/>
      <c r="K232" s="60"/>
      <c r="L232" s="60"/>
    </row>
    <row r="233" spans="1:12">
      <c r="A233" s="65">
        <v>2805</v>
      </c>
      <c r="B233" s="66" t="s">
        <v>226</v>
      </c>
      <c r="C233" s="66" t="s">
        <v>48</v>
      </c>
      <c r="D233" s="62">
        <v>5</v>
      </c>
      <c r="E233" s="62">
        <v>5</v>
      </c>
      <c r="F233" s="63" t="s">
        <v>395</v>
      </c>
      <c r="G233" s="63" t="s">
        <v>395</v>
      </c>
      <c r="H233" s="63" t="s">
        <v>395</v>
      </c>
      <c r="I233" s="64" t="s">
        <v>396</v>
      </c>
      <c r="J233" s="60"/>
      <c r="K233" s="60"/>
      <c r="L233" s="60"/>
    </row>
    <row r="234" spans="1:12">
      <c r="A234" s="65">
        <v>2810</v>
      </c>
      <c r="B234" s="66" t="s">
        <v>227</v>
      </c>
      <c r="C234" s="66" t="s">
        <v>48</v>
      </c>
      <c r="D234" s="62">
        <v>5</v>
      </c>
      <c r="E234" s="62">
        <v>5</v>
      </c>
      <c r="F234" s="63" t="s">
        <v>395</v>
      </c>
      <c r="G234" s="63" t="s">
        <v>395</v>
      </c>
      <c r="H234" s="63" t="s">
        <v>395</v>
      </c>
      <c r="I234" s="64" t="s">
        <v>396</v>
      </c>
      <c r="J234" s="60"/>
      <c r="K234" s="60"/>
      <c r="L234" s="60"/>
    </row>
    <row r="235" spans="1:12">
      <c r="A235" s="65">
        <v>2815</v>
      </c>
      <c r="B235" s="66" t="s">
        <v>228</v>
      </c>
      <c r="C235" s="66" t="s">
        <v>48</v>
      </c>
      <c r="D235" s="62">
        <v>5</v>
      </c>
      <c r="E235" s="62">
        <v>5</v>
      </c>
      <c r="F235" s="63" t="s">
        <v>395</v>
      </c>
      <c r="G235" s="63" t="s">
        <v>395</v>
      </c>
      <c r="H235" s="63" t="s">
        <v>395</v>
      </c>
      <c r="I235" s="64" t="s">
        <v>396</v>
      </c>
      <c r="J235" s="60"/>
      <c r="K235" s="60"/>
      <c r="L235" s="60"/>
    </row>
    <row r="236" spans="1:12">
      <c r="A236" s="65">
        <v>2820</v>
      </c>
      <c r="B236" s="66" t="s">
        <v>229</v>
      </c>
      <c r="C236" s="66" t="s">
        <v>48</v>
      </c>
      <c r="D236" s="62">
        <v>5</v>
      </c>
      <c r="E236" s="62">
        <v>5</v>
      </c>
      <c r="F236" s="63" t="s">
        <v>395</v>
      </c>
      <c r="G236" s="63" t="s">
        <v>395</v>
      </c>
      <c r="H236" s="63" t="s">
        <v>395</v>
      </c>
      <c r="I236" s="64" t="s">
        <v>396</v>
      </c>
      <c r="J236" s="60"/>
      <c r="K236" s="60"/>
      <c r="L236" s="60"/>
    </row>
    <row r="237" spans="1:12">
      <c r="A237" s="65">
        <v>2825</v>
      </c>
      <c r="B237" s="66" t="s">
        <v>230</v>
      </c>
      <c r="C237" s="66" t="s">
        <v>48</v>
      </c>
      <c r="D237" s="62">
        <v>5</v>
      </c>
      <c r="E237" s="62">
        <v>5</v>
      </c>
      <c r="F237" s="63" t="s">
        <v>395</v>
      </c>
      <c r="G237" s="63" t="s">
        <v>395</v>
      </c>
      <c r="H237" s="63" t="s">
        <v>395</v>
      </c>
      <c r="I237" s="64" t="s">
        <v>396</v>
      </c>
      <c r="J237" s="60"/>
      <c r="K237" s="60"/>
      <c r="L237" s="60"/>
    </row>
    <row r="238" spans="1:12">
      <c r="A238" s="65">
        <v>2960</v>
      </c>
      <c r="B238" s="66" t="s">
        <v>237</v>
      </c>
      <c r="C238" s="66" t="s">
        <v>48</v>
      </c>
      <c r="D238" s="62">
        <v>4</v>
      </c>
      <c r="E238" s="62">
        <v>4</v>
      </c>
      <c r="F238" s="63" t="s">
        <v>395</v>
      </c>
      <c r="G238" s="63" t="s">
        <v>395</v>
      </c>
      <c r="H238" s="63" t="s">
        <v>395</v>
      </c>
      <c r="I238" s="64" t="s">
        <v>396</v>
      </c>
      <c r="J238" s="60"/>
      <c r="K238" s="60"/>
      <c r="L238" s="60"/>
    </row>
    <row r="239" spans="1:12">
      <c r="A239" s="65">
        <v>3050</v>
      </c>
      <c r="B239" s="66" t="s">
        <v>238</v>
      </c>
      <c r="C239" s="66" t="s">
        <v>48</v>
      </c>
      <c r="D239" s="62">
        <v>4</v>
      </c>
      <c r="E239" s="62">
        <v>5</v>
      </c>
      <c r="F239" s="63" t="s">
        <v>395</v>
      </c>
      <c r="G239" s="63" t="s">
        <v>395</v>
      </c>
      <c r="H239" s="63" t="s">
        <v>395</v>
      </c>
      <c r="I239" s="64" t="s">
        <v>396</v>
      </c>
      <c r="J239" s="60"/>
      <c r="K239" s="60"/>
      <c r="L239" s="60"/>
    </row>
    <row r="240" spans="1:12">
      <c r="A240" s="65">
        <v>3075</v>
      </c>
      <c r="B240" s="66" t="s">
        <v>239</v>
      </c>
      <c r="C240" s="66" t="s">
        <v>48</v>
      </c>
      <c r="D240" s="62">
        <v>2</v>
      </c>
      <c r="E240" s="62">
        <v>2</v>
      </c>
      <c r="F240" s="63" t="s">
        <v>395</v>
      </c>
      <c r="G240" s="63" t="s">
        <v>395</v>
      </c>
      <c r="H240" s="63" t="s">
        <v>395</v>
      </c>
      <c r="I240" s="64" t="s">
        <v>396</v>
      </c>
      <c r="J240" s="60"/>
      <c r="K240" s="60"/>
      <c r="L240" s="60"/>
    </row>
    <row r="241" spans="1:12">
      <c r="A241" s="65">
        <v>3100</v>
      </c>
      <c r="B241" s="66" t="s">
        <v>51</v>
      </c>
      <c r="C241" s="66" t="s">
        <v>48</v>
      </c>
      <c r="D241" s="62">
        <v>4</v>
      </c>
      <c r="E241" s="62">
        <v>5</v>
      </c>
      <c r="F241" s="63" t="s">
        <v>395</v>
      </c>
      <c r="G241" s="63" t="s">
        <v>395</v>
      </c>
      <c r="H241" s="63" t="s">
        <v>395</v>
      </c>
      <c r="I241" s="64" t="s">
        <v>396</v>
      </c>
      <c r="J241" s="60"/>
      <c r="K241" s="60"/>
      <c r="L241" s="60"/>
    </row>
    <row r="242" spans="1:12">
      <c r="A242" s="65">
        <v>3101</v>
      </c>
      <c r="B242" s="66" t="s">
        <v>51</v>
      </c>
      <c r="C242" s="66" t="s">
        <v>52</v>
      </c>
      <c r="D242" s="62">
        <v>4</v>
      </c>
      <c r="E242" s="62">
        <v>5</v>
      </c>
      <c r="F242" s="63" t="s">
        <v>395</v>
      </c>
      <c r="G242" s="63" t="s">
        <v>395</v>
      </c>
      <c r="H242" s="63" t="s">
        <v>395</v>
      </c>
      <c r="I242" s="64" t="s">
        <v>396</v>
      </c>
      <c r="J242" s="60"/>
      <c r="K242" s="60"/>
      <c r="L242" s="60"/>
    </row>
    <row r="243" spans="1:12">
      <c r="A243" s="65">
        <v>3102</v>
      </c>
      <c r="B243" s="66" t="s">
        <v>51</v>
      </c>
      <c r="C243" s="66" t="s">
        <v>240</v>
      </c>
      <c r="D243" s="62">
        <v>1</v>
      </c>
      <c r="E243" s="62">
        <v>1</v>
      </c>
      <c r="F243" s="63" t="s">
        <v>395</v>
      </c>
      <c r="G243" s="63" t="s">
        <v>395</v>
      </c>
      <c r="H243" s="63" t="s">
        <v>395</v>
      </c>
      <c r="I243" s="64" t="s">
        <v>396</v>
      </c>
      <c r="J243" s="60"/>
      <c r="K243" s="60"/>
      <c r="L243" s="60"/>
    </row>
    <row r="244" spans="1:12">
      <c r="A244" s="65">
        <v>3125</v>
      </c>
      <c r="B244" s="66" t="s">
        <v>241</v>
      </c>
      <c r="C244" s="66" t="s">
        <v>48</v>
      </c>
      <c r="D244" s="62">
        <v>2</v>
      </c>
      <c r="E244" s="62">
        <v>2</v>
      </c>
      <c r="F244" s="63" t="s">
        <v>395</v>
      </c>
      <c r="G244" s="63" t="s">
        <v>395</v>
      </c>
      <c r="H244" s="63" t="s">
        <v>395</v>
      </c>
      <c r="I244" s="64" t="s">
        <v>396</v>
      </c>
      <c r="J244" s="60"/>
      <c r="K244" s="60"/>
      <c r="L244" s="60"/>
    </row>
    <row r="245" spans="1:12">
      <c r="A245" s="65">
        <v>3275</v>
      </c>
      <c r="B245" s="66" t="s">
        <v>247</v>
      </c>
      <c r="C245" s="66" t="s">
        <v>48</v>
      </c>
      <c r="D245" s="62">
        <v>5</v>
      </c>
      <c r="E245" s="62">
        <v>5</v>
      </c>
      <c r="F245" s="63" t="s">
        <v>395</v>
      </c>
      <c r="G245" s="63" t="s">
        <v>395</v>
      </c>
      <c r="H245" s="63" t="s">
        <v>395</v>
      </c>
      <c r="I245" s="64" t="s">
        <v>396</v>
      </c>
      <c r="J245" s="60"/>
      <c r="K245" s="60"/>
      <c r="L245" s="60"/>
    </row>
    <row r="246" spans="1:12">
      <c r="A246" s="65">
        <v>3350</v>
      </c>
      <c r="B246" s="66" t="s">
        <v>60</v>
      </c>
      <c r="C246" s="66" t="s">
        <v>48</v>
      </c>
      <c r="D246" s="62">
        <v>4</v>
      </c>
      <c r="E246" s="62">
        <v>5</v>
      </c>
      <c r="F246" s="63" t="s">
        <v>395</v>
      </c>
      <c r="G246" s="63" t="s">
        <v>395</v>
      </c>
      <c r="H246" s="63" t="s">
        <v>395</v>
      </c>
      <c r="I246" s="64" t="s">
        <v>396</v>
      </c>
      <c r="J246" s="60"/>
      <c r="K246" s="60"/>
      <c r="L246" s="60"/>
    </row>
    <row r="247" spans="1:12">
      <c r="A247" s="65">
        <v>3351</v>
      </c>
      <c r="B247" s="66" t="s">
        <v>60</v>
      </c>
      <c r="C247" s="66" t="s">
        <v>61</v>
      </c>
      <c r="D247" s="62">
        <v>4</v>
      </c>
      <c r="E247" s="62">
        <v>5</v>
      </c>
      <c r="F247" s="63" t="s">
        <v>395</v>
      </c>
      <c r="G247" s="63" t="s">
        <v>395</v>
      </c>
      <c r="H247" s="63" t="s">
        <v>395</v>
      </c>
      <c r="I247" s="64" t="s">
        <v>396</v>
      </c>
      <c r="J247" s="60"/>
      <c r="K247" s="60"/>
      <c r="L247" s="60"/>
    </row>
    <row r="248" spans="1:12">
      <c r="A248" s="65">
        <v>3352</v>
      </c>
      <c r="B248" s="66" t="s">
        <v>60</v>
      </c>
      <c r="C248" s="66" t="s">
        <v>249</v>
      </c>
      <c r="D248" s="62">
        <v>4</v>
      </c>
      <c r="E248" s="62">
        <v>5</v>
      </c>
      <c r="F248" s="63" t="s">
        <v>395</v>
      </c>
      <c r="G248" s="63" t="s">
        <v>395</v>
      </c>
      <c r="H248" s="63" t="s">
        <v>395</v>
      </c>
      <c r="I248" s="64" t="s">
        <v>396</v>
      </c>
      <c r="J248" s="60"/>
      <c r="K248" s="60"/>
      <c r="L248" s="60"/>
    </row>
    <row r="249" spans="1:12">
      <c r="A249" s="65">
        <v>3400</v>
      </c>
      <c r="B249" s="66" t="s">
        <v>250</v>
      </c>
      <c r="C249" s="66" t="s">
        <v>48</v>
      </c>
      <c r="D249" s="62">
        <v>5</v>
      </c>
      <c r="E249" s="62">
        <v>5</v>
      </c>
      <c r="F249" s="63" t="s">
        <v>395</v>
      </c>
      <c r="G249" s="63" t="s">
        <v>395</v>
      </c>
      <c r="H249" s="63" t="s">
        <v>395</v>
      </c>
      <c r="I249" s="64" t="s">
        <v>396</v>
      </c>
      <c r="J249" s="60"/>
      <c r="K249" s="60"/>
      <c r="L249" s="60"/>
    </row>
    <row r="250" spans="1:12">
      <c r="A250" s="65">
        <v>3401</v>
      </c>
      <c r="B250" s="66" t="s">
        <v>250</v>
      </c>
      <c r="C250" s="66" t="s">
        <v>243</v>
      </c>
      <c r="D250" s="62">
        <v>4</v>
      </c>
      <c r="E250" s="62">
        <v>4</v>
      </c>
      <c r="F250" s="63" t="s">
        <v>395</v>
      </c>
      <c r="G250" s="63" t="s">
        <v>395</v>
      </c>
      <c r="H250" s="63" t="s">
        <v>395</v>
      </c>
      <c r="I250" s="64" t="s">
        <v>396</v>
      </c>
      <c r="J250" s="60"/>
      <c r="K250" s="60"/>
      <c r="L250" s="60"/>
    </row>
    <row r="251" spans="1:12">
      <c r="A251" s="65">
        <v>3402</v>
      </c>
      <c r="B251" s="66" t="s">
        <v>250</v>
      </c>
      <c r="C251" s="66" t="s">
        <v>251</v>
      </c>
      <c r="D251" s="62">
        <v>4</v>
      </c>
      <c r="E251" s="62">
        <v>4</v>
      </c>
      <c r="F251" s="63" t="s">
        <v>395</v>
      </c>
      <c r="G251" s="63" t="s">
        <v>395</v>
      </c>
      <c r="H251" s="63" t="s">
        <v>395</v>
      </c>
      <c r="I251" s="64" t="s">
        <v>396</v>
      </c>
      <c r="J251" s="60"/>
      <c r="K251" s="60"/>
      <c r="L251" s="60"/>
    </row>
    <row r="252" spans="1:12">
      <c r="A252" s="65">
        <v>3403</v>
      </c>
      <c r="B252" s="66" t="s">
        <v>250</v>
      </c>
      <c r="C252" s="66" t="s">
        <v>195</v>
      </c>
      <c r="D252" s="62">
        <v>4</v>
      </c>
      <c r="E252" s="62">
        <v>4</v>
      </c>
      <c r="F252" s="63" t="s">
        <v>395</v>
      </c>
      <c r="G252" s="63" t="s">
        <v>395</v>
      </c>
      <c r="H252" s="63" t="s">
        <v>395</v>
      </c>
      <c r="I252" s="64" t="s">
        <v>396</v>
      </c>
      <c r="J252" s="60"/>
      <c r="K252" s="60"/>
      <c r="L252" s="60"/>
    </row>
    <row r="253" spans="1:12">
      <c r="A253" s="65">
        <v>3404</v>
      </c>
      <c r="B253" s="66" t="s">
        <v>250</v>
      </c>
      <c r="C253" s="66" t="s">
        <v>193</v>
      </c>
      <c r="D253" s="62">
        <v>4</v>
      </c>
      <c r="E253" s="62">
        <v>4</v>
      </c>
      <c r="F253" s="63" t="s">
        <v>395</v>
      </c>
      <c r="G253" s="63" t="s">
        <v>395</v>
      </c>
      <c r="H253" s="63" t="s">
        <v>395</v>
      </c>
      <c r="I253" s="64" t="s">
        <v>396</v>
      </c>
      <c r="J253" s="60"/>
      <c r="K253" s="60"/>
      <c r="L253" s="60"/>
    </row>
    <row r="254" spans="1:12">
      <c r="A254" s="65">
        <v>3405</v>
      </c>
      <c r="B254" s="66" t="s">
        <v>250</v>
      </c>
      <c r="C254" s="66" t="s">
        <v>196</v>
      </c>
      <c r="D254" s="62">
        <v>4</v>
      </c>
      <c r="E254" s="62">
        <v>4</v>
      </c>
      <c r="F254" s="63" t="s">
        <v>395</v>
      </c>
      <c r="G254" s="63" t="s">
        <v>395</v>
      </c>
      <c r="H254" s="63" t="s">
        <v>395</v>
      </c>
      <c r="I254" s="64" t="s">
        <v>396</v>
      </c>
      <c r="J254" s="60"/>
      <c r="K254" s="60"/>
      <c r="L254" s="60"/>
    </row>
    <row r="255" spans="1:12">
      <c r="A255" s="65">
        <v>3406</v>
      </c>
      <c r="B255" s="66" t="s">
        <v>250</v>
      </c>
      <c r="C255" s="66" t="s">
        <v>252</v>
      </c>
      <c r="D255" s="62">
        <v>4</v>
      </c>
      <c r="E255" s="62">
        <v>4</v>
      </c>
      <c r="F255" s="63" t="s">
        <v>395</v>
      </c>
      <c r="G255" s="63" t="s">
        <v>395</v>
      </c>
      <c r="H255" s="63" t="s">
        <v>395</v>
      </c>
      <c r="I255" s="64" t="s">
        <v>396</v>
      </c>
      <c r="J255" s="60"/>
      <c r="K255" s="60"/>
      <c r="L255" s="60"/>
    </row>
    <row r="256" spans="1:12">
      <c r="A256" s="65">
        <v>3407</v>
      </c>
      <c r="B256" s="66" t="s">
        <v>250</v>
      </c>
      <c r="C256" s="66" t="s">
        <v>197</v>
      </c>
      <c r="D256" s="62">
        <v>4</v>
      </c>
      <c r="E256" s="62">
        <v>4</v>
      </c>
      <c r="F256" s="63" t="s">
        <v>395</v>
      </c>
      <c r="G256" s="63" t="s">
        <v>395</v>
      </c>
      <c r="H256" s="63" t="s">
        <v>395</v>
      </c>
      <c r="I256" s="64" t="s">
        <v>396</v>
      </c>
      <c r="J256" s="60"/>
      <c r="K256" s="60"/>
      <c r="L256" s="60"/>
    </row>
    <row r="257" spans="1:12">
      <c r="A257" s="65">
        <v>3450</v>
      </c>
      <c r="B257" s="66" t="s">
        <v>64</v>
      </c>
      <c r="C257" s="66" t="s">
        <v>48</v>
      </c>
      <c r="D257" s="62">
        <v>4</v>
      </c>
      <c r="E257" s="62">
        <v>5</v>
      </c>
      <c r="F257" s="63" t="s">
        <v>395</v>
      </c>
      <c r="G257" s="63" t="s">
        <v>395</v>
      </c>
      <c r="H257" s="63" t="s">
        <v>395</v>
      </c>
      <c r="I257" s="64" t="s">
        <v>396</v>
      </c>
      <c r="J257" s="60"/>
      <c r="K257" s="60"/>
      <c r="L257" s="60"/>
    </row>
    <row r="258" spans="1:12">
      <c r="A258" s="65">
        <v>3451</v>
      </c>
      <c r="B258" s="66" t="s">
        <v>64</v>
      </c>
      <c r="C258" s="66" t="s">
        <v>67</v>
      </c>
      <c r="D258" s="62">
        <v>4</v>
      </c>
      <c r="E258" s="62">
        <v>5</v>
      </c>
      <c r="F258" s="63" t="s">
        <v>395</v>
      </c>
      <c r="G258" s="63" t="s">
        <v>395</v>
      </c>
      <c r="H258" s="63" t="s">
        <v>395</v>
      </c>
      <c r="I258" s="64" t="s">
        <v>396</v>
      </c>
      <c r="J258" s="60"/>
      <c r="K258" s="60"/>
      <c r="L258" s="60"/>
    </row>
    <row r="259" spans="1:12">
      <c r="A259" s="65">
        <v>3452</v>
      </c>
      <c r="B259" s="66" t="s">
        <v>64</v>
      </c>
      <c r="C259" s="66" t="s">
        <v>66</v>
      </c>
      <c r="D259" s="62">
        <v>2</v>
      </c>
      <c r="E259" s="62">
        <v>2</v>
      </c>
      <c r="F259" s="63" t="s">
        <v>395</v>
      </c>
      <c r="G259" s="63" t="s">
        <v>395</v>
      </c>
      <c r="H259" s="63" t="s">
        <v>395</v>
      </c>
      <c r="I259" s="64" t="s">
        <v>396</v>
      </c>
      <c r="J259" s="60"/>
      <c r="K259" s="60"/>
      <c r="L259" s="60"/>
    </row>
    <row r="260" spans="1:12">
      <c r="A260" s="65">
        <v>3453</v>
      </c>
      <c r="B260" s="66" t="s">
        <v>64</v>
      </c>
      <c r="C260" s="66" t="s">
        <v>253</v>
      </c>
      <c r="D260" s="62">
        <v>2</v>
      </c>
      <c r="E260" s="62">
        <v>2</v>
      </c>
      <c r="F260" s="63" t="s">
        <v>395</v>
      </c>
      <c r="G260" s="63" t="s">
        <v>395</v>
      </c>
      <c r="H260" s="63" t="s">
        <v>395</v>
      </c>
      <c r="I260" s="64" t="s">
        <v>396</v>
      </c>
      <c r="J260" s="60"/>
      <c r="K260" s="60"/>
      <c r="L260" s="60"/>
    </row>
    <row r="261" spans="1:12">
      <c r="A261" s="65">
        <v>3475</v>
      </c>
      <c r="B261" s="66" t="s">
        <v>254</v>
      </c>
      <c r="C261" s="66" t="s">
        <v>48</v>
      </c>
      <c r="D261" s="62">
        <v>4</v>
      </c>
      <c r="E261" s="62">
        <v>4</v>
      </c>
      <c r="F261" s="63" t="s">
        <v>395</v>
      </c>
      <c r="G261" s="63" t="s">
        <v>395</v>
      </c>
      <c r="H261" s="63" t="s">
        <v>395</v>
      </c>
      <c r="I261" s="64" t="s">
        <v>396</v>
      </c>
      <c r="J261" s="60"/>
      <c r="K261" s="60"/>
      <c r="L261" s="60"/>
    </row>
    <row r="262" spans="1:12">
      <c r="A262" s="65">
        <v>3600</v>
      </c>
      <c r="B262" s="66" t="s">
        <v>72</v>
      </c>
      <c r="C262" s="66" t="s">
        <v>48</v>
      </c>
      <c r="D262" s="62">
        <v>3</v>
      </c>
      <c r="E262" s="62">
        <v>4</v>
      </c>
      <c r="F262" s="63" t="s">
        <v>399</v>
      </c>
      <c r="G262" s="63" t="s">
        <v>395</v>
      </c>
      <c r="H262" s="63" t="s">
        <v>395</v>
      </c>
      <c r="I262" s="64" t="s">
        <v>396</v>
      </c>
      <c r="J262" s="60"/>
      <c r="K262" s="60"/>
      <c r="L262" s="60"/>
    </row>
    <row r="263" spans="1:12">
      <c r="A263" s="65">
        <v>3601</v>
      </c>
      <c r="B263" s="66" t="s">
        <v>72</v>
      </c>
      <c r="C263" s="66" t="s">
        <v>257</v>
      </c>
      <c r="D263" s="62">
        <v>3</v>
      </c>
      <c r="E263" s="62">
        <v>4</v>
      </c>
      <c r="F263" s="63" t="s">
        <v>395</v>
      </c>
      <c r="G263" s="63" t="s">
        <v>395</v>
      </c>
      <c r="H263" s="63" t="s">
        <v>395</v>
      </c>
      <c r="I263" s="64" t="s">
        <v>396</v>
      </c>
      <c r="J263" s="60"/>
      <c r="K263" s="60"/>
      <c r="L263" s="60"/>
    </row>
    <row r="264" spans="1:12">
      <c r="A264" s="65">
        <v>3602</v>
      </c>
      <c r="B264" s="66" t="s">
        <v>72</v>
      </c>
      <c r="C264" s="66" t="s">
        <v>258</v>
      </c>
      <c r="D264" s="62">
        <v>3</v>
      </c>
      <c r="E264" s="62">
        <v>4</v>
      </c>
      <c r="F264" s="63" t="s">
        <v>399</v>
      </c>
      <c r="G264" s="63" t="s">
        <v>399</v>
      </c>
      <c r="H264" s="63" t="s">
        <v>395</v>
      </c>
      <c r="I264" s="64" t="s">
        <v>396</v>
      </c>
      <c r="J264" s="60"/>
      <c r="K264" s="60"/>
      <c r="L264" s="60"/>
    </row>
    <row r="265" spans="1:12">
      <c r="A265" s="65">
        <v>3603</v>
      </c>
      <c r="B265" s="66" t="s">
        <v>72</v>
      </c>
      <c r="C265" s="66" t="s">
        <v>67</v>
      </c>
      <c r="D265" s="62">
        <v>3</v>
      </c>
      <c r="E265" s="62">
        <v>4</v>
      </c>
      <c r="F265" s="63" t="s">
        <v>395</v>
      </c>
      <c r="G265" s="63" t="s">
        <v>395</v>
      </c>
      <c r="H265" s="63" t="s">
        <v>395</v>
      </c>
      <c r="I265" s="64" t="s">
        <v>396</v>
      </c>
      <c r="J265" s="60"/>
      <c r="K265" s="60"/>
      <c r="L265" s="60"/>
    </row>
    <row r="266" spans="1:12">
      <c r="A266" s="65">
        <v>3604</v>
      </c>
      <c r="B266" s="66" t="s">
        <v>72</v>
      </c>
      <c r="C266" s="66" t="s">
        <v>259</v>
      </c>
      <c r="D266" s="62">
        <v>1</v>
      </c>
      <c r="E266" s="62">
        <v>1</v>
      </c>
      <c r="F266" s="63" t="s">
        <v>395</v>
      </c>
      <c r="G266" s="63" t="s">
        <v>395</v>
      </c>
      <c r="H266" s="63" t="s">
        <v>395</v>
      </c>
      <c r="I266" s="64" t="s">
        <v>396</v>
      </c>
      <c r="J266" s="60"/>
      <c r="K266" s="60"/>
      <c r="L266" s="60"/>
    </row>
    <row r="267" spans="1:12">
      <c r="A267" s="65">
        <v>3605</v>
      </c>
      <c r="B267" s="66" t="s">
        <v>72</v>
      </c>
      <c r="C267" s="66" t="s">
        <v>57</v>
      </c>
      <c r="D267" s="62">
        <v>1</v>
      </c>
      <c r="E267" s="62">
        <v>1</v>
      </c>
      <c r="F267" s="63" t="s">
        <v>395</v>
      </c>
      <c r="G267" s="63" t="s">
        <v>395</v>
      </c>
      <c r="H267" s="63" t="s">
        <v>395</v>
      </c>
      <c r="I267" s="64" t="s">
        <v>396</v>
      </c>
      <c r="J267" s="60"/>
      <c r="K267" s="60"/>
      <c r="L267" s="60"/>
    </row>
    <row r="268" spans="1:12">
      <c r="A268" s="65">
        <v>3606</v>
      </c>
      <c r="B268" s="66" t="s">
        <v>72</v>
      </c>
      <c r="C268" s="66" t="s">
        <v>58</v>
      </c>
      <c r="D268" s="62">
        <v>1</v>
      </c>
      <c r="E268" s="62">
        <v>1</v>
      </c>
      <c r="F268" s="63" t="s">
        <v>395</v>
      </c>
      <c r="G268" s="63" t="s">
        <v>395</v>
      </c>
      <c r="H268" s="63" t="s">
        <v>395</v>
      </c>
      <c r="I268" s="64" t="s">
        <v>396</v>
      </c>
      <c r="J268" s="60"/>
      <c r="K268" s="60"/>
      <c r="L268" s="60"/>
    </row>
    <row r="269" spans="1:12">
      <c r="A269" s="65">
        <v>3625</v>
      </c>
      <c r="B269" s="66" t="s">
        <v>260</v>
      </c>
      <c r="C269" s="66" t="s">
        <v>48</v>
      </c>
      <c r="D269" s="62">
        <v>4</v>
      </c>
      <c r="E269" s="62">
        <v>4</v>
      </c>
      <c r="F269" s="63" t="s">
        <v>395</v>
      </c>
      <c r="G269" s="63" t="s">
        <v>395</v>
      </c>
      <c r="H269" s="63" t="s">
        <v>395</v>
      </c>
      <c r="I269" s="64" t="s">
        <v>396</v>
      </c>
      <c r="J269" s="60"/>
      <c r="K269" s="60"/>
      <c r="L269" s="60"/>
    </row>
    <row r="270" spans="1:12">
      <c r="A270" s="65">
        <v>3630</v>
      </c>
      <c r="B270" s="66" t="s">
        <v>261</v>
      </c>
      <c r="C270" s="66" t="s">
        <v>48</v>
      </c>
      <c r="D270" s="62">
        <v>3</v>
      </c>
      <c r="E270" s="62">
        <v>3</v>
      </c>
      <c r="F270" s="63" t="s">
        <v>399</v>
      </c>
      <c r="G270" s="63" t="s">
        <v>395</v>
      </c>
      <c r="H270" s="63" t="s">
        <v>395</v>
      </c>
      <c r="I270" s="64" t="s">
        <v>396</v>
      </c>
      <c r="J270" s="60"/>
      <c r="K270" s="60"/>
      <c r="L270" s="60"/>
    </row>
    <row r="271" spans="1:12">
      <c r="A271" s="65">
        <v>3635</v>
      </c>
      <c r="B271" s="66" t="s">
        <v>262</v>
      </c>
      <c r="C271" s="66" t="s">
        <v>48</v>
      </c>
      <c r="D271" s="62">
        <v>3</v>
      </c>
      <c r="E271" s="62">
        <v>3</v>
      </c>
      <c r="F271" s="63" t="s">
        <v>399</v>
      </c>
      <c r="G271" s="63" t="s">
        <v>395</v>
      </c>
      <c r="H271" s="63" t="s">
        <v>395</v>
      </c>
      <c r="I271" s="64" t="s">
        <v>396</v>
      </c>
      <c r="J271" s="60"/>
      <c r="K271" s="60"/>
      <c r="L271" s="60"/>
    </row>
    <row r="272" spans="1:12">
      <c r="A272" s="65">
        <v>3650</v>
      </c>
      <c r="B272" s="66" t="s">
        <v>263</v>
      </c>
      <c r="C272" s="66" t="s">
        <v>48</v>
      </c>
      <c r="D272" s="62">
        <v>5</v>
      </c>
      <c r="E272" s="62">
        <v>5</v>
      </c>
      <c r="F272" s="63" t="s">
        <v>395</v>
      </c>
      <c r="G272" s="63" t="s">
        <v>395</v>
      </c>
      <c r="H272" s="63" t="s">
        <v>395</v>
      </c>
      <c r="I272" s="64" t="s">
        <v>396</v>
      </c>
      <c r="J272" s="60"/>
      <c r="K272" s="60"/>
      <c r="L272" s="60"/>
    </row>
    <row r="273" spans="1:12">
      <c r="A273" s="65">
        <v>3700</v>
      </c>
      <c r="B273" s="66" t="s">
        <v>203</v>
      </c>
      <c r="C273" s="66" t="s">
        <v>48</v>
      </c>
      <c r="D273" s="62">
        <v>5</v>
      </c>
      <c r="E273" s="62">
        <v>5</v>
      </c>
      <c r="F273" s="63" t="s">
        <v>395</v>
      </c>
      <c r="G273" s="63" t="s">
        <v>395</v>
      </c>
      <c r="H273" s="63" t="s">
        <v>395</v>
      </c>
      <c r="I273" s="64" t="s">
        <v>396</v>
      </c>
      <c r="J273" s="60"/>
      <c r="K273" s="60"/>
      <c r="L273" s="60"/>
    </row>
    <row r="274" spans="1:12">
      <c r="A274" s="65">
        <v>3900</v>
      </c>
      <c r="B274" s="66" t="s">
        <v>74</v>
      </c>
      <c r="C274" s="66" t="s">
        <v>48</v>
      </c>
      <c r="D274" s="62">
        <v>3</v>
      </c>
      <c r="E274" s="62">
        <v>5</v>
      </c>
      <c r="F274" s="63" t="s">
        <v>399</v>
      </c>
      <c r="G274" s="63" t="s">
        <v>395</v>
      </c>
      <c r="H274" s="63" t="s">
        <v>395</v>
      </c>
      <c r="I274" s="64" t="s">
        <v>396</v>
      </c>
      <c r="J274" s="60"/>
      <c r="K274" s="60"/>
      <c r="L274" s="60"/>
    </row>
    <row r="275" spans="1:12">
      <c r="A275" s="65">
        <v>3901</v>
      </c>
      <c r="B275" s="66" t="s">
        <v>74</v>
      </c>
      <c r="C275" s="66" t="s">
        <v>81</v>
      </c>
      <c r="D275" s="62">
        <v>3</v>
      </c>
      <c r="E275" s="62">
        <v>5</v>
      </c>
      <c r="F275" s="63" t="s">
        <v>395</v>
      </c>
      <c r="G275" s="63" t="s">
        <v>395</v>
      </c>
      <c r="H275" s="63" t="s">
        <v>395</v>
      </c>
      <c r="I275" s="64" t="s">
        <v>396</v>
      </c>
      <c r="J275" s="60"/>
      <c r="K275" s="60"/>
      <c r="L275" s="60"/>
    </row>
    <row r="276" spans="1:12">
      <c r="A276" s="65">
        <v>3902</v>
      </c>
      <c r="B276" s="66" t="s">
        <v>74</v>
      </c>
      <c r="C276" s="66" t="s">
        <v>268</v>
      </c>
      <c r="D276" s="62">
        <v>3</v>
      </c>
      <c r="E276" s="62">
        <v>5</v>
      </c>
      <c r="F276" s="63" t="s">
        <v>395</v>
      </c>
      <c r="G276" s="63" t="s">
        <v>395</v>
      </c>
      <c r="H276" s="63" t="s">
        <v>395</v>
      </c>
      <c r="I276" s="64" t="s">
        <v>396</v>
      </c>
      <c r="J276" s="60"/>
      <c r="K276" s="60"/>
      <c r="L276" s="60"/>
    </row>
    <row r="277" spans="1:12">
      <c r="A277" s="65">
        <v>3903</v>
      </c>
      <c r="B277" s="66" t="s">
        <v>74</v>
      </c>
      <c r="C277" s="66" t="s">
        <v>52</v>
      </c>
      <c r="D277" s="62">
        <v>3</v>
      </c>
      <c r="E277" s="62">
        <v>5</v>
      </c>
      <c r="F277" s="63" t="s">
        <v>395</v>
      </c>
      <c r="G277" s="63" t="s">
        <v>395</v>
      </c>
      <c r="H277" s="63" t="s">
        <v>395</v>
      </c>
      <c r="I277" s="64" t="s">
        <v>396</v>
      </c>
      <c r="J277" s="60"/>
      <c r="K277" s="60"/>
      <c r="L277" s="60"/>
    </row>
    <row r="278" spans="1:12">
      <c r="A278" s="65">
        <v>3904</v>
      </c>
      <c r="B278" s="66" t="s">
        <v>74</v>
      </c>
      <c r="C278" s="66" t="s">
        <v>258</v>
      </c>
      <c r="D278" s="62">
        <v>3</v>
      </c>
      <c r="E278" s="62">
        <v>5</v>
      </c>
      <c r="F278" s="63" t="s">
        <v>399</v>
      </c>
      <c r="G278" s="63" t="s">
        <v>399</v>
      </c>
      <c r="H278" s="63" t="s">
        <v>395</v>
      </c>
      <c r="I278" s="64" t="s">
        <v>396</v>
      </c>
      <c r="J278" s="60"/>
      <c r="K278" s="60"/>
      <c r="L278" s="60"/>
    </row>
    <row r="279" spans="1:12">
      <c r="A279" s="65">
        <v>3905</v>
      </c>
      <c r="B279" s="66" t="s">
        <v>74</v>
      </c>
      <c r="C279" s="66" t="s">
        <v>269</v>
      </c>
      <c r="D279" s="62">
        <v>3</v>
      </c>
      <c r="E279" s="62">
        <v>5</v>
      </c>
      <c r="F279" s="63" t="s">
        <v>395</v>
      </c>
      <c r="G279" s="63" t="s">
        <v>395</v>
      </c>
      <c r="H279" s="63" t="s">
        <v>395</v>
      </c>
      <c r="I279" s="64" t="s">
        <v>396</v>
      </c>
      <c r="J279" s="60"/>
      <c r="K279" s="60"/>
      <c r="L279" s="60"/>
    </row>
    <row r="280" spans="1:12">
      <c r="A280" s="65">
        <v>3906</v>
      </c>
      <c r="B280" s="66" t="s">
        <v>74</v>
      </c>
      <c r="C280" s="66" t="s">
        <v>67</v>
      </c>
      <c r="D280" s="62">
        <v>3</v>
      </c>
      <c r="E280" s="62">
        <v>5</v>
      </c>
      <c r="F280" s="63" t="s">
        <v>395</v>
      </c>
      <c r="G280" s="63" t="s">
        <v>395</v>
      </c>
      <c r="H280" s="63" t="s">
        <v>395</v>
      </c>
      <c r="I280" s="64" t="s">
        <v>396</v>
      </c>
      <c r="J280" s="60"/>
      <c r="K280" s="60"/>
      <c r="L280" s="60"/>
    </row>
    <row r="281" spans="1:12">
      <c r="A281" s="65">
        <v>3907</v>
      </c>
      <c r="B281" s="66" t="s">
        <v>74</v>
      </c>
      <c r="C281" s="66" t="s">
        <v>92</v>
      </c>
      <c r="D281" s="62">
        <v>1</v>
      </c>
      <c r="E281" s="62">
        <v>1</v>
      </c>
      <c r="F281" s="63" t="s">
        <v>395</v>
      </c>
      <c r="G281" s="63" t="s">
        <v>395</v>
      </c>
      <c r="H281" s="63" t="s">
        <v>395</v>
      </c>
      <c r="I281" s="64" t="s">
        <v>396</v>
      </c>
      <c r="J281" s="60"/>
      <c r="K281" s="60"/>
      <c r="L281" s="60"/>
    </row>
    <row r="282" spans="1:12">
      <c r="A282" s="65">
        <v>3908</v>
      </c>
      <c r="B282" s="66" t="s">
        <v>74</v>
      </c>
      <c r="C282" s="66" t="s">
        <v>270</v>
      </c>
      <c r="D282" s="62">
        <v>3</v>
      </c>
      <c r="E282" s="62">
        <v>3</v>
      </c>
      <c r="F282" s="63" t="s">
        <v>395</v>
      </c>
      <c r="G282" s="63" t="s">
        <v>395</v>
      </c>
      <c r="H282" s="63" t="s">
        <v>395</v>
      </c>
      <c r="I282" s="64" t="s">
        <v>396</v>
      </c>
      <c r="J282" s="60"/>
      <c r="K282" s="60"/>
      <c r="L282" s="60"/>
    </row>
    <row r="283" spans="1:12">
      <c r="A283" s="65">
        <v>3909</v>
      </c>
      <c r="B283" s="66" t="s">
        <v>74</v>
      </c>
      <c r="C283" s="66" t="s">
        <v>58</v>
      </c>
      <c r="D283" s="62">
        <v>1</v>
      </c>
      <c r="E283" s="62">
        <v>1</v>
      </c>
      <c r="F283" s="63" t="s">
        <v>395</v>
      </c>
      <c r="G283" s="63" t="s">
        <v>395</v>
      </c>
      <c r="H283" s="63" t="s">
        <v>395</v>
      </c>
      <c r="I283" s="64" t="s">
        <v>396</v>
      </c>
      <c r="J283" s="60"/>
      <c r="K283" s="60"/>
      <c r="L283" s="60"/>
    </row>
    <row r="284" spans="1:12">
      <c r="A284" s="65">
        <v>3910</v>
      </c>
      <c r="B284" s="66" t="s">
        <v>74</v>
      </c>
      <c r="C284" s="66" t="s">
        <v>57</v>
      </c>
      <c r="D284" s="62">
        <v>1</v>
      </c>
      <c r="E284" s="62">
        <v>1</v>
      </c>
      <c r="F284" s="63" t="s">
        <v>395</v>
      </c>
      <c r="G284" s="63" t="s">
        <v>395</v>
      </c>
      <c r="H284" s="63" t="s">
        <v>395</v>
      </c>
      <c r="I284" s="64" t="s">
        <v>396</v>
      </c>
      <c r="J284" s="60"/>
      <c r="K284" s="60"/>
      <c r="L284" s="60"/>
    </row>
    <row r="285" spans="1:12">
      <c r="A285" s="65">
        <v>3911</v>
      </c>
      <c r="B285" s="66" t="s">
        <v>74</v>
      </c>
      <c r="C285" s="66" t="s">
        <v>76</v>
      </c>
      <c r="D285" s="62">
        <v>3</v>
      </c>
      <c r="E285" s="62">
        <v>3</v>
      </c>
      <c r="F285" s="63" t="s">
        <v>395</v>
      </c>
      <c r="G285" s="63" t="s">
        <v>395</v>
      </c>
      <c r="H285" s="63" t="s">
        <v>395</v>
      </c>
      <c r="I285" s="64" t="s">
        <v>396</v>
      </c>
      <c r="J285" s="60"/>
      <c r="K285" s="60"/>
      <c r="L285" s="60"/>
    </row>
    <row r="286" spans="1:12">
      <c r="A286" s="65">
        <v>3912</v>
      </c>
      <c r="B286" s="66" t="s">
        <v>74</v>
      </c>
      <c r="C286" s="66" t="s">
        <v>246</v>
      </c>
      <c r="D286" s="62">
        <v>3</v>
      </c>
      <c r="E286" s="62">
        <v>3</v>
      </c>
      <c r="F286" s="63" t="s">
        <v>395</v>
      </c>
      <c r="G286" s="63" t="s">
        <v>395</v>
      </c>
      <c r="H286" s="63" t="s">
        <v>395</v>
      </c>
      <c r="I286" s="64" t="s">
        <v>396</v>
      </c>
      <c r="J286" s="60"/>
      <c r="K286" s="60"/>
      <c r="L286" s="60"/>
    </row>
    <row r="287" spans="1:12">
      <c r="A287" s="65">
        <v>3913</v>
      </c>
      <c r="B287" s="66" t="s">
        <v>74</v>
      </c>
      <c r="C287" s="66" t="s">
        <v>164</v>
      </c>
      <c r="D287" s="62">
        <v>3</v>
      </c>
      <c r="E287" s="62">
        <v>3</v>
      </c>
      <c r="F287" s="63" t="s">
        <v>395</v>
      </c>
      <c r="G287" s="63" t="s">
        <v>395</v>
      </c>
      <c r="H287" s="63" t="s">
        <v>395</v>
      </c>
      <c r="I287" s="64" t="s">
        <v>396</v>
      </c>
      <c r="J287" s="60"/>
      <c r="K287" s="60"/>
      <c r="L287" s="60"/>
    </row>
    <row r="288" spans="1:12">
      <c r="A288" s="65">
        <v>3914</v>
      </c>
      <c r="B288" s="66" t="s">
        <v>74</v>
      </c>
      <c r="C288" s="66" t="s">
        <v>80</v>
      </c>
      <c r="D288" s="62">
        <v>3</v>
      </c>
      <c r="E288" s="62">
        <v>3</v>
      </c>
      <c r="F288" s="63" t="s">
        <v>395</v>
      </c>
      <c r="G288" s="63" t="s">
        <v>395</v>
      </c>
      <c r="H288" s="63" t="s">
        <v>395</v>
      </c>
      <c r="I288" s="64" t="s">
        <v>396</v>
      </c>
      <c r="J288" s="60"/>
      <c r="K288" s="60"/>
      <c r="L288" s="60"/>
    </row>
    <row r="289" spans="1:12">
      <c r="A289" s="65">
        <v>3915</v>
      </c>
      <c r="B289" s="66" t="s">
        <v>74</v>
      </c>
      <c r="C289" s="66" t="s">
        <v>90</v>
      </c>
      <c r="D289" s="62">
        <v>3</v>
      </c>
      <c r="E289" s="62">
        <v>3</v>
      </c>
      <c r="F289" s="63" t="s">
        <v>395</v>
      </c>
      <c r="G289" s="63" t="s">
        <v>395</v>
      </c>
      <c r="H289" s="63" t="s">
        <v>395</v>
      </c>
      <c r="I289" s="64" t="s">
        <v>396</v>
      </c>
      <c r="J289" s="60"/>
      <c r="K289" s="60"/>
      <c r="L289" s="60"/>
    </row>
    <row r="290" spans="1:12">
      <c r="A290" s="65">
        <v>3916</v>
      </c>
      <c r="B290" s="66" t="s">
        <v>74</v>
      </c>
      <c r="C290" s="66" t="s">
        <v>267</v>
      </c>
      <c r="D290" s="62">
        <v>3</v>
      </c>
      <c r="E290" s="62">
        <v>3</v>
      </c>
      <c r="F290" s="63" t="s">
        <v>395</v>
      </c>
      <c r="G290" s="63" t="s">
        <v>395</v>
      </c>
      <c r="H290" s="63" t="s">
        <v>395</v>
      </c>
      <c r="I290" s="64" t="s">
        <v>396</v>
      </c>
      <c r="J290" s="60"/>
      <c r="K290" s="60"/>
      <c r="L290" s="60"/>
    </row>
    <row r="291" spans="1:12">
      <c r="A291" s="65">
        <v>3917</v>
      </c>
      <c r="B291" s="66" t="s">
        <v>74</v>
      </c>
      <c r="C291" s="66" t="s">
        <v>84</v>
      </c>
      <c r="D291" s="62">
        <v>3</v>
      </c>
      <c r="E291" s="62">
        <v>3</v>
      </c>
      <c r="F291" s="63" t="s">
        <v>395</v>
      </c>
      <c r="G291" s="63" t="s">
        <v>395</v>
      </c>
      <c r="H291" s="63" t="s">
        <v>395</v>
      </c>
      <c r="I291" s="64" t="s">
        <v>396</v>
      </c>
      <c r="J291" s="60"/>
      <c r="K291" s="60"/>
      <c r="L291" s="60"/>
    </row>
    <row r="292" spans="1:12">
      <c r="A292" s="65">
        <v>3918</v>
      </c>
      <c r="B292" s="66" t="s">
        <v>74</v>
      </c>
      <c r="C292" s="66" t="s">
        <v>85</v>
      </c>
      <c r="D292" s="62">
        <v>3</v>
      </c>
      <c r="E292" s="62">
        <v>3</v>
      </c>
      <c r="F292" s="63" t="s">
        <v>395</v>
      </c>
      <c r="G292" s="63" t="s">
        <v>395</v>
      </c>
      <c r="H292" s="63" t="s">
        <v>395</v>
      </c>
      <c r="I292" s="64" t="s">
        <v>396</v>
      </c>
      <c r="J292" s="60"/>
      <c r="K292" s="60"/>
      <c r="L292" s="60"/>
    </row>
    <row r="293" spans="1:12">
      <c r="A293" s="65">
        <v>3919</v>
      </c>
      <c r="B293" s="66" t="s">
        <v>74</v>
      </c>
      <c r="C293" s="66" t="s">
        <v>87</v>
      </c>
      <c r="D293" s="62">
        <v>3</v>
      </c>
      <c r="E293" s="62">
        <v>3</v>
      </c>
      <c r="F293" s="63" t="s">
        <v>395</v>
      </c>
      <c r="G293" s="63" t="s">
        <v>395</v>
      </c>
      <c r="H293" s="63" t="s">
        <v>395</v>
      </c>
      <c r="I293" s="64" t="s">
        <v>396</v>
      </c>
      <c r="J293" s="60"/>
      <c r="K293" s="60"/>
      <c r="L293" s="60"/>
    </row>
    <row r="294" spans="1:12">
      <c r="A294" s="65">
        <v>3920</v>
      </c>
      <c r="B294" s="66" t="s">
        <v>74</v>
      </c>
      <c r="C294" s="66" t="s">
        <v>271</v>
      </c>
      <c r="D294" s="62">
        <v>3</v>
      </c>
      <c r="E294" s="62">
        <v>3</v>
      </c>
      <c r="F294" s="63" t="s">
        <v>395</v>
      </c>
      <c r="G294" s="63" t="s">
        <v>395</v>
      </c>
      <c r="H294" s="63" t="s">
        <v>395</v>
      </c>
      <c r="I294" s="64" t="s">
        <v>396</v>
      </c>
      <c r="J294" s="60"/>
      <c r="K294" s="60"/>
      <c r="L294" s="60"/>
    </row>
    <row r="295" spans="1:12">
      <c r="A295" s="65">
        <v>3921</v>
      </c>
      <c r="B295" s="66" t="s">
        <v>74</v>
      </c>
      <c r="C295" s="66" t="s">
        <v>93</v>
      </c>
      <c r="D295" s="62">
        <v>3</v>
      </c>
      <c r="E295" s="62">
        <v>3</v>
      </c>
      <c r="F295" s="63" t="s">
        <v>395</v>
      </c>
      <c r="G295" s="63" t="s">
        <v>395</v>
      </c>
      <c r="H295" s="63" t="s">
        <v>395</v>
      </c>
      <c r="I295" s="64" t="s">
        <v>396</v>
      </c>
      <c r="J295" s="60"/>
      <c r="K295" s="60"/>
      <c r="L295" s="60"/>
    </row>
    <row r="296" spans="1:12">
      <c r="A296" s="65">
        <v>3955</v>
      </c>
      <c r="B296" s="66" t="s">
        <v>274</v>
      </c>
      <c r="C296" s="66" t="s">
        <v>48</v>
      </c>
      <c r="D296" s="62">
        <v>4</v>
      </c>
      <c r="E296" s="62">
        <v>4</v>
      </c>
      <c r="F296" s="63" t="s">
        <v>395</v>
      </c>
      <c r="G296" s="63" t="s">
        <v>395</v>
      </c>
      <c r="H296" s="63" t="s">
        <v>395</v>
      </c>
      <c r="I296" s="64" t="s">
        <v>396</v>
      </c>
      <c r="J296" s="60"/>
      <c r="K296" s="60"/>
      <c r="L296" s="60"/>
    </row>
    <row r="297" spans="1:12">
      <c r="A297" s="65">
        <v>4000</v>
      </c>
      <c r="B297" s="66" t="s">
        <v>275</v>
      </c>
      <c r="C297" s="66" t="s">
        <v>48</v>
      </c>
      <c r="D297" s="62">
        <v>5</v>
      </c>
      <c r="E297" s="62">
        <v>5</v>
      </c>
      <c r="F297" s="63" t="s">
        <v>395</v>
      </c>
      <c r="G297" s="63" t="s">
        <v>395</v>
      </c>
      <c r="H297" s="63" t="s">
        <v>395</v>
      </c>
      <c r="I297" s="64" t="s">
        <v>396</v>
      </c>
      <c r="J297" s="60"/>
      <c r="K297" s="60"/>
      <c r="L297" s="60"/>
    </row>
    <row r="298" spans="1:12">
      <c r="A298" s="65">
        <v>4150</v>
      </c>
      <c r="B298" s="66" t="s">
        <v>109</v>
      </c>
      <c r="C298" s="66" t="s">
        <v>48</v>
      </c>
      <c r="D298" s="62">
        <v>4</v>
      </c>
      <c r="E298" s="62">
        <v>5</v>
      </c>
      <c r="F298" s="63" t="s">
        <v>395</v>
      </c>
      <c r="G298" s="63" t="s">
        <v>395</v>
      </c>
      <c r="H298" s="63" t="s">
        <v>395</v>
      </c>
      <c r="I298" s="64" t="s">
        <v>396</v>
      </c>
      <c r="J298" s="60"/>
      <c r="K298" s="60"/>
      <c r="L298" s="60"/>
    </row>
    <row r="299" spans="1:12">
      <c r="A299" s="65">
        <v>4151</v>
      </c>
      <c r="B299" s="66" t="s">
        <v>109</v>
      </c>
      <c r="C299" s="66" t="s">
        <v>279</v>
      </c>
      <c r="D299" s="62">
        <v>1</v>
      </c>
      <c r="E299" s="62">
        <v>1</v>
      </c>
      <c r="F299" s="63" t="s">
        <v>395</v>
      </c>
      <c r="G299" s="63" t="s">
        <v>395</v>
      </c>
      <c r="H299" s="63" t="s">
        <v>395</v>
      </c>
      <c r="I299" s="64" t="s">
        <v>396</v>
      </c>
      <c r="J299" s="60"/>
      <c r="K299" s="60"/>
      <c r="L299" s="60"/>
    </row>
    <row r="300" spans="1:12">
      <c r="A300" s="65">
        <v>4152</v>
      </c>
      <c r="B300" s="66" t="s">
        <v>109</v>
      </c>
      <c r="C300" s="66" t="s">
        <v>110</v>
      </c>
      <c r="D300" s="62">
        <v>4</v>
      </c>
      <c r="E300" s="62">
        <v>4</v>
      </c>
      <c r="F300" s="63" t="s">
        <v>395</v>
      </c>
      <c r="G300" s="63" t="s">
        <v>395</v>
      </c>
      <c r="H300" s="63" t="s">
        <v>395</v>
      </c>
      <c r="I300" s="64" t="s">
        <v>396</v>
      </c>
      <c r="J300" s="60"/>
      <c r="K300" s="60"/>
      <c r="L300" s="60"/>
    </row>
    <row r="301" spans="1:12">
      <c r="A301" s="65">
        <v>4153</v>
      </c>
      <c r="B301" s="66" t="s">
        <v>109</v>
      </c>
      <c r="C301" s="66" t="s">
        <v>57</v>
      </c>
      <c r="D301" s="62">
        <v>1</v>
      </c>
      <c r="E301" s="62">
        <v>1</v>
      </c>
      <c r="F301" s="63" t="s">
        <v>395</v>
      </c>
      <c r="G301" s="63" t="s">
        <v>395</v>
      </c>
      <c r="H301" s="63" t="s">
        <v>395</v>
      </c>
      <c r="I301" s="64" t="s">
        <v>396</v>
      </c>
      <c r="J301" s="60"/>
      <c r="K301" s="60"/>
      <c r="L301" s="60"/>
    </row>
    <row r="302" spans="1:12">
      <c r="A302" s="65">
        <v>4154</v>
      </c>
      <c r="B302" s="66" t="s">
        <v>109</v>
      </c>
      <c r="C302" s="66" t="s">
        <v>58</v>
      </c>
      <c r="D302" s="62">
        <v>1</v>
      </c>
      <c r="E302" s="62">
        <v>1</v>
      </c>
      <c r="F302" s="63" t="s">
        <v>395</v>
      </c>
      <c r="G302" s="63" t="s">
        <v>395</v>
      </c>
      <c r="H302" s="63" t="s">
        <v>395</v>
      </c>
      <c r="I302" s="64" t="s">
        <v>396</v>
      </c>
      <c r="J302" s="60"/>
      <c r="K302" s="60"/>
      <c r="L302" s="60"/>
    </row>
    <row r="303" spans="1:12">
      <c r="A303" s="65">
        <v>4300</v>
      </c>
      <c r="B303" s="66" t="s">
        <v>106</v>
      </c>
      <c r="C303" s="66" t="s">
        <v>48</v>
      </c>
      <c r="D303" s="62">
        <v>5</v>
      </c>
      <c r="E303" s="62">
        <v>5</v>
      </c>
      <c r="F303" s="63" t="s">
        <v>395</v>
      </c>
      <c r="G303" s="63" t="s">
        <v>395</v>
      </c>
      <c r="H303" s="63" t="s">
        <v>395</v>
      </c>
      <c r="I303" s="64" t="s">
        <v>396</v>
      </c>
      <c r="J303" s="60"/>
      <c r="K303" s="60"/>
      <c r="L303" s="60"/>
    </row>
    <row r="304" spans="1:12">
      <c r="A304" s="65">
        <v>4350</v>
      </c>
      <c r="B304" s="66" t="s">
        <v>120</v>
      </c>
      <c r="C304" s="66" t="s">
        <v>48</v>
      </c>
      <c r="D304" s="62">
        <v>4</v>
      </c>
      <c r="E304" s="62">
        <v>4</v>
      </c>
      <c r="F304" s="63" t="s">
        <v>395</v>
      </c>
      <c r="G304" s="63" t="s">
        <v>395</v>
      </c>
      <c r="H304" s="63" t="s">
        <v>395</v>
      </c>
      <c r="I304" s="64" t="s">
        <v>396</v>
      </c>
      <c r="J304" s="60"/>
      <c r="K304" s="60"/>
      <c r="L304" s="60"/>
    </row>
    <row r="305" spans="1:12">
      <c r="A305" s="65">
        <v>4351</v>
      </c>
      <c r="B305" s="66" t="s">
        <v>120</v>
      </c>
      <c r="C305" s="66" t="s">
        <v>282</v>
      </c>
      <c r="D305" s="62">
        <v>4</v>
      </c>
      <c r="E305" s="62">
        <v>5</v>
      </c>
      <c r="F305" s="63" t="s">
        <v>395</v>
      </c>
      <c r="G305" s="63" t="s">
        <v>395</v>
      </c>
      <c r="H305" s="63" t="s">
        <v>395</v>
      </c>
      <c r="I305" s="64" t="s">
        <v>396</v>
      </c>
      <c r="J305" s="60"/>
      <c r="K305" s="60"/>
      <c r="L305" s="60"/>
    </row>
    <row r="306" spans="1:12">
      <c r="A306" s="65">
        <v>4352</v>
      </c>
      <c r="B306" s="66" t="s">
        <v>120</v>
      </c>
      <c r="C306" s="66" t="s">
        <v>283</v>
      </c>
      <c r="D306" s="62">
        <v>4</v>
      </c>
      <c r="E306" s="62">
        <v>5</v>
      </c>
      <c r="F306" s="63" t="s">
        <v>395</v>
      </c>
      <c r="G306" s="63" t="s">
        <v>395</v>
      </c>
      <c r="H306" s="63" t="s">
        <v>395</v>
      </c>
      <c r="I306" s="64" t="s">
        <v>396</v>
      </c>
      <c r="J306" s="60"/>
      <c r="K306" s="60"/>
      <c r="L306" s="60"/>
    </row>
    <row r="307" spans="1:12">
      <c r="A307" s="65">
        <v>4353</v>
      </c>
      <c r="B307" s="66" t="s">
        <v>120</v>
      </c>
      <c r="C307" s="66" t="s">
        <v>284</v>
      </c>
      <c r="D307" s="62">
        <v>4</v>
      </c>
      <c r="E307" s="62">
        <v>5</v>
      </c>
      <c r="F307" s="63" t="s">
        <v>395</v>
      </c>
      <c r="G307" s="63" t="s">
        <v>395</v>
      </c>
      <c r="H307" s="63" t="s">
        <v>395</v>
      </c>
      <c r="I307" s="64" t="s">
        <v>396</v>
      </c>
      <c r="J307" s="60"/>
      <c r="K307" s="60"/>
      <c r="L307" s="60"/>
    </row>
    <row r="308" spans="1:12">
      <c r="A308" s="65">
        <v>4450</v>
      </c>
      <c r="B308" s="66" t="s">
        <v>123</v>
      </c>
      <c r="C308" s="66" t="s">
        <v>48</v>
      </c>
      <c r="D308" s="62">
        <v>5</v>
      </c>
      <c r="E308" s="62">
        <v>5</v>
      </c>
      <c r="F308" s="63" t="s">
        <v>399</v>
      </c>
      <c r="G308" s="63" t="s">
        <v>395</v>
      </c>
      <c r="H308" s="63" t="s">
        <v>395</v>
      </c>
      <c r="I308" s="64" t="s">
        <v>396</v>
      </c>
      <c r="J308" s="60"/>
      <c r="K308" s="60"/>
      <c r="L308" s="60"/>
    </row>
    <row r="309" spans="1:12">
      <c r="A309" s="65">
        <v>4451</v>
      </c>
      <c r="B309" s="66" t="s">
        <v>123</v>
      </c>
      <c r="C309" s="66" t="s">
        <v>124</v>
      </c>
      <c r="D309" s="62">
        <v>4</v>
      </c>
      <c r="E309" s="62">
        <v>4</v>
      </c>
      <c r="F309" s="63" t="s">
        <v>395</v>
      </c>
      <c r="G309" s="63" t="s">
        <v>395</v>
      </c>
      <c r="H309" s="63" t="s">
        <v>395</v>
      </c>
      <c r="I309" s="64" t="s">
        <v>396</v>
      </c>
      <c r="J309" s="60"/>
      <c r="K309" s="60"/>
      <c r="L309" s="60"/>
    </row>
    <row r="310" spans="1:12">
      <c r="A310" s="65">
        <v>4452</v>
      </c>
      <c r="B310" s="66" t="s">
        <v>123</v>
      </c>
      <c r="C310" s="66" t="s">
        <v>273</v>
      </c>
      <c r="D310" s="62">
        <v>4</v>
      </c>
      <c r="E310" s="62">
        <v>4</v>
      </c>
      <c r="F310" s="63" t="s">
        <v>395</v>
      </c>
      <c r="G310" s="63" t="s">
        <v>395</v>
      </c>
      <c r="H310" s="63" t="s">
        <v>395</v>
      </c>
      <c r="I310" s="64" t="s">
        <v>396</v>
      </c>
      <c r="J310" s="60"/>
      <c r="K310" s="60"/>
      <c r="L310" s="60"/>
    </row>
    <row r="311" spans="1:12">
      <c r="A311" s="65">
        <v>4453</v>
      </c>
      <c r="B311" s="66" t="s">
        <v>123</v>
      </c>
      <c r="C311" s="66" t="s">
        <v>286</v>
      </c>
      <c r="D311" s="62">
        <v>4</v>
      </c>
      <c r="E311" s="62">
        <v>4</v>
      </c>
      <c r="F311" s="63" t="s">
        <v>395</v>
      </c>
      <c r="G311" s="63" t="s">
        <v>395</v>
      </c>
      <c r="H311" s="63" t="s">
        <v>395</v>
      </c>
      <c r="I311" s="64" t="s">
        <v>396</v>
      </c>
      <c r="J311" s="60"/>
      <c r="K311" s="60"/>
      <c r="L311" s="60"/>
    </row>
    <row r="312" spans="1:12">
      <c r="A312" s="65">
        <v>4500</v>
      </c>
      <c r="B312" s="66" t="s">
        <v>287</v>
      </c>
      <c r="C312" s="66" t="s">
        <v>48</v>
      </c>
      <c r="D312" s="62">
        <v>5</v>
      </c>
      <c r="E312" s="62">
        <v>5</v>
      </c>
      <c r="F312" s="63" t="s">
        <v>395</v>
      </c>
      <c r="G312" s="63" t="s">
        <v>395</v>
      </c>
      <c r="H312" s="63" t="s">
        <v>395</v>
      </c>
      <c r="I312" s="64" t="s">
        <v>396</v>
      </c>
      <c r="J312" s="60"/>
      <c r="K312" s="60"/>
      <c r="L312" s="60"/>
    </row>
    <row r="313" spans="1:12">
      <c r="A313" s="65">
        <v>4501</v>
      </c>
      <c r="B313" s="66" t="s">
        <v>287</v>
      </c>
      <c r="C313" s="66" t="s">
        <v>127</v>
      </c>
      <c r="D313" s="62">
        <v>4</v>
      </c>
      <c r="E313" s="62">
        <v>4</v>
      </c>
      <c r="F313" s="63" t="s">
        <v>395</v>
      </c>
      <c r="G313" s="63" t="s">
        <v>395</v>
      </c>
      <c r="H313" s="63" t="s">
        <v>395</v>
      </c>
      <c r="I313" s="64" t="s">
        <v>396</v>
      </c>
      <c r="J313" s="60"/>
      <c r="K313" s="60"/>
      <c r="L313" s="60"/>
    </row>
    <row r="314" spans="1:12">
      <c r="A314" s="65">
        <v>4550</v>
      </c>
      <c r="B314" s="66" t="s">
        <v>178</v>
      </c>
      <c r="C314" s="66" t="s">
        <v>48</v>
      </c>
      <c r="D314" s="62">
        <v>3</v>
      </c>
      <c r="E314" s="62">
        <v>4</v>
      </c>
      <c r="F314" s="63" t="s">
        <v>395</v>
      </c>
      <c r="G314" s="63" t="s">
        <v>395</v>
      </c>
      <c r="H314" s="63" t="s">
        <v>395</v>
      </c>
      <c r="I314" s="64" t="s">
        <v>396</v>
      </c>
      <c r="J314" s="60"/>
      <c r="K314" s="60"/>
      <c r="L314" s="60"/>
    </row>
    <row r="315" spans="1:12">
      <c r="A315" s="65">
        <v>4575</v>
      </c>
      <c r="B315" s="66" t="s">
        <v>288</v>
      </c>
      <c r="C315" s="66" t="s">
        <v>48</v>
      </c>
      <c r="D315" s="62">
        <v>4</v>
      </c>
      <c r="E315" s="62">
        <v>4</v>
      </c>
      <c r="F315" s="63" t="s">
        <v>395</v>
      </c>
      <c r="G315" s="63" t="s">
        <v>395</v>
      </c>
      <c r="H315" s="63" t="s">
        <v>395</v>
      </c>
      <c r="I315" s="64" t="s">
        <v>396</v>
      </c>
      <c r="J315" s="60"/>
      <c r="K315" s="60"/>
      <c r="L315" s="60"/>
    </row>
    <row r="316" spans="1:12">
      <c r="A316" s="65">
        <v>4700</v>
      </c>
      <c r="B316" s="66" t="s">
        <v>128</v>
      </c>
      <c r="C316" s="66" t="s">
        <v>48</v>
      </c>
      <c r="D316" s="62">
        <v>4</v>
      </c>
      <c r="E316" s="62">
        <v>5</v>
      </c>
      <c r="F316" s="63" t="s">
        <v>395</v>
      </c>
      <c r="G316" s="63" t="s">
        <v>395</v>
      </c>
      <c r="H316" s="63" t="s">
        <v>395</v>
      </c>
      <c r="I316" s="64" t="s">
        <v>396</v>
      </c>
      <c r="J316" s="60"/>
      <c r="K316" s="60"/>
      <c r="L316" s="60"/>
    </row>
    <row r="317" spans="1:12">
      <c r="A317" s="65">
        <v>4750</v>
      </c>
      <c r="B317" s="66" t="s">
        <v>131</v>
      </c>
      <c r="C317" s="66" t="s">
        <v>48</v>
      </c>
      <c r="D317" s="62">
        <v>5</v>
      </c>
      <c r="E317" s="62">
        <v>5</v>
      </c>
      <c r="F317" s="63" t="s">
        <v>395</v>
      </c>
      <c r="G317" s="63" t="s">
        <v>395</v>
      </c>
      <c r="H317" s="63" t="s">
        <v>395</v>
      </c>
      <c r="I317" s="64" t="s">
        <v>396</v>
      </c>
      <c r="J317" s="60"/>
      <c r="K317" s="60"/>
      <c r="L317" s="60"/>
    </row>
    <row r="318" spans="1:12">
      <c r="A318" s="65">
        <v>4751</v>
      </c>
      <c r="B318" s="66" t="s">
        <v>131</v>
      </c>
      <c r="C318" s="66" t="s">
        <v>133</v>
      </c>
      <c r="D318" s="62">
        <v>5</v>
      </c>
      <c r="E318" s="62">
        <v>5</v>
      </c>
      <c r="F318" s="63" t="s">
        <v>395</v>
      </c>
      <c r="G318" s="63" t="s">
        <v>395</v>
      </c>
      <c r="H318" s="63" t="s">
        <v>395</v>
      </c>
      <c r="I318" s="64" t="s">
        <v>396</v>
      </c>
      <c r="J318" s="60"/>
      <c r="K318" s="60"/>
      <c r="L318" s="60"/>
    </row>
    <row r="319" spans="1:12">
      <c r="A319" s="65">
        <v>4752</v>
      </c>
      <c r="B319" s="66" t="s">
        <v>131</v>
      </c>
      <c r="C319" s="66" t="s">
        <v>291</v>
      </c>
      <c r="D319" s="62">
        <v>1</v>
      </c>
      <c r="E319" s="62">
        <v>1</v>
      </c>
      <c r="F319" s="63" t="s">
        <v>395</v>
      </c>
      <c r="G319" s="63" t="s">
        <v>395</v>
      </c>
      <c r="H319" s="63" t="s">
        <v>395</v>
      </c>
      <c r="I319" s="64" t="s">
        <v>396</v>
      </c>
      <c r="J319" s="60"/>
      <c r="K319" s="60"/>
      <c r="L319" s="60"/>
    </row>
    <row r="320" spans="1:12">
      <c r="A320" s="65">
        <v>4753</v>
      </c>
      <c r="B320" s="66" t="s">
        <v>131</v>
      </c>
      <c r="C320" s="66" t="s">
        <v>292</v>
      </c>
      <c r="D320" s="62">
        <v>1</v>
      </c>
      <c r="E320" s="62">
        <v>1</v>
      </c>
      <c r="F320" s="63" t="s">
        <v>395</v>
      </c>
      <c r="G320" s="63" t="s">
        <v>395</v>
      </c>
      <c r="H320" s="63" t="s">
        <v>395</v>
      </c>
      <c r="I320" s="64" t="s">
        <v>396</v>
      </c>
      <c r="J320" s="60"/>
      <c r="K320" s="60"/>
      <c r="L320" s="60"/>
    </row>
    <row r="321" spans="1:12">
      <c r="A321" s="65">
        <v>4754</v>
      </c>
      <c r="B321" s="66" t="s">
        <v>131</v>
      </c>
      <c r="C321" s="66" t="s">
        <v>134</v>
      </c>
      <c r="D321" s="62">
        <v>5</v>
      </c>
      <c r="E321" s="62">
        <v>5</v>
      </c>
      <c r="F321" s="63" t="s">
        <v>395</v>
      </c>
      <c r="G321" s="63" t="s">
        <v>395</v>
      </c>
      <c r="H321" s="63" t="s">
        <v>395</v>
      </c>
      <c r="I321" s="64" t="s">
        <v>396</v>
      </c>
      <c r="J321" s="60"/>
      <c r="K321" s="60"/>
      <c r="L321" s="60"/>
    </row>
    <row r="322" spans="1:12">
      <c r="A322" s="65">
        <v>4800</v>
      </c>
      <c r="B322" s="66" t="s">
        <v>293</v>
      </c>
      <c r="C322" s="66" t="s">
        <v>48</v>
      </c>
      <c r="D322" s="62">
        <v>3</v>
      </c>
      <c r="E322" s="62">
        <v>4</v>
      </c>
      <c r="F322" s="63" t="s">
        <v>395</v>
      </c>
      <c r="G322" s="63" t="s">
        <v>395</v>
      </c>
      <c r="H322" s="63" t="s">
        <v>395</v>
      </c>
      <c r="I322" s="64" t="s">
        <v>396</v>
      </c>
      <c r="J322" s="60"/>
      <c r="K322" s="60"/>
      <c r="L322" s="60"/>
    </row>
    <row r="323" spans="1:12">
      <c r="A323" s="65">
        <v>4801</v>
      </c>
      <c r="B323" s="66" t="s">
        <v>293</v>
      </c>
      <c r="C323" s="66" t="s">
        <v>294</v>
      </c>
      <c r="D323" s="62">
        <v>2</v>
      </c>
      <c r="E323" s="62">
        <v>2</v>
      </c>
      <c r="F323" s="63" t="s">
        <v>395</v>
      </c>
      <c r="G323" s="63" t="s">
        <v>395</v>
      </c>
      <c r="H323" s="63" t="s">
        <v>395</v>
      </c>
      <c r="I323" s="64" t="s">
        <v>396</v>
      </c>
      <c r="J323" s="60"/>
      <c r="K323" s="60"/>
      <c r="L323" s="60"/>
    </row>
    <row r="324" spans="1:12">
      <c r="A324" s="65">
        <v>4802</v>
      </c>
      <c r="B324" s="66" t="s">
        <v>293</v>
      </c>
      <c r="C324" s="66" t="s">
        <v>67</v>
      </c>
      <c r="D324" s="62">
        <v>2</v>
      </c>
      <c r="E324" s="62">
        <v>2</v>
      </c>
      <c r="F324" s="63" t="s">
        <v>395</v>
      </c>
      <c r="G324" s="63" t="s">
        <v>395</v>
      </c>
      <c r="H324" s="63" t="s">
        <v>395</v>
      </c>
      <c r="I324" s="64" t="s">
        <v>396</v>
      </c>
      <c r="J324" s="60"/>
      <c r="K324" s="60"/>
      <c r="L324" s="60"/>
    </row>
    <row r="325" spans="1:12">
      <c r="A325" s="65">
        <v>4803</v>
      </c>
      <c r="B325" s="66" t="s">
        <v>293</v>
      </c>
      <c r="C325" s="66" t="s">
        <v>53</v>
      </c>
      <c r="D325" s="62">
        <v>1</v>
      </c>
      <c r="E325" s="62">
        <v>1</v>
      </c>
      <c r="F325" s="63" t="s">
        <v>395</v>
      </c>
      <c r="G325" s="63" t="s">
        <v>395</v>
      </c>
      <c r="H325" s="63" t="s">
        <v>395</v>
      </c>
      <c r="I325" s="64" t="s">
        <v>396</v>
      </c>
      <c r="J325" s="60"/>
      <c r="K325" s="60"/>
      <c r="L325" s="60"/>
    </row>
    <row r="326" spans="1:12">
      <c r="A326" s="65">
        <v>4850</v>
      </c>
      <c r="B326" s="66" t="s">
        <v>142</v>
      </c>
      <c r="C326" s="66" t="s">
        <v>48</v>
      </c>
      <c r="D326" s="62">
        <v>5</v>
      </c>
      <c r="E326" s="62">
        <v>5</v>
      </c>
      <c r="F326" s="63" t="s">
        <v>395</v>
      </c>
      <c r="G326" s="63" t="s">
        <v>395</v>
      </c>
      <c r="H326" s="63" t="s">
        <v>395</v>
      </c>
      <c r="I326" s="64" t="s">
        <v>396</v>
      </c>
      <c r="J326" s="60"/>
      <c r="K326" s="60"/>
      <c r="L326" s="60"/>
    </row>
    <row r="327" spans="1:12">
      <c r="A327" s="65">
        <v>4851</v>
      </c>
      <c r="B327" s="66" t="s">
        <v>142</v>
      </c>
      <c r="C327" s="66" t="s">
        <v>296</v>
      </c>
      <c r="D327" s="62">
        <v>4</v>
      </c>
      <c r="E327" s="62">
        <v>4</v>
      </c>
      <c r="F327" s="63" t="s">
        <v>395</v>
      </c>
      <c r="G327" s="63" t="s">
        <v>395</v>
      </c>
      <c r="H327" s="63" t="s">
        <v>395</v>
      </c>
      <c r="I327" s="64" t="s">
        <v>396</v>
      </c>
      <c r="J327" s="60"/>
      <c r="K327" s="60"/>
      <c r="L327" s="60"/>
    </row>
    <row r="328" spans="1:12">
      <c r="A328" s="65">
        <v>4852</v>
      </c>
      <c r="B328" s="66" t="s">
        <v>142</v>
      </c>
      <c r="C328" s="66" t="s">
        <v>58</v>
      </c>
      <c r="D328" s="62">
        <v>1</v>
      </c>
      <c r="E328" s="62">
        <v>1</v>
      </c>
      <c r="F328" s="63" t="s">
        <v>395</v>
      </c>
      <c r="G328" s="63" t="s">
        <v>395</v>
      </c>
      <c r="H328" s="63" t="s">
        <v>395</v>
      </c>
      <c r="I328" s="64" t="s">
        <v>396</v>
      </c>
      <c r="J328" s="60"/>
      <c r="K328" s="60"/>
      <c r="L328" s="60"/>
    </row>
    <row r="329" spans="1:12">
      <c r="A329" s="65">
        <v>4900</v>
      </c>
      <c r="B329" s="66" t="s">
        <v>297</v>
      </c>
      <c r="C329" s="66" t="s">
        <v>48</v>
      </c>
      <c r="D329" s="62">
        <v>5</v>
      </c>
      <c r="E329" s="62">
        <v>5</v>
      </c>
      <c r="F329" s="63" t="s">
        <v>395</v>
      </c>
      <c r="G329" s="63" t="s">
        <v>395</v>
      </c>
      <c r="H329" s="63" t="s">
        <v>395</v>
      </c>
      <c r="I329" s="64" t="s">
        <v>396</v>
      </c>
      <c r="J329" s="60"/>
      <c r="K329" s="60"/>
      <c r="L329" s="60"/>
    </row>
    <row r="330" spans="1:12">
      <c r="A330" s="65">
        <v>4950</v>
      </c>
      <c r="B330" s="66" t="s">
        <v>298</v>
      </c>
      <c r="C330" s="66" t="s">
        <v>48</v>
      </c>
      <c r="D330" s="62">
        <v>5</v>
      </c>
      <c r="E330" s="62">
        <v>5</v>
      </c>
      <c r="F330" s="63" t="s">
        <v>395</v>
      </c>
      <c r="G330" s="63" t="s">
        <v>395</v>
      </c>
      <c r="H330" s="63" t="s">
        <v>395</v>
      </c>
      <c r="I330" s="64" t="s">
        <v>396</v>
      </c>
      <c r="J330" s="60"/>
      <c r="K330" s="60"/>
      <c r="L330" s="60"/>
    </row>
    <row r="331" spans="1:12">
      <c r="A331" s="65">
        <v>4975</v>
      </c>
      <c r="B331" s="66" t="s">
        <v>299</v>
      </c>
      <c r="C331" s="66" t="s">
        <v>48</v>
      </c>
      <c r="D331" s="62">
        <v>5</v>
      </c>
      <c r="E331" s="62">
        <v>5</v>
      </c>
      <c r="F331" s="63" t="s">
        <v>395</v>
      </c>
      <c r="G331" s="63" t="s">
        <v>395</v>
      </c>
      <c r="H331" s="63" t="s">
        <v>395</v>
      </c>
      <c r="I331" s="64" t="s">
        <v>396</v>
      </c>
      <c r="J331" s="60"/>
      <c r="K331" s="60"/>
      <c r="L331" s="60"/>
    </row>
    <row r="332" spans="1:12">
      <c r="A332" s="65">
        <v>5000</v>
      </c>
      <c r="B332" s="66" t="s">
        <v>300</v>
      </c>
      <c r="C332" s="66" t="s">
        <v>48</v>
      </c>
      <c r="D332" s="62">
        <v>4</v>
      </c>
      <c r="E332" s="62">
        <v>5</v>
      </c>
      <c r="F332" s="63" t="s">
        <v>395</v>
      </c>
      <c r="G332" s="63" t="s">
        <v>395</v>
      </c>
      <c r="H332" s="63" t="s">
        <v>395</v>
      </c>
      <c r="I332" s="64" t="s">
        <v>396</v>
      </c>
      <c r="J332" s="60"/>
      <c r="K332" s="60"/>
      <c r="L332" s="60"/>
    </row>
    <row r="333" spans="1:12">
      <c r="A333" s="65">
        <v>5050</v>
      </c>
      <c r="B333" s="66" t="s">
        <v>148</v>
      </c>
      <c r="C333" s="66" t="s">
        <v>48</v>
      </c>
      <c r="D333" s="62">
        <v>4</v>
      </c>
      <c r="E333" s="62">
        <v>5</v>
      </c>
      <c r="F333" s="63" t="s">
        <v>395</v>
      </c>
      <c r="G333" s="63" t="s">
        <v>395</v>
      </c>
      <c r="H333" s="63" t="s">
        <v>395</v>
      </c>
      <c r="I333" s="64" t="s">
        <v>396</v>
      </c>
      <c r="J333" s="60"/>
      <c r="K333" s="60"/>
      <c r="L333" s="60"/>
    </row>
    <row r="334" spans="1:12">
      <c r="A334" s="65">
        <v>5075</v>
      </c>
      <c r="B334" s="66" t="s">
        <v>308</v>
      </c>
      <c r="C334" s="66" t="s">
        <v>48</v>
      </c>
      <c r="D334" s="62">
        <v>4</v>
      </c>
      <c r="E334" s="62">
        <v>4</v>
      </c>
      <c r="F334" s="63" t="s">
        <v>395</v>
      </c>
      <c r="G334" s="63" t="s">
        <v>395</v>
      </c>
      <c r="H334" s="63" t="s">
        <v>395</v>
      </c>
      <c r="I334" s="64" t="s">
        <v>396</v>
      </c>
      <c r="J334" s="60"/>
      <c r="K334" s="60"/>
      <c r="L334" s="60"/>
    </row>
    <row r="335" spans="1:12">
      <c r="A335" s="65">
        <v>5100</v>
      </c>
      <c r="B335" s="66" t="s">
        <v>309</v>
      </c>
      <c r="C335" s="66" t="s">
        <v>48</v>
      </c>
      <c r="D335" s="62">
        <v>5</v>
      </c>
      <c r="E335" s="62">
        <v>5</v>
      </c>
      <c r="F335" s="63" t="s">
        <v>395</v>
      </c>
      <c r="G335" s="63" t="s">
        <v>395</v>
      </c>
      <c r="H335" s="63" t="s">
        <v>395</v>
      </c>
      <c r="I335" s="64" t="s">
        <v>396</v>
      </c>
      <c r="J335" s="60"/>
      <c r="K335" s="60"/>
      <c r="L335" s="60"/>
    </row>
    <row r="336" spans="1:12">
      <c r="A336" s="65">
        <v>5200</v>
      </c>
      <c r="B336" s="66" t="s">
        <v>311</v>
      </c>
      <c r="C336" s="66" t="s">
        <v>48</v>
      </c>
      <c r="D336" s="62">
        <v>4</v>
      </c>
      <c r="E336" s="62">
        <v>5</v>
      </c>
      <c r="F336" s="63" t="s">
        <v>395</v>
      </c>
      <c r="G336" s="63" t="s">
        <v>395</v>
      </c>
      <c r="H336" s="63" t="s">
        <v>395</v>
      </c>
      <c r="I336" s="64" t="s">
        <v>396</v>
      </c>
      <c r="J336" s="60"/>
      <c r="K336" s="60"/>
      <c r="L336" s="60"/>
    </row>
    <row r="337" spans="1:12">
      <c r="A337" s="65">
        <v>5201</v>
      </c>
      <c r="B337" s="66" t="s">
        <v>311</v>
      </c>
      <c r="C337" s="66" t="s">
        <v>150</v>
      </c>
      <c r="D337" s="62">
        <v>4</v>
      </c>
      <c r="E337" s="62">
        <v>4</v>
      </c>
      <c r="F337" s="63" t="s">
        <v>395</v>
      </c>
      <c r="G337" s="63" t="s">
        <v>395</v>
      </c>
      <c r="H337" s="63" t="s">
        <v>395</v>
      </c>
      <c r="I337" s="64" t="s">
        <v>396</v>
      </c>
      <c r="J337" s="60"/>
      <c r="K337" s="60"/>
      <c r="L337" s="60"/>
    </row>
    <row r="338" spans="1:12">
      <c r="A338" s="65">
        <v>5202</v>
      </c>
      <c r="B338" s="66" t="s">
        <v>311</v>
      </c>
      <c r="C338" s="66" t="s">
        <v>151</v>
      </c>
      <c r="D338" s="62">
        <v>4</v>
      </c>
      <c r="E338" s="62">
        <v>4</v>
      </c>
      <c r="F338" s="63" t="s">
        <v>395</v>
      </c>
      <c r="G338" s="63" t="s">
        <v>395</v>
      </c>
      <c r="H338" s="63" t="s">
        <v>395</v>
      </c>
      <c r="I338" s="64" t="s">
        <v>396</v>
      </c>
      <c r="J338" s="60"/>
      <c r="K338" s="60"/>
      <c r="L338" s="60"/>
    </row>
    <row r="339" spans="1:12">
      <c r="A339" s="65">
        <v>5203</v>
      </c>
      <c r="B339" s="66" t="s">
        <v>311</v>
      </c>
      <c r="C339" s="66" t="s">
        <v>152</v>
      </c>
      <c r="D339" s="62">
        <v>4</v>
      </c>
      <c r="E339" s="62">
        <v>4</v>
      </c>
      <c r="F339" s="63" t="s">
        <v>395</v>
      </c>
      <c r="G339" s="63" t="s">
        <v>395</v>
      </c>
      <c r="H339" s="63" t="s">
        <v>395</v>
      </c>
      <c r="I339" s="64" t="s">
        <v>396</v>
      </c>
      <c r="J339" s="60"/>
      <c r="K339" s="60"/>
      <c r="L339" s="60"/>
    </row>
    <row r="340" spans="1:12">
      <c r="A340" s="65">
        <v>5204</v>
      </c>
      <c r="B340" s="66" t="s">
        <v>311</v>
      </c>
      <c r="C340" s="66" t="s">
        <v>61</v>
      </c>
      <c r="D340" s="62">
        <v>4</v>
      </c>
      <c r="E340" s="62">
        <v>4</v>
      </c>
      <c r="F340" s="63" t="s">
        <v>395</v>
      </c>
      <c r="G340" s="63" t="s">
        <v>395</v>
      </c>
      <c r="H340" s="63" t="s">
        <v>395</v>
      </c>
      <c r="I340" s="64" t="s">
        <v>396</v>
      </c>
      <c r="J340" s="60"/>
      <c r="K340" s="60"/>
      <c r="L340" s="60"/>
    </row>
    <row r="341" spans="1:12">
      <c r="A341" s="65">
        <v>5205</v>
      </c>
      <c r="B341" s="66" t="s">
        <v>311</v>
      </c>
      <c r="C341" s="66" t="s">
        <v>153</v>
      </c>
      <c r="D341" s="62">
        <v>4</v>
      </c>
      <c r="E341" s="62">
        <v>4</v>
      </c>
      <c r="F341" s="63" t="s">
        <v>395</v>
      </c>
      <c r="G341" s="63" t="s">
        <v>395</v>
      </c>
      <c r="H341" s="63" t="s">
        <v>395</v>
      </c>
      <c r="I341" s="64" t="s">
        <v>396</v>
      </c>
      <c r="J341" s="60"/>
      <c r="K341" s="60"/>
      <c r="L341" s="60"/>
    </row>
    <row r="342" spans="1:12">
      <c r="A342" s="65">
        <v>5206</v>
      </c>
      <c r="B342" s="66" t="s">
        <v>311</v>
      </c>
      <c r="C342" s="66" t="s">
        <v>81</v>
      </c>
      <c r="D342" s="62">
        <v>4</v>
      </c>
      <c r="E342" s="62">
        <v>4</v>
      </c>
      <c r="F342" s="63" t="s">
        <v>395</v>
      </c>
      <c r="G342" s="63" t="s">
        <v>395</v>
      </c>
      <c r="H342" s="63" t="s">
        <v>395</v>
      </c>
      <c r="I342" s="64" t="s">
        <v>396</v>
      </c>
      <c r="J342" s="60"/>
      <c r="K342" s="60"/>
      <c r="L342" s="60"/>
    </row>
    <row r="343" spans="1:12">
      <c r="A343" s="65">
        <v>5207</v>
      </c>
      <c r="B343" s="66" t="s">
        <v>311</v>
      </c>
      <c r="C343" s="66" t="s">
        <v>154</v>
      </c>
      <c r="D343" s="62">
        <v>4</v>
      </c>
      <c r="E343" s="62">
        <v>4</v>
      </c>
      <c r="F343" s="63" t="s">
        <v>395</v>
      </c>
      <c r="G343" s="63" t="s">
        <v>395</v>
      </c>
      <c r="H343" s="63" t="s">
        <v>395</v>
      </c>
      <c r="I343" s="64" t="s">
        <v>396</v>
      </c>
      <c r="J343" s="60"/>
      <c r="K343" s="60"/>
      <c r="L343" s="60"/>
    </row>
    <row r="344" spans="1:12">
      <c r="A344" s="65">
        <v>5208</v>
      </c>
      <c r="B344" s="66" t="s">
        <v>311</v>
      </c>
      <c r="C344" s="66" t="s">
        <v>155</v>
      </c>
      <c r="D344" s="62">
        <v>4</v>
      </c>
      <c r="E344" s="62">
        <v>4</v>
      </c>
      <c r="F344" s="63" t="s">
        <v>395</v>
      </c>
      <c r="G344" s="63" t="s">
        <v>395</v>
      </c>
      <c r="H344" s="63" t="s">
        <v>395</v>
      </c>
      <c r="I344" s="64" t="s">
        <v>396</v>
      </c>
      <c r="J344" s="60"/>
      <c r="K344" s="60"/>
      <c r="L344" s="60"/>
    </row>
    <row r="345" spans="1:12">
      <c r="A345" s="65">
        <v>5209</v>
      </c>
      <c r="B345" s="66" t="s">
        <v>311</v>
      </c>
      <c r="C345" s="66" t="s">
        <v>156</v>
      </c>
      <c r="D345" s="62">
        <v>4</v>
      </c>
      <c r="E345" s="62">
        <v>4</v>
      </c>
      <c r="F345" s="63" t="s">
        <v>395</v>
      </c>
      <c r="G345" s="63" t="s">
        <v>395</v>
      </c>
      <c r="H345" s="63" t="s">
        <v>395</v>
      </c>
      <c r="I345" s="64" t="s">
        <v>396</v>
      </c>
      <c r="J345" s="60"/>
      <c r="K345" s="60"/>
      <c r="L345" s="60"/>
    </row>
    <row r="346" spans="1:12">
      <c r="A346" s="65">
        <v>5250</v>
      </c>
      <c r="B346" s="66" t="s">
        <v>162</v>
      </c>
      <c r="C346" s="66" t="s">
        <v>48</v>
      </c>
      <c r="D346" s="62">
        <v>3</v>
      </c>
      <c r="E346" s="62">
        <v>4</v>
      </c>
      <c r="F346" s="63" t="s">
        <v>399</v>
      </c>
      <c r="G346" s="63" t="s">
        <v>395</v>
      </c>
      <c r="H346" s="63" t="s">
        <v>395</v>
      </c>
      <c r="I346" s="64" t="s">
        <v>396</v>
      </c>
      <c r="J346" s="60"/>
      <c r="K346" s="60"/>
      <c r="L346" s="60"/>
    </row>
    <row r="347" spans="1:12">
      <c r="A347" s="65">
        <v>5251</v>
      </c>
      <c r="B347" s="66" t="s">
        <v>162</v>
      </c>
      <c r="C347" s="66" t="s">
        <v>312</v>
      </c>
      <c r="D347" s="62">
        <v>3</v>
      </c>
      <c r="E347" s="62">
        <v>4</v>
      </c>
      <c r="F347" s="63" t="s">
        <v>395</v>
      </c>
      <c r="G347" s="63" t="s">
        <v>395</v>
      </c>
      <c r="H347" s="63" t="s">
        <v>395</v>
      </c>
      <c r="I347" s="64" t="s">
        <v>396</v>
      </c>
      <c r="J347" s="60"/>
      <c r="K347" s="60"/>
      <c r="L347" s="60"/>
    </row>
    <row r="348" spans="1:12">
      <c r="A348" s="65">
        <v>5252</v>
      </c>
      <c r="B348" s="66" t="s">
        <v>162</v>
      </c>
      <c r="C348" s="66" t="s">
        <v>76</v>
      </c>
      <c r="D348" s="62">
        <v>3</v>
      </c>
      <c r="E348" s="62">
        <v>4</v>
      </c>
      <c r="F348" s="63" t="s">
        <v>395</v>
      </c>
      <c r="G348" s="63" t="s">
        <v>395</v>
      </c>
      <c r="H348" s="63" t="s">
        <v>395</v>
      </c>
      <c r="I348" s="64" t="s">
        <v>396</v>
      </c>
      <c r="J348" s="60"/>
      <c r="K348" s="60"/>
      <c r="L348" s="60"/>
    </row>
    <row r="349" spans="1:12">
      <c r="A349" s="65">
        <v>5253</v>
      </c>
      <c r="B349" s="66" t="s">
        <v>162</v>
      </c>
      <c r="C349" s="66" t="s">
        <v>165</v>
      </c>
      <c r="D349" s="62">
        <v>3</v>
      </c>
      <c r="E349" s="62">
        <v>4</v>
      </c>
      <c r="F349" s="63" t="s">
        <v>395</v>
      </c>
      <c r="G349" s="63" t="s">
        <v>395</v>
      </c>
      <c r="H349" s="63" t="s">
        <v>395</v>
      </c>
      <c r="I349" s="64" t="s">
        <v>396</v>
      </c>
      <c r="J349" s="60"/>
      <c r="K349" s="60"/>
      <c r="L349" s="60"/>
    </row>
    <row r="350" spans="1:12">
      <c r="A350" s="65">
        <v>5254</v>
      </c>
      <c r="B350" s="66" t="s">
        <v>162</v>
      </c>
      <c r="C350" s="66" t="s">
        <v>267</v>
      </c>
      <c r="D350" s="62">
        <v>3</v>
      </c>
      <c r="E350" s="62">
        <v>4</v>
      </c>
      <c r="F350" s="63" t="s">
        <v>395</v>
      </c>
      <c r="G350" s="63" t="s">
        <v>395</v>
      </c>
      <c r="H350" s="63" t="s">
        <v>395</v>
      </c>
      <c r="I350" s="64" t="s">
        <v>396</v>
      </c>
      <c r="J350" s="60"/>
      <c r="K350" s="60"/>
      <c r="L350" s="60"/>
    </row>
    <row r="351" spans="1:12">
      <c r="A351" s="65">
        <v>5255</v>
      </c>
      <c r="B351" s="66" t="s">
        <v>162</v>
      </c>
      <c r="C351" s="66" t="s">
        <v>313</v>
      </c>
      <c r="D351" s="62">
        <v>3</v>
      </c>
      <c r="E351" s="62">
        <v>4</v>
      </c>
      <c r="F351" s="63" t="s">
        <v>395</v>
      </c>
      <c r="G351" s="63" t="s">
        <v>395</v>
      </c>
      <c r="H351" s="63" t="s">
        <v>395</v>
      </c>
      <c r="I351" s="64" t="s">
        <v>396</v>
      </c>
      <c r="J351" s="60"/>
      <c r="K351" s="60"/>
      <c r="L351" s="60"/>
    </row>
    <row r="352" spans="1:12">
      <c r="A352" s="65">
        <v>5256</v>
      </c>
      <c r="B352" s="66" t="s">
        <v>162</v>
      </c>
      <c r="C352" s="66" t="s">
        <v>84</v>
      </c>
      <c r="D352" s="62">
        <v>3</v>
      </c>
      <c r="E352" s="62">
        <v>4</v>
      </c>
      <c r="F352" s="63" t="s">
        <v>395</v>
      </c>
      <c r="G352" s="63" t="s">
        <v>395</v>
      </c>
      <c r="H352" s="63" t="s">
        <v>395</v>
      </c>
      <c r="I352" s="64" t="s">
        <v>396</v>
      </c>
      <c r="J352" s="60"/>
      <c r="K352" s="60"/>
      <c r="L352" s="60"/>
    </row>
    <row r="353" spans="1:12">
      <c r="A353" s="65">
        <v>5257</v>
      </c>
      <c r="B353" s="66" t="s">
        <v>162</v>
      </c>
      <c r="C353" s="66" t="s">
        <v>314</v>
      </c>
      <c r="D353" s="62">
        <v>3</v>
      </c>
      <c r="E353" s="62">
        <v>4</v>
      </c>
      <c r="F353" s="63" t="s">
        <v>395</v>
      </c>
      <c r="G353" s="63" t="s">
        <v>395</v>
      </c>
      <c r="H353" s="63" t="s">
        <v>395</v>
      </c>
      <c r="I353" s="64" t="s">
        <v>396</v>
      </c>
      <c r="J353" s="60"/>
      <c r="K353" s="60"/>
      <c r="L353" s="60"/>
    </row>
    <row r="354" spans="1:12">
      <c r="A354" s="65">
        <v>5258</v>
      </c>
      <c r="B354" s="66" t="s">
        <v>162</v>
      </c>
      <c r="C354" s="66" t="s">
        <v>166</v>
      </c>
      <c r="D354" s="62">
        <v>3</v>
      </c>
      <c r="E354" s="62">
        <v>4</v>
      </c>
      <c r="F354" s="63" t="s">
        <v>395</v>
      </c>
      <c r="G354" s="63" t="s">
        <v>395</v>
      </c>
      <c r="H354" s="63" t="s">
        <v>395</v>
      </c>
      <c r="I354" s="64" t="s">
        <v>396</v>
      </c>
      <c r="J354" s="60"/>
      <c r="K354" s="60"/>
      <c r="L354" s="60"/>
    </row>
    <row r="355" spans="1:12">
      <c r="A355" s="65">
        <v>5259</v>
      </c>
      <c r="B355" s="66" t="s">
        <v>162</v>
      </c>
      <c r="C355" s="66" t="s">
        <v>67</v>
      </c>
      <c r="D355" s="62">
        <v>3</v>
      </c>
      <c r="E355" s="62">
        <v>4</v>
      </c>
      <c r="F355" s="63" t="s">
        <v>395</v>
      </c>
      <c r="G355" s="63" t="s">
        <v>395</v>
      </c>
      <c r="H355" s="63" t="s">
        <v>395</v>
      </c>
      <c r="I355" s="64" t="s">
        <v>396</v>
      </c>
      <c r="J355" s="60"/>
      <c r="K355" s="60"/>
      <c r="L355" s="60"/>
    </row>
    <row r="356" spans="1:12">
      <c r="A356" s="65">
        <v>5260</v>
      </c>
      <c r="B356" s="66" t="s">
        <v>162</v>
      </c>
      <c r="C356" s="66" t="s">
        <v>164</v>
      </c>
      <c r="D356" s="62">
        <v>3</v>
      </c>
      <c r="E356" s="62">
        <v>3</v>
      </c>
      <c r="F356" s="63" t="s">
        <v>395</v>
      </c>
      <c r="G356" s="63" t="s">
        <v>395</v>
      </c>
      <c r="H356" s="63" t="s">
        <v>395</v>
      </c>
      <c r="I356" s="64" t="s">
        <v>396</v>
      </c>
      <c r="J356" s="60"/>
      <c r="K356" s="60"/>
      <c r="L356" s="60"/>
    </row>
    <row r="357" spans="1:12">
      <c r="A357" s="65">
        <v>5261</v>
      </c>
      <c r="B357" s="66" t="s">
        <v>162</v>
      </c>
      <c r="C357" s="66" t="s">
        <v>51</v>
      </c>
      <c r="D357" s="62">
        <v>1</v>
      </c>
      <c r="E357" s="62">
        <v>1</v>
      </c>
      <c r="F357" s="63" t="s">
        <v>395</v>
      </c>
      <c r="G357" s="63" t="s">
        <v>395</v>
      </c>
      <c r="H357" s="63" t="s">
        <v>395</v>
      </c>
      <c r="I357" s="64" t="s">
        <v>396</v>
      </c>
      <c r="J357" s="60"/>
      <c r="K357" s="60"/>
      <c r="L357" s="60"/>
    </row>
    <row r="358" spans="1:12">
      <c r="A358" s="65">
        <v>5262</v>
      </c>
      <c r="B358" s="66" t="s">
        <v>162</v>
      </c>
      <c r="C358" s="66" t="s">
        <v>277</v>
      </c>
      <c r="D358" s="62">
        <v>3</v>
      </c>
      <c r="E358" s="62">
        <v>3</v>
      </c>
      <c r="F358" s="63" t="s">
        <v>395</v>
      </c>
      <c r="G358" s="63" t="s">
        <v>395</v>
      </c>
      <c r="H358" s="63" t="s">
        <v>395</v>
      </c>
      <c r="I358" s="64" t="s">
        <v>396</v>
      </c>
      <c r="J358" s="60"/>
      <c r="K358" s="60"/>
      <c r="L358" s="60"/>
    </row>
    <row r="359" spans="1:12">
      <c r="A359" s="65">
        <v>5263</v>
      </c>
      <c r="B359" s="66" t="s">
        <v>162</v>
      </c>
      <c r="C359" s="66" t="s">
        <v>60</v>
      </c>
      <c r="D359" s="62">
        <v>1</v>
      </c>
      <c r="E359" s="62">
        <v>1</v>
      </c>
      <c r="F359" s="63" t="s">
        <v>395</v>
      </c>
      <c r="G359" s="63" t="s">
        <v>395</v>
      </c>
      <c r="H359" s="63" t="s">
        <v>395</v>
      </c>
      <c r="I359" s="64" t="s">
        <v>396</v>
      </c>
      <c r="J359" s="60"/>
      <c r="K359" s="60"/>
      <c r="L359" s="60"/>
    </row>
    <row r="360" spans="1:12">
      <c r="A360" s="65">
        <v>5300</v>
      </c>
      <c r="B360" s="66" t="s">
        <v>315</v>
      </c>
      <c r="C360" s="66" t="s">
        <v>48</v>
      </c>
      <c r="D360" s="62">
        <v>5</v>
      </c>
      <c r="E360" s="62">
        <v>5</v>
      </c>
      <c r="F360" s="63" t="s">
        <v>395</v>
      </c>
      <c r="G360" s="63" t="s">
        <v>395</v>
      </c>
      <c r="H360" s="63" t="s">
        <v>395</v>
      </c>
      <c r="I360" s="64" t="s">
        <v>396</v>
      </c>
      <c r="J360" s="60"/>
      <c r="K360" s="60"/>
      <c r="L360" s="60"/>
    </row>
    <row r="361" spans="1:12">
      <c r="A361" s="65">
        <v>5350</v>
      </c>
      <c r="B361" s="66" t="s">
        <v>316</v>
      </c>
      <c r="C361" s="66" t="s">
        <v>48</v>
      </c>
      <c r="D361" s="62">
        <v>4</v>
      </c>
      <c r="E361" s="62">
        <v>5</v>
      </c>
      <c r="F361" s="63" t="s">
        <v>395</v>
      </c>
      <c r="G361" s="63" t="s">
        <v>395</v>
      </c>
      <c r="H361" s="63" t="s">
        <v>399</v>
      </c>
      <c r="I361" s="64" t="s">
        <v>396</v>
      </c>
      <c r="J361" s="60"/>
      <c r="K361" s="60"/>
      <c r="L361" s="60"/>
    </row>
    <row r="362" spans="1:12">
      <c r="A362" s="65">
        <v>5375</v>
      </c>
      <c r="B362" s="66" t="s">
        <v>317</v>
      </c>
      <c r="C362" s="66" t="s">
        <v>48</v>
      </c>
      <c r="D362" s="62">
        <v>1</v>
      </c>
      <c r="E362" s="62">
        <v>1</v>
      </c>
      <c r="F362" s="63" t="s">
        <v>395</v>
      </c>
      <c r="G362" s="63" t="s">
        <v>395</v>
      </c>
      <c r="H362" s="63" t="s">
        <v>395</v>
      </c>
      <c r="I362" s="64" t="s">
        <v>396</v>
      </c>
      <c r="J362" s="60"/>
      <c r="K362" s="60"/>
      <c r="L362" s="60"/>
    </row>
    <row r="363" spans="1:12">
      <c r="A363" s="65">
        <v>5400</v>
      </c>
      <c r="B363" s="66" t="s">
        <v>176</v>
      </c>
      <c r="C363" s="66" t="s">
        <v>48</v>
      </c>
      <c r="D363" s="62">
        <v>4</v>
      </c>
      <c r="E363" s="62">
        <v>5</v>
      </c>
      <c r="F363" s="63" t="s">
        <v>399</v>
      </c>
      <c r="G363" s="63" t="s">
        <v>395</v>
      </c>
      <c r="H363" s="63" t="s">
        <v>399</v>
      </c>
      <c r="I363" s="64" t="s">
        <v>396</v>
      </c>
      <c r="J363" s="60"/>
      <c r="K363" s="60"/>
      <c r="L363" s="60"/>
    </row>
    <row r="364" spans="1:12">
      <c r="A364" s="65">
        <v>5425</v>
      </c>
      <c r="B364" s="66" t="s">
        <v>318</v>
      </c>
      <c r="C364" s="66" t="s">
        <v>48</v>
      </c>
      <c r="D364" s="62">
        <v>4</v>
      </c>
      <c r="E364" s="62">
        <v>4</v>
      </c>
      <c r="F364" s="63" t="s">
        <v>399</v>
      </c>
      <c r="G364" s="63" t="s">
        <v>395</v>
      </c>
      <c r="H364" s="63" t="s">
        <v>399</v>
      </c>
      <c r="I364" s="64" t="s">
        <v>396</v>
      </c>
      <c r="J364" s="60"/>
      <c r="K364" s="60"/>
      <c r="L364" s="60"/>
    </row>
    <row r="365" spans="1:12">
      <c r="A365" s="65">
        <v>5450</v>
      </c>
      <c r="B365" s="66" t="s">
        <v>319</v>
      </c>
      <c r="C365" s="66" t="s">
        <v>48</v>
      </c>
      <c r="D365" s="62">
        <v>3</v>
      </c>
      <c r="E365" s="62">
        <v>4</v>
      </c>
      <c r="F365" s="63" t="s">
        <v>395</v>
      </c>
      <c r="G365" s="63" t="s">
        <v>395</v>
      </c>
      <c r="H365" s="63" t="s">
        <v>395</v>
      </c>
      <c r="I365" s="64" t="s">
        <v>396</v>
      </c>
      <c r="J365" s="60"/>
      <c r="K365" s="60"/>
      <c r="L365" s="60"/>
    </row>
    <row r="366" spans="1:12">
      <c r="A366" s="65">
        <v>5475</v>
      </c>
      <c r="B366" s="66" t="s">
        <v>320</v>
      </c>
      <c r="C366" s="66" t="s">
        <v>48</v>
      </c>
      <c r="D366" s="62">
        <v>4</v>
      </c>
      <c r="E366" s="62">
        <v>4</v>
      </c>
      <c r="F366" s="63" t="s">
        <v>395</v>
      </c>
      <c r="G366" s="63" t="s">
        <v>395</v>
      </c>
      <c r="H366" s="63" t="s">
        <v>395</v>
      </c>
      <c r="I366" s="64" t="s">
        <v>396</v>
      </c>
      <c r="J366" s="60"/>
      <c r="K366" s="60"/>
      <c r="L366" s="60"/>
    </row>
    <row r="367" spans="1:12">
      <c r="A367" s="65">
        <v>5500</v>
      </c>
      <c r="B367" s="66" t="s">
        <v>181</v>
      </c>
      <c r="C367" s="66" t="s">
        <v>48</v>
      </c>
      <c r="D367" s="62">
        <v>4</v>
      </c>
      <c r="E367" s="62">
        <v>5</v>
      </c>
      <c r="F367" s="63" t="s">
        <v>395</v>
      </c>
      <c r="G367" s="63" t="s">
        <v>395</v>
      </c>
      <c r="H367" s="63" t="s">
        <v>395</v>
      </c>
      <c r="I367" s="64" t="s">
        <v>396</v>
      </c>
      <c r="J367" s="60"/>
      <c r="K367" s="60"/>
      <c r="L367" s="60"/>
    </row>
    <row r="368" spans="1:12">
      <c r="A368" s="65">
        <v>5501</v>
      </c>
      <c r="B368" s="66" t="s">
        <v>181</v>
      </c>
      <c r="C368" s="66" t="s">
        <v>184</v>
      </c>
      <c r="D368" s="62">
        <v>1</v>
      </c>
      <c r="E368" s="62">
        <v>1</v>
      </c>
      <c r="F368" s="63" t="s">
        <v>395</v>
      </c>
      <c r="G368" s="63" t="s">
        <v>395</v>
      </c>
      <c r="H368" s="63" t="s">
        <v>395</v>
      </c>
      <c r="I368" s="64" t="s">
        <v>396</v>
      </c>
      <c r="J368" s="60"/>
      <c r="K368" s="60"/>
      <c r="L368" s="60"/>
    </row>
    <row r="369" spans="1:12">
      <c r="A369" s="65">
        <v>5502</v>
      </c>
      <c r="B369" s="66" t="s">
        <v>181</v>
      </c>
      <c r="C369" s="66" t="s">
        <v>183</v>
      </c>
      <c r="D369" s="62">
        <v>1</v>
      </c>
      <c r="E369" s="62">
        <v>1</v>
      </c>
      <c r="F369" s="63" t="s">
        <v>399</v>
      </c>
      <c r="G369" s="63" t="s">
        <v>399</v>
      </c>
      <c r="H369" s="63" t="s">
        <v>395</v>
      </c>
      <c r="I369" s="64" t="s">
        <v>396</v>
      </c>
      <c r="J369" s="60"/>
      <c r="K369" s="60"/>
      <c r="L369" s="60"/>
    </row>
    <row r="370" spans="1:12">
      <c r="A370" s="65">
        <v>5503</v>
      </c>
      <c r="B370" s="66" t="s">
        <v>181</v>
      </c>
      <c r="C370" s="66" t="s">
        <v>321</v>
      </c>
      <c r="D370" s="62">
        <v>4</v>
      </c>
      <c r="E370" s="62">
        <v>4</v>
      </c>
      <c r="F370" s="63" t="s">
        <v>395</v>
      </c>
      <c r="G370" s="63" t="s">
        <v>395</v>
      </c>
      <c r="H370" s="63" t="s">
        <v>395</v>
      </c>
      <c r="I370" s="64" t="s">
        <v>396</v>
      </c>
      <c r="J370" s="60"/>
      <c r="K370" s="60"/>
      <c r="L370" s="60"/>
    </row>
    <row r="371" spans="1:12">
      <c r="A371" s="65">
        <v>5504</v>
      </c>
      <c r="B371" s="66" t="s">
        <v>181</v>
      </c>
      <c r="C371" s="66" t="s">
        <v>182</v>
      </c>
      <c r="D371" s="62">
        <v>4</v>
      </c>
      <c r="E371" s="62">
        <v>4</v>
      </c>
      <c r="F371" s="63" t="s">
        <v>395</v>
      </c>
      <c r="G371" s="63" t="s">
        <v>395</v>
      </c>
      <c r="H371" s="63" t="s">
        <v>395</v>
      </c>
      <c r="I371" s="64" t="s">
        <v>396</v>
      </c>
      <c r="J371" s="60"/>
      <c r="K371" s="60"/>
      <c r="L371" s="60"/>
    </row>
    <row r="372" spans="1:12">
      <c r="A372" s="65">
        <v>5505</v>
      </c>
      <c r="B372" s="66" t="s">
        <v>181</v>
      </c>
      <c r="C372" s="66" t="s">
        <v>185</v>
      </c>
      <c r="D372" s="62">
        <v>4</v>
      </c>
      <c r="E372" s="62">
        <v>4</v>
      </c>
      <c r="F372" s="63" t="s">
        <v>395</v>
      </c>
      <c r="G372" s="63" t="s">
        <v>395</v>
      </c>
      <c r="H372" s="63" t="s">
        <v>395</v>
      </c>
      <c r="I372" s="64" t="s">
        <v>396</v>
      </c>
      <c r="J372" s="60"/>
      <c r="K372" s="60"/>
      <c r="L372" s="60"/>
    </row>
    <row r="373" spans="1:12">
      <c r="A373" s="65">
        <v>5506</v>
      </c>
      <c r="B373" s="66" t="s">
        <v>181</v>
      </c>
      <c r="C373" s="66" t="s">
        <v>57</v>
      </c>
      <c r="D373" s="62">
        <v>1</v>
      </c>
      <c r="E373" s="62">
        <v>1</v>
      </c>
      <c r="F373" s="63" t="s">
        <v>395</v>
      </c>
      <c r="G373" s="63" t="s">
        <v>395</v>
      </c>
      <c r="H373" s="63" t="s">
        <v>395</v>
      </c>
      <c r="I373" s="64" t="s">
        <v>396</v>
      </c>
      <c r="J373" s="60"/>
      <c r="K373" s="60"/>
      <c r="L373" s="60"/>
    </row>
    <row r="374" spans="1:12">
      <c r="A374" s="65">
        <v>5507</v>
      </c>
      <c r="B374" s="66" t="s">
        <v>181</v>
      </c>
      <c r="C374" s="66" t="s">
        <v>58</v>
      </c>
      <c r="D374" s="62">
        <v>1</v>
      </c>
      <c r="E374" s="62">
        <v>1</v>
      </c>
      <c r="F374" s="63" t="s">
        <v>395</v>
      </c>
      <c r="G374" s="63" t="s">
        <v>395</v>
      </c>
      <c r="H374" s="63" t="s">
        <v>395</v>
      </c>
      <c r="I374" s="64" t="s">
        <v>396</v>
      </c>
      <c r="J374" s="60"/>
      <c r="K374" s="60"/>
      <c r="L374" s="60"/>
    </row>
    <row r="375" spans="1:12">
      <c r="A375" s="65">
        <v>5600</v>
      </c>
      <c r="B375" s="66" t="s">
        <v>323</v>
      </c>
      <c r="C375" s="66" t="s">
        <v>48</v>
      </c>
      <c r="D375" s="62">
        <v>4</v>
      </c>
      <c r="E375" s="62">
        <v>5</v>
      </c>
      <c r="F375" s="63" t="s">
        <v>395</v>
      </c>
      <c r="G375" s="63" t="s">
        <v>395</v>
      </c>
      <c r="H375" s="63" t="s">
        <v>395</v>
      </c>
      <c r="I375" s="64" t="s">
        <v>396</v>
      </c>
      <c r="J375" s="60"/>
      <c r="K375" s="60"/>
      <c r="L375" s="60"/>
    </row>
    <row r="376" spans="1:12">
      <c r="A376" s="65">
        <v>5650</v>
      </c>
      <c r="B376" s="66" t="s">
        <v>324</v>
      </c>
      <c r="C376" s="66" t="s">
        <v>48</v>
      </c>
      <c r="D376" s="62">
        <v>4</v>
      </c>
      <c r="E376" s="62">
        <v>5</v>
      </c>
      <c r="F376" s="63" t="s">
        <v>395</v>
      </c>
      <c r="G376" s="63" t="s">
        <v>395</v>
      </c>
      <c r="H376" s="63" t="s">
        <v>395</v>
      </c>
      <c r="I376" s="64" t="s">
        <v>396</v>
      </c>
      <c r="J376" s="60"/>
      <c r="K376" s="60"/>
      <c r="L376" s="60"/>
    </row>
    <row r="377" spans="1:12">
      <c r="A377" s="65">
        <v>5700</v>
      </c>
      <c r="B377" s="66" t="s">
        <v>189</v>
      </c>
      <c r="C377" s="66" t="s">
        <v>48</v>
      </c>
      <c r="D377" s="62">
        <v>4</v>
      </c>
      <c r="E377" s="62">
        <v>5</v>
      </c>
      <c r="F377" s="63" t="s">
        <v>395</v>
      </c>
      <c r="G377" s="63" t="s">
        <v>395</v>
      </c>
      <c r="H377" s="63" t="s">
        <v>395</v>
      </c>
      <c r="I377" s="64" t="s">
        <v>396</v>
      </c>
      <c r="J377" s="60"/>
      <c r="K377" s="60"/>
      <c r="L377" s="60"/>
    </row>
    <row r="378" spans="1:12">
      <c r="A378" s="65">
        <v>5750</v>
      </c>
      <c r="B378" s="66" t="s">
        <v>325</v>
      </c>
      <c r="C378" s="66" t="s">
        <v>48</v>
      </c>
      <c r="D378" s="62">
        <v>5</v>
      </c>
      <c r="E378" s="62">
        <v>5</v>
      </c>
      <c r="F378" s="63" t="s">
        <v>395</v>
      </c>
      <c r="G378" s="63" t="s">
        <v>395</v>
      </c>
      <c r="H378" s="63" t="s">
        <v>395</v>
      </c>
      <c r="I378" s="64" t="s">
        <v>396</v>
      </c>
      <c r="J378" s="60"/>
      <c r="K378" s="60"/>
      <c r="L378" s="60"/>
    </row>
    <row r="379" spans="1:12">
      <c r="A379" s="65">
        <v>5850</v>
      </c>
      <c r="B379" s="66" t="s">
        <v>191</v>
      </c>
      <c r="C379" s="66" t="s">
        <v>48</v>
      </c>
      <c r="D379" s="62">
        <v>5</v>
      </c>
      <c r="E379" s="62">
        <v>5</v>
      </c>
      <c r="F379" s="63" t="s">
        <v>395</v>
      </c>
      <c r="G379" s="63" t="s">
        <v>395</v>
      </c>
      <c r="H379" s="63" t="s">
        <v>395</v>
      </c>
      <c r="I379" s="64" t="s">
        <v>396</v>
      </c>
      <c r="J379" s="60"/>
      <c r="K379" s="60"/>
      <c r="L379" s="60"/>
    </row>
    <row r="380" spans="1:12">
      <c r="A380" s="65">
        <v>5851</v>
      </c>
      <c r="B380" s="66" t="s">
        <v>191</v>
      </c>
      <c r="C380" s="66" t="s">
        <v>327</v>
      </c>
      <c r="D380" s="62">
        <v>5</v>
      </c>
      <c r="E380" s="62">
        <v>5</v>
      </c>
      <c r="F380" s="63" t="s">
        <v>395</v>
      </c>
      <c r="G380" s="63" t="s">
        <v>395</v>
      </c>
      <c r="H380" s="63" t="s">
        <v>395</v>
      </c>
      <c r="I380" s="64" t="s">
        <v>396</v>
      </c>
      <c r="J380" s="60"/>
      <c r="K380" s="60"/>
      <c r="L380" s="60"/>
    </row>
    <row r="381" spans="1:12">
      <c r="A381" s="65">
        <v>5900</v>
      </c>
      <c r="B381" s="66" t="s">
        <v>329</v>
      </c>
      <c r="C381" s="66" t="s">
        <v>48</v>
      </c>
      <c r="D381" s="62">
        <v>4</v>
      </c>
      <c r="E381" s="62">
        <v>5</v>
      </c>
      <c r="F381" s="63" t="s">
        <v>395</v>
      </c>
      <c r="G381" s="63" t="s">
        <v>395</v>
      </c>
      <c r="H381" s="63" t="s">
        <v>395</v>
      </c>
      <c r="I381" s="64" t="s">
        <v>396</v>
      </c>
      <c r="J381" s="60"/>
      <c r="K381" s="60"/>
      <c r="L381" s="60"/>
    </row>
    <row r="382" spans="1:12">
      <c r="A382" s="65">
        <v>5901</v>
      </c>
      <c r="B382" s="66" t="s">
        <v>329</v>
      </c>
      <c r="C382" s="66" t="s">
        <v>67</v>
      </c>
      <c r="D382" s="62">
        <v>4</v>
      </c>
      <c r="E382" s="62">
        <v>5</v>
      </c>
      <c r="F382" s="63" t="s">
        <v>395</v>
      </c>
      <c r="G382" s="63" t="s">
        <v>395</v>
      </c>
      <c r="H382" s="63" t="s">
        <v>395</v>
      </c>
      <c r="I382" s="64" t="s">
        <v>396</v>
      </c>
      <c r="J382" s="60"/>
      <c r="K382" s="60"/>
      <c r="L382" s="60"/>
    </row>
    <row r="383" spans="1:12">
      <c r="A383" s="65">
        <v>5902</v>
      </c>
      <c r="B383" s="66" t="s">
        <v>329</v>
      </c>
      <c r="C383" s="66" t="s">
        <v>57</v>
      </c>
      <c r="D383" s="62">
        <v>1</v>
      </c>
      <c r="E383" s="62">
        <v>1</v>
      </c>
      <c r="F383" s="63" t="s">
        <v>395</v>
      </c>
      <c r="G383" s="63" t="s">
        <v>395</v>
      </c>
      <c r="H383" s="63" t="s">
        <v>395</v>
      </c>
      <c r="I383" s="64" t="s">
        <v>396</v>
      </c>
      <c r="J383" s="60"/>
      <c r="K383" s="60"/>
      <c r="L383" s="60"/>
    </row>
    <row r="384" spans="1:12">
      <c r="A384" s="65">
        <v>5903</v>
      </c>
      <c r="B384" s="66" t="s">
        <v>329</v>
      </c>
      <c r="C384" s="66" t="s">
        <v>53</v>
      </c>
      <c r="D384" s="62">
        <v>1</v>
      </c>
      <c r="E384" s="62">
        <v>1</v>
      </c>
      <c r="F384" s="63" t="s">
        <v>395</v>
      </c>
      <c r="G384" s="63" t="s">
        <v>395</v>
      </c>
      <c r="H384" s="63" t="s">
        <v>395</v>
      </c>
      <c r="I384" s="64" t="s">
        <v>396</v>
      </c>
      <c r="J384" s="60"/>
      <c r="K384" s="60"/>
      <c r="L384" s="60"/>
    </row>
    <row r="385" spans="1:12">
      <c r="A385" s="65">
        <v>6050</v>
      </c>
      <c r="B385" s="66" t="s">
        <v>332</v>
      </c>
      <c r="C385" s="66" t="s">
        <v>48</v>
      </c>
      <c r="D385" s="62">
        <v>3</v>
      </c>
      <c r="E385" s="62">
        <v>4</v>
      </c>
      <c r="F385" s="63" t="s">
        <v>395</v>
      </c>
      <c r="G385" s="63" t="s">
        <v>395</v>
      </c>
      <c r="H385" s="63" t="s">
        <v>395</v>
      </c>
      <c r="I385" s="64" t="s">
        <v>396</v>
      </c>
      <c r="J385" s="60"/>
      <c r="K385" s="60"/>
      <c r="L385" s="60"/>
    </row>
    <row r="386" spans="1:12">
      <c r="A386" s="65">
        <v>6100</v>
      </c>
      <c r="B386" s="66" t="s">
        <v>333</v>
      </c>
      <c r="C386" s="66" t="s">
        <v>48</v>
      </c>
      <c r="D386" s="62">
        <v>3</v>
      </c>
      <c r="E386" s="62">
        <v>4</v>
      </c>
      <c r="F386" s="63" t="s">
        <v>395</v>
      </c>
      <c r="G386" s="63" t="s">
        <v>395</v>
      </c>
      <c r="H386" s="63" t="s">
        <v>395</v>
      </c>
      <c r="I386" s="64" t="s">
        <v>396</v>
      </c>
      <c r="J386" s="60"/>
      <c r="K386" s="60"/>
      <c r="L386" s="60"/>
    </row>
    <row r="387" spans="1:12">
      <c r="A387" s="65">
        <v>6150</v>
      </c>
      <c r="B387" s="66" t="s">
        <v>334</v>
      </c>
      <c r="C387" s="66" t="s">
        <v>48</v>
      </c>
      <c r="D387" s="62">
        <v>5</v>
      </c>
      <c r="E387" s="62">
        <v>5</v>
      </c>
      <c r="F387" s="63" t="s">
        <v>395</v>
      </c>
      <c r="G387" s="63" t="s">
        <v>395</v>
      </c>
      <c r="H387" s="63" t="s">
        <v>395</v>
      </c>
      <c r="I387" s="64" t="s">
        <v>396</v>
      </c>
      <c r="J387" s="60"/>
      <c r="K387" s="60"/>
      <c r="L387" s="60"/>
    </row>
    <row r="388" spans="1:12">
      <c r="A388" s="65">
        <v>6200</v>
      </c>
      <c r="B388" s="66" t="s">
        <v>208</v>
      </c>
      <c r="C388" s="66" t="s">
        <v>48</v>
      </c>
      <c r="D388" s="62">
        <v>5</v>
      </c>
      <c r="E388" s="62">
        <v>5</v>
      </c>
      <c r="F388" s="63" t="s">
        <v>395</v>
      </c>
      <c r="G388" s="63" t="s">
        <v>395</v>
      </c>
      <c r="H388" s="63" t="s">
        <v>395</v>
      </c>
      <c r="I388" s="64" t="s">
        <v>396</v>
      </c>
      <c r="J388" s="60"/>
      <c r="K388" s="60"/>
      <c r="L388" s="60"/>
    </row>
    <row r="389" spans="1:12">
      <c r="A389" s="65">
        <v>6250</v>
      </c>
      <c r="B389" s="66" t="s">
        <v>335</v>
      </c>
      <c r="C389" s="66" t="s">
        <v>48</v>
      </c>
      <c r="D389" s="62">
        <v>5</v>
      </c>
      <c r="E389" s="62">
        <v>5</v>
      </c>
      <c r="F389" s="63" t="s">
        <v>395</v>
      </c>
      <c r="G389" s="63" t="s">
        <v>395</v>
      </c>
      <c r="H389" s="63" t="s">
        <v>395</v>
      </c>
      <c r="I389" s="64" t="s">
        <v>396</v>
      </c>
      <c r="J389" s="60"/>
      <c r="K389" s="60"/>
      <c r="L389" s="60"/>
    </row>
    <row r="390" spans="1:12">
      <c r="A390" s="65">
        <v>6300</v>
      </c>
      <c r="B390" s="66" t="s">
        <v>336</v>
      </c>
      <c r="C390" s="66" t="s">
        <v>48</v>
      </c>
      <c r="D390" s="62">
        <v>4</v>
      </c>
      <c r="E390" s="62">
        <v>5</v>
      </c>
      <c r="F390" s="63" t="s">
        <v>395</v>
      </c>
      <c r="G390" s="63" t="s">
        <v>395</v>
      </c>
      <c r="H390" s="63" t="s">
        <v>395</v>
      </c>
      <c r="I390" s="64" t="s">
        <v>396</v>
      </c>
      <c r="J390" s="60"/>
      <c r="K390" s="60"/>
      <c r="L390" s="60"/>
    </row>
    <row r="391" spans="1:12">
      <c r="A391" s="65">
        <v>6350</v>
      </c>
      <c r="B391" s="66" t="s">
        <v>96</v>
      </c>
      <c r="C391" s="66" t="s">
        <v>48</v>
      </c>
      <c r="D391" s="62">
        <v>4</v>
      </c>
      <c r="E391" s="62">
        <v>5</v>
      </c>
      <c r="F391" s="63" t="s">
        <v>399</v>
      </c>
      <c r="G391" s="63" t="s">
        <v>395</v>
      </c>
      <c r="H391" s="63" t="s">
        <v>395</v>
      </c>
      <c r="I391" s="64" t="s">
        <v>396</v>
      </c>
      <c r="J391" s="60"/>
      <c r="K391" s="60"/>
      <c r="L391" s="60"/>
    </row>
    <row r="392" spans="1:12">
      <c r="A392" s="65">
        <v>6400</v>
      </c>
      <c r="B392" s="66" t="s">
        <v>337</v>
      </c>
      <c r="C392" s="66" t="s">
        <v>48</v>
      </c>
      <c r="D392" s="62">
        <v>1</v>
      </c>
      <c r="E392" s="62">
        <v>1</v>
      </c>
      <c r="F392" s="63" t="s">
        <v>395</v>
      </c>
      <c r="G392" s="63" t="s">
        <v>395</v>
      </c>
      <c r="H392" s="63" t="s">
        <v>395</v>
      </c>
      <c r="I392" s="64" t="s">
        <v>396</v>
      </c>
      <c r="J392" s="60"/>
      <c r="K392" s="60"/>
      <c r="L392" s="60"/>
    </row>
    <row r="393" spans="1:12">
      <c r="A393" s="65">
        <v>6550</v>
      </c>
      <c r="B393" s="66" t="s">
        <v>67</v>
      </c>
      <c r="C393" s="66" t="s">
        <v>48</v>
      </c>
      <c r="D393" s="62">
        <v>3</v>
      </c>
      <c r="E393" s="62">
        <v>3</v>
      </c>
      <c r="F393" s="63" t="s">
        <v>395</v>
      </c>
      <c r="G393" s="63" t="s">
        <v>395</v>
      </c>
      <c r="H393" s="63" t="s">
        <v>395</v>
      </c>
      <c r="I393" s="64" t="s">
        <v>396</v>
      </c>
      <c r="J393" s="60"/>
      <c r="K393" s="60"/>
      <c r="L393" s="60"/>
    </row>
    <row r="394" spans="1:12">
      <c r="A394" s="65">
        <v>6600</v>
      </c>
      <c r="B394" s="66" t="s">
        <v>259</v>
      </c>
      <c r="C394" s="66" t="s">
        <v>48</v>
      </c>
      <c r="D394" s="62">
        <v>4</v>
      </c>
      <c r="E394" s="62">
        <v>4</v>
      </c>
      <c r="F394" s="63" t="s">
        <v>395</v>
      </c>
      <c r="G394" s="63" t="s">
        <v>395</v>
      </c>
      <c r="H394" s="63" t="s">
        <v>395</v>
      </c>
      <c r="I394" s="64" t="s">
        <v>396</v>
      </c>
      <c r="J394" s="60"/>
      <c r="K394" s="60"/>
      <c r="L394" s="60"/>
    </row>
    <row r="395" spans="1:12">
      <c r="A395" s="65">
        <v>6650</v>
      </c>
      <c r="B395" s="66" t="s">
        <v>53</v>
      </c>
      <c r="C395" s="66" t="s">
        <v>48</v>
      </c>
      <c r="D395" s="62">
        <v>1</v>
      </c>
      <c r="E395" s="62">
        <v>1</v>
      </c>
      <c r="F395" s="63" t="s">
        <v>395</v>
      </c>
      <c r="G395" s="63" t="s">
        <v>395</v>
      </c>
      <c r="H395" s="63" t="s">
        <v>395</v>
      </c>
      <c r="I395" s="64" t="s">
        <v>396</v>
      </c>
      <c r="J395" s="60"/>
      <c r="K395" s="60"/>
      <c r="L395" s="60"/>
    </row>
    <row r="396" spans="1:12">
      <c r="A396" s="65">
        <v>7050</v>
      </c>
      <c r="B396" s="66" t="s">
        <v>340</v>
      </c>
      <c r="C396" s="66" t="s">
        <v>48</v>
      </c>
      <c r="D396" s="62">
        <v>2</v>
      </c>
      <c r="E396" s="62">
        <v>2</v>
      </c>
      <c r="F396" s="63" t="s">
        <v>395</v>
      </c>
      <c r="G396" s="63" t="s">
        <v>395</v>
      </c>
      <c r="H396" s="63" t="s">
        <v>395</v>
      </c>
      <c r="I396" s="64" t="s">
        <v>396</v>
      </c>
      <c r="J396" s="60"/>
      <c r="K396" s="60"/>
      <c r="L396" s="60"/>
    </row>
    <row r="397" spans="1:12">
      <c r="A397" s="65">
        <v>7100</v>
      </c>
      <c r="B397" s="66" t="s">
        <v>341</v>
      </c>
      <c r="C397" s="66" t="s">
        <v>48</v>
      </c>
      <c r="D397" s="62">
        <v>2</v>
      </c>
      <c r="E397" s="62">
        <v>2</v>
      </c>
      <c r="F397" s="63" t="s">
        <v>395</v>
      </c>
      <c r="G397" s="63" t="s">
        <v>395</v>
      </c>
      <c r="H397" s="63" t="s">
        <v>395</v>
      </c>
      <c r="I397" s="64" t="s">
        <v>396</v>
      </c>
      <c r="J397" s="60"/>
      <c r="K397" s="60"/>
      <c r="L397" s="60"/>
    </row>
    <row r="398" spans="1:12">
      <c r="A398" s="65">
        <v>7150</v>
      </c>
      <c r="B398" s="66" t="s">
        <v>342</v>
      </c>
      <c r="C398" s="66" t="s">
        <v>48</v>
      </c>
      <c r="D398" s="62">
        <v>2</v>
      </c>
      <c r="E398" s="62">
        <v>2</v>
      </c>
      <c r="F398" s="63" t="s">
        <v>395</v>
      </c>
      <c r="G398" s="63" t="s">
        <v>395</v>
      </c>
      <c r="H398" s="63" t="s">
        <v>395</v>
      </c>
      <c r="I398" s="64" t="s">
        <v>396</v>
      </c>
      <c r="J398" s="60"/>
      <c r="K398" s="60"/>
      <c r="L398" s="60"/>
    </row>
    <row r="399" spans="1:12">
      <c r="A399" s="65">
        <v>7200</v>
      </c>
      <c r="B399" s="66" t="s">
        <v>343</v>
      </c>
      <c r="C399" s="66" t="s">
        <v>48</v>
      </c>
      <c r="D399" s="62">
        <v>1</v>
      </c>
      <c r="E399" s="62">
        <v>1</v>
      </c>
      <c r="F399" s="63" t="s">
        <v>395</v>
      </c>
      <c r="G399" s="63" t="s">
        <v>395</v>
      </c>
      <c r="H399" s="63" t="s">
        <v>395</v>
      </c>
      <c r="I399" s="64" t="s">
        <v>396</v>
      </c>
      <c r="J399" s="60"/>
      <c r="K399" s="60"/>
      <c r="L399" s="60"/>
    </row>
    <row r="400" spans="1:12">
      <c r="A400" s="65">
        <v>7250</v>
      </c>
      <c r="B400" s="66" t="s">
        <v>344</v>
      </c>
      <c r="C400" s="66" t="s">
        <v>48</v>
      </c>
      <c r="D400" s="62">
        <v>2</v>
      </c>
      <c r="E400" s="62">
        <v>2</v>
      </c>
      <c r="F400" s="63" t="s">
        <v>395</v>
      </c>
      <c r="G400" s="63" t="s">
        <v>395</v>
      </c>
      <c r="H400" s="63" t="s">
        <v>395</v>
      </c>
      <c r="I400" s="64" t="s">
        <v>396</v>
      </c>
      <c r="J400" s="60"/>
      <c r="K400" s="60"/>
      <c r="L400" s="60"/>
    </row>
    <row r="401" spans="1:12">
      <c r="A401" s="65">
        <v>7300</v>
      </c>
      <c r="B401" s="66" t="s">
        <v>345</v>
      </c>
      <c r="C401" s="66" t="s">
        <v>48</v>
      </c>
      <c r="D401" s="62">
        <v>2</v>
      </c>
      <c r="E401" s="62">
        <v>2</v>
      </c>
      <c r="F401" s="63" t="s">
        <v>395</v>
      </c>
      <c r="G401" s="63" t="s">
        <v>395</v>
      </c>
      <c r="H401" s="63" t="s">
        <v>395</v>
      </c>
      <c r="I401" s="64" t="s">
        <v>396</v>
      </c>
      <c r="J401" s="60"/>
      <c r="K401" s="60"/>
      <c r="L401" s="60"/>
    </row>
    <row r="402" spans="1:12">
      <c r="A402" s="65">
        <v>7350</v>
      </c>
      <c r="B402" s="66" t="s">
        <v>346</v>
      </c>
      <c r="C402" s="66" t="s">
        <v>48</v>
      </c>
      <c r="D402" s="62">
        <v>2</v>
      </c>
      <c r="E402" s="62">
        <v>2</v>
      </c>
      <c r="F402" s="63" t="s">
        <v>395</v>
      </c>
      <c r="G402" s="63" t="s">
        <v>395</v>
      </c>
      <c r="H402" s="63" t="s">
        <v>395</v>
      </c>
      <c r="I402" s="64" t="s">
        <v>396</v>
      </c>
      <c r="J402" s="60"/>
      <c r="K402" s="60"/>
      <c r="L402" s="60"/>
    </row>
    <row r="403" spans="1:12">
      <c r="A403" s="65">
        <v>8050</v>
      </c>
      <c r="B403" s="66" t="s">
        <v>347</v>
      </c>
      <c r="C403" s="66" t="s">
        <v>48</v>
      </c>
      <c r="D403" s="62">
        <v>1</v>
      </c>
      <c r="E403" s="62">
        <v>3</v>
      </c>
      <c r="F403" s="63" t="s">
        <v>395</v>
      </c>
      <c r="G403" s="63" t="s">
        <v>395</v>
      </c>
      <c r="H403" s="63" t="s">
        <v>395</v>
      </c>
      <c r="I403" s="64" t="s">
        <v>396</v>
      </c>
      <c r="J403" s="60"/>
      <c r="K403" s="60"/>
      <c r="L403" s="60"/>
    </row>
    <row r="404" spans="1:12">
      <c r="A404" s="65">
        <v>8100</v>
      </c>
      <c r="B404" s="66" t="s">
        <v>348</v>
      </c>
      <c r="C404" s="66" t="s">
        <v>48</v>
      </c>
      <c r="D404" s="62">
        <v>2</v>
      </c>
      <c r="E404" s="62">
        <v>3</v>
      </c>
      <c r="F404" s="63" t="s">
        <v>395</v>
      </c>
      <c r="G404" s="63" t="s">
        <v>395</v>
      </c>
      <c r="H404" s="63" t="s">
        <v>395</v>
      </c>
      <c r="I404" s="64" t="s">
        <v>396</v>
      </c>
      <c r="J404" s="60"/>
      <c r="K404" s="60"/>
      <c r="L404" s="60"/>
    </row>
    <row r="405" spans="1:12">
      <c r="A405" s="65">
        <v>8150</v>
      </c>
      <c r="B405" s="66" t="s">
        <v>349</v>
      </c>
      <c r="C405" s="66" t="s">
        <v>48</v>
      </c>
      <c r="D405" s="62">
        <v>3</v>
      </c>
      <c r="E405" s="62">
        <v>4</v>
      </c>
      <c r="F405" s="63" t="s">
        <v>395</v>
      </c>
      <c r="G405" s="63" t="s">
        <v>395</v>
      </c>
      <c r="H405" s="63" t="s">
        <v>395</v>
      </c>
      <c r="I405" s="64" t="s">
        <v>396</v>
      </c>
      <c r="J405" s="60"/>
      <c r="K405" s="60"/>
      <c r="L405" s="60"/>
    </row>
    <row r="406" spans="1:12">
      <c r="A406" s="65">
        <v>8200</v>
      </c>
      <c r="B406" s="66" t="s">
        <v>350</v>
      </c>
      <c r="C406" s="66" t="s">
        <v>48</v>
      </c>
      <c r="D406" s="62">
        <v>4</v>
      </c>
      <c r="E406" s="62">
        <v>5</v>
      </c>
      <c r="F406" s="63" t="s">
        <v>395</v>
      </c>
      <c r="G406" s="63" t="s">
        <v>395</v>
      </c>
      <c r="H406" s="63" t="s">
        <v>395</v>
      </c>
      <c r="I406" s="64" t="s">
        <v>396</v>
      </c>
      <c r="J406" s="60"/>
      <c r="K406" s="60"/>
      <c r="L406" s="60"/>
    </row>
    <row r="407" spans="1:12">
      <c r="A407" s="65">
        <v>8250</v>
      </c>
      <c r="B407" s="66" t="s">
        <v>351</v>
      </c>
      <c r="C407" s="66" t="s">
        <v>48</v>
      </c>
      <c r="D407" s="62">
        <v>2</v>
      </c>
      <c r="E407" s="62">
        <v>3</v>
      </c>
      <c r="F407" s="63" t="s">
        <v>395</v>
      </c>
      <c r="G407" s="63" t="s">
        <v>395</v>
      </c>
      <c r="H407" s="63" t="s">
        <v>395</v>
      </c>
      <c r="I407" s="64" t="s">
        <v>396</v>
      </c>
      <c r="J407" s="60"/>
      <c r="K407" s="60"/>
      <c r="L407" s="60"/>
    </row>
    <row r="408" spans="1:12">
      <c r="A408" s="65">
        <v>8300</v>
      </c>
      <c r="B408" s="66" t="s">
        <v>352</v>
      </c>
      <c r="C408" s="66" t="s">
        <v>48</v>
      </c>
      <c r="D408" s="62">
        <v>2</v>
      </c>
      <c r="E408" s="62">
        <v>3</v>
      </c>
      <c r="F408" s="63" t="s">
        <v>395</v>
      </c>
      <c r="G408" s="63" t="s">
        <v>395</v>
      </c>
      <c r="H408" s="63" t="s">
        <v>395</v>
      </c>
      <c r="I408" s="64" t="s">
        <v>396</v>
      </c>
      <c r="J408" s="60"/>
      <c r="K408" s="60"/>
      <c r="L408" s="60"/>
    </row>
    <row r="409" spans="1:12">
      <c r="A409" s="65">
        <v>8350</v>
      </c>
      <c r="B409" s="66" t="s">
        <v>353</v>
      </c>
      <c r="C409" s="66" t="s">
        <v>48</v>
      </c>
      <c r="D409" s="62">
        <v>3</v>
      </c>
      <c r="E409" s="62">
        <v>3</v>
      </c>
      <c r="F409" s="63" t="s">
        <v>395</v>
      </c>
      <c r="G409" s="63" t="s">
        <v>395</v>
      </c>
      <c r="H409" s="63" t="s">
        <v>395</v>
      </c>
      <c r="I409" s="64" t="s">
        <v>396</v>
      </c>
      <c r="J409" s="60"/>
      <c r="K409" s="60"/>
      <c r="L409" s="60"/>
    </row>
    <row r="410" spans="1:12">
      <c r="A410" s="65">
        <v>8355</v>
      </c>
      <c r="B410" s="66" t="s">
        <v>354</v>
      </c>
      <c r="C410" s="66" t="s">
        <v>48</v>
      </c>
      <c r="D410" s="62">
        <v>3</v>
      </c>
      <c r="E410" s="62">
        <v>3</v>
      </c>
      <c r="F410" s="63" t="s">
        <v>395</v>
      </c>
      <c r="G410" s="63" t="s">
        <v>395</v>
      </c>
      <c r="H410" s="63" t="s">
        <v>395</v>
      </c>
      <c r="I410" s="64" t="s">
        <v>396</v>
      </c>
      <c r="J410" s="60"/>
      <c r="K410" s="60"/>
      <c r="L410" s="60"/>
    </row>
    <row r="411" spans="1:12">
      <c r="A411" s="65">
        <v>8400</v>
      </c>
      <c r="B411" s="66" t="s">
        <v>355</v>
      </c>
      <c r="C411" s="66" t="s">
        <v>48</v>
      </c>
      <c r="D411" s="62">
        <v>3</v>
      </c>
      <c r="E411" s="62">
        <v>3</v>
      </c>
      <c r="F411" s="63" t="s">
        <v>395</v>
      </c>
      <c r="G411" s="63" t="s">
        <v>395</v>
      </c>
      <c r="H411" s="63" t="s">
        <v>395</v>
      </c>
      <c r="I411" s="64" t="s">
        <v>396</v>
      </c>
      <c r="J411" s="60"/>
      <c r="K411" s="60"/>
      <c r="L411" s="60"/>
    </row>
    <row r="412" spans="1:12">
      <c r="A412" s="65">
        <v>8450</v>
      </c>
      <c r="B412" s="66" t="s">
        <v>356</v>
      </c>
      <c r="C412" s="66" t="s">
        <v>48</v>
      </c>
      <c r="D412" s="62">
        <v>3</v>
      </c>
      <c r="E412" s="62">
        <v>4</v>
      </c>
      <c r="F412" s="63" t="s">
        <v>395</v>
      </c>
      <c r="G412" s="63" t="s">
        <v>395</v>
      </c>
      <c r="H412" s="63" t="s">
        <v>395</v>
      </c>
      <c r="I412" s="64" t="s">
        <v>396</v>
      </c>
      <c r="J412" s="60"/>
      <c r="K412" s="60"/>
      <c r="L412" s="60"/>
    </row>
    <row r="413" spans="1:12">
      <c r="A413" s="65">
        <v>8500</v>
      </c>
      <c r="B413" s="66" t="s">
        <v>357</v>
      </c>
      <c r="C413" s="66" t="s">
        <v>48</v>
      </c>
      <c r="D413" s="62">
        <v>1</v>
      </c>
      <c r="E413" s="62">
        <v>2</v>
      </c>
      <c r="F413" s="63" t="s">
        <v>395</v>
      </c>
      <c r="G413" s="63" t="s">
        <v>395</v>
      </c>
      <c r="H413" s="63" t="s">
        <v>395</v>
      </c>
      <c r="I413" s="64" t="s">
        <v>396</v>
      </c>
      <c r="J413" s="60"/>
      <c r="K413" s="60"/>
      <c r="L413" s="60"/>
    </row>
    <row r="414" spans="1:12">
      <c r="A414" s="65">
        <v>8550</v>
      </c>
      <c r="B414" s="66" t="s">
        <v>358</v>
      </c>
      <c r="C414" s="66" t="s">
        <v>48</v>
      </c>
      <c r="D414" s="62">
        <v>2</v>
      </c>
      <c r="E414" s="62">
        <v>3</v>
      </c>
      <c r="F414" s="63" t="s">
        <v>395</v>
      </c>
      <c r="G414" s="63" t="s">
        <v>395</v>
      </c>
      <c r="H414" s="63" t="s">
        <v>395</v>
      </c>
      <c r="I414" s="64" t="s">
        <v>396</v>
      </c>
      <c r="J414" s="60"/>
      <c r="K414" s="60"/>
      <c r="L414" s="60"/>
    </row>
    <row r="415" spans="1:12">
      <c r="A415" s="65">
        <v>8600</v>
      </c>
      <c r="B415" s="66" t="s">
        <v>359</v>
      </c>
      <c r="C415" s="66" t="s">
        <v>48</v>
      </c>
      <c r="D415" s="62">
        <v>2</v>
      </c>
      <c r="E415" s="62">
        <v>2</v>
      </c>
      <c r="F415" s="63" t="s">
        <v>395</v>
      </c>
      <c r="G415" s="63" t="s">
        <v>395</v>
      </c>
      <c r="H415" s="63" t="s">
        <v>395</v>
      </c>
      <c r="I415" s="64" t="s">
        <v>396</v>
      </c>
      <c r="J415" s="60"/>
      <c r="K415" s="60"/>
      <c r="L415" s="60"/>
    </row>
    <row r="416" spans="1:12">
      <c r="A416" s="65">
        <v>8650</v>
      </c>
      <c r="B416" s="66" t="s">
        <v>360</v>
      </c>
      <c r="C416" s="66" t="s">
        <v>48</v>
      </c>
      <c r="D416" s="62">
        <v>2</v>
      </c>
      <c r="E416" s="62">
        <v>2</v>
      </c>
      <c r="F416" s="63" t="s">
        <v>395</v>
      </c>
      <c r="G416" s="63" t="s">
        <v>395</v>
      </c>
      <c r="H416" s="63" t="s">
        <v>395</v>
      </c>
      <c r="I416" s="64" t="s">
        <v>396</v>
      </c>
      <c r="J416" s="60"/>
      <c r="K416" s="60"/>
      <c r="L416" s="60"/>
    </row>
    <row r="417" spans="1:12">
      <c r="A417" s="65">
        <v>8700</v>
      </c>
      <c r="B417" s="66" t="s">
        <v>361</v>
      </c>
      <c r="C417" s="66" t="s">
        <v>48</v>
      </c>
      <c r="D417" s="62">
        <v>2</v>
      </c>
      <c r="E417" s="62">
        <v>2</v>
      </c>
      <c r="F417" s="63" t="s">
        <v>395</v>
      </c>
      <c r="G417" s="63" t="s">
        <v>395</v>
      </c>
      <c r="H417" s="63" t="s">
        <v>395</v>
      </c>
      <c r="I417" s="64" t="s">
        <v>396</v>
      </c>
      <c r="J417" s="60"/>
      <c r="K417" s="60"/>
      <c r="L417" s="60"/>
    </row>
    <row r="418" spans="1:12">
      <c r="A418" s="65">
        <v>8705</v>
      </c>
      <c r="B418" s="66" t="s">
        <v>362</v>
      </c>
      <c r="C418" s="66" t="s">
        <v>48</v>
      </c>
      <c r="D418" s="62">
        <v>2</v>
      </c>
      <c r="E418" s="62">
        <v>2</v>
      </c>
      <c r="F418" s="63" t="s">
        <v>395</v>
      </c>
      <c r="G418" s="63" t="s">
        <v>395</v>
      </c>
      <c r="H418" s="63" t="s">
        <v>395</v>
      </c>
      <c r="I418" s="64" t="s">
        <v>396</v>
      </c>
      <c r="J418" s="60"/>
      <c r="K418" s="60"/>
      <c r="L418" s="60"/>
    </row>
    <row r="419" spans="1:12">
      <c r="A419" s="65">
        <v>8710</v>
      </c>
      <c r="B419" s="66" t="s">
        <v>363</v>
      </c>
      <c r="C419" s="66" t="s">
        <v>48</v>
      </c>
      <c r="D419" s="62">
        <v>2</v>
      </c>
      <c r="E419" s="62">
        <v>2</v>
      </c>
      <c r="F419" s="63" t="s">
        <v>395</v>
      </c>
      <c r="G419" s="63" t="s">
        <v>395</v>
      </c>
      <c r="H419" s="63" t="s">
        <v>395</v>
      </c>
      <c r="I419" s="64" t="s">
        <v>396</v>
      </c>
      <c r="J419" s="60"/>
      <c r="K419" s="60"/>
      <c r="L419" s="60"/>
    </row>
    <row r="420" spans="1:12">
      <c r="A420" s="65">
        <v>8715</v>
      </c>
      <c r="B420" s="66" t="s">
        <v>364</v>
      </c>
      <c r="C420" s="66" t="s">
        <v>48</v>
      </c>
      <c r="D420" s="62">
        <v>2</v>
      </c>
      <c r="E420" s="62">
        <v>2</v>
      </c>
      <c r="F420" s="63" t="s">
        <v>395</v>
      </c>
      <c r="G420" s="63" t="s">
        <v>395</v>
      </c>
      <c r="H420" s="63" t="s">
        <v>395</v>
      </c>
      <c r="I420" s="64" t="s">
        <v>396</v>
      </c>
      <c r="J420" s="60"/>
      <c r="K420" s="60"/>
      <c r="L420" s="60"/>
    </row>
    <row r="421" spans="1:12">
      <c r="A421" s="65">
        <v>8720</v>
      </c>
      <c r="B421" s="66" t="s">
        <v>365</v>
      </c>
      <c r="C421" s="66" t="s">
        <v>48</v>
      </c>
      <c r="D421" s="62">
        <v>2</v>
      </c>
      <c r="E421" s="62">
        <v>2</v>
      </c>
      <c r="F421" s="63" t="s">
        <v>395</v>
      </c>
      <c r="G421" s="63" t="s">
        <v>395</v>
      </c>
      <c r="H421" s="63" t="s">
        <v>395</v>
      </c>
      <c r="I421" s="64" t="s">
        <v>396</v>
      </c>
      <c r="J421" s="60"/>
      <c r="K421" s="60"/>
      <c r="L421" s="60"/>
    </row>
    <row r="422" spans="1:12">
      <c r="A422" s="65">
        <v>8750</v>
      </c>
      <c r="B422" s="66" t="s">
        <v>366</v>
      </c>
      <c r="C422" s="66" t="s">
        <v>48</v>
      </c>
      <c r="D422" s="62">
        <v>2</v>
      </c>
      <c r="E422" s="62">
        <v>2</v>
      </c>
      <c r="F422" s="63" t="s">
        <v>395</v>
      </c>
      <c r="G422" s="63" t="s">
        <v>395</v>
      </c>
      <c r="H422" s="63" t="s">
        <v>395</v>
      </c>
      <c r="I422" s="64" t="s">
        <v>396</v>
      </c>
      <c r="J422" s="60"/>
      <c r="K422" s="60"/>
      <c r="L422" s="60"/>
    </row>
    <row r="423" spans="1:12">
      <c r="A423" s="65">
        <v>8800</v>
      </c>
      <c r="B423" s="66" t="s">
        <v>367</v>
      </c>
      <c r="C423" s="66" t="s">
        <v>48</v>
      </c>
      <c r="D423" s="62">
        <v>2</v>
      </c>
      <c r="E423" s="62">
        <v>2</v>
      </c>
      <c r="F423" s="63" t="s">
        <v>395</v>
      </c>
      <c r="G423" s="63" t="s">
        <v>395</v>
      </c>
      <c r="H423" s="63" t="s">
        <v>395</v>
      </c>
      <c r="I423" s="64" t="s">
        <v>396</v>
      </c>
      <c r="J423" s="60"/>
      <c r="K423" s="60"/>
      <c r="L423" s="60"/>
    </row>
    <row r="424" spans="1:12">
      <c r="A424" s="65">
        <v>8850</v>
      </c>
      <c r="B424" s="66" t="s">
        <v>368</v>
      </c>
      <c r="C424" s="66" t="s">
        <v>48</v>
      </c>
      <c r="D424" s="62">
        <v>3</v>
      </c>
      <c r="E424" s="62">
        <v>3</v>
      </c>
      <c r="F424" s="63" t="s">
        <v>395</v>
      </c>
      <c r="G424" s="63" t="s">
        <v>395</v>
      </c>
      <c r="H424" s="63" t="s">
        <v>395</v>
      </c>
      <c r="I424" s="64" t="s">
        <v>396</v>
      </c>
      <c r="J424" s="60"/>
      <c r="K424" s="60"/>
      <c r="L424" s="60"/>
    </row>
    <row r="425" spans="1:12">
      <c r="A425" s="65">
        <v>8900</v>
      </c>
      <c r="B425" s="66" t="s">
        <v>369</v>
      </c>
      <c r="C425" s="66" t="s">
        <v>48</v>
      </c>
      <c r="D425" s="62">
        <v>1</v>
      </c>
      <c r="E425" s="62">
        <v>1</v>
      </c>
      <c r="F425" s="63" t="s">
        <v>395</v>
      </c>
      <c r="G425" s="63" t="s">
        <v>395</v>
      </c>
      <c r="H425" s="63" t="s">
        <v>395</v>
      </c>
      <c r="I425" s="64" t="s">
        <v>396</v>
      </c>
      <c r="J425" s="60"/>
      <c r="K425" s="60"/>
      <c r="L425" s="60"/>
    </row>
    <row r="426" spans="1:12">
      <c r="D426" s="60"/>
      <c r="E426" s="60"/>
      <c r="F426" s="60"/>
      <c r="G426" s="60"/>
      <c r="H426" s="60"/>
      <c r="I426" s="60"/>
      <c r="J426" s="60"/>
      <c r="K426" s="60"/>
      <c r="L426" s="60"/>
    </row>
    <row r="427" spans="1:12">
      <c r="D427" s="59"/>
      <c r="E427" s="59"/>
      <c r="F427" s="59"/>
      <c r="G427" s="59"/>
      <c r="H427" s="59"/>
      <c r="I427" s="59"/>
      <c r="J427" s="59"/>
      <c r="K427" s="59"/>
      <c r="L427" s="59"/>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SMRP_FTE_Count_Input_Form</vt:lpstr>
      <vt:lpstr>IRIS_Codes</vt:lpstr>
      <vt:lpstr>IRIS_CODE_LOOKUP</vt:lpstr>
      <vt:lpstr>Instructions!Print_Area</vt:lpstr>
      <vt:lpstr>SMRP_FTE_Count_Input_Form!Print_Area</vt:lpstr>
      <vt:lpstr>SMRP_FTE_Count_Input_Form!Print_Titles</vt:lpstr>
    </vt:vector>
  </TitlesOfParts>
  <Company>Artia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Dull</dc:creator>
  <cp:lastModifiedBy>Johnson, Siara</cp:lastModifiedBy>
  <cp:lastPrinted>2021-07-30T15:05:06Z</cp:lastPrinted>
  <dcterms:created xsi:type="dcterms:W3CDTF">2014-05-28T13:26:39Z</dcterms:created>
  <dcterms:modified xsi:type="dcterms:W3CDTF">2021-07-30T15:08:25Z</dcterms:modified>
</cp:coreProperties>
</file>