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ortal\"/>
    </mc:Choice>
  </mc:AlternateContent>
  <xr:revisionPtr revIDLastSave="0" documentId="8_{25F83C4F-71BB-4AB1-9673-332037320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T38" i="1"/>
  <c r="Q38" i="1"/>
  <c r="N38" i="1"/>
  <c r="K38" i="1"/>
  <c r="H38" i="1"/>
  <c r="E38" i="1"/>
  <c r="B38" i="1"/>
  <c r="W37" i="1"/>
  <c r="T37" i="1"/>
  <c r="Q37" i="1"/>
  <c r="N37" i="1"/>
  <c r="K37" i="1"/>
  <c r="H37" i="1"/>
  <c r="E37" i="1"/>
  <c r="B37" i="1"/>
  <c r="W36" i="1"/>
  <c r="T36" i="1"/>
  <c r="Q36" i="1"/>
  <c r="N36" i="1"/>
  <c r="K36" i="1"/>
  <c r="H36" i="1"/>
  <c r="E36" i="1"/>
  <c r="B36" i="1"/>
  <c r="W35" i="1"/>
  <c r="T35" i="1"/>
  <c r="Q35" i="1"/>
  <c r="N35" i="1"/>
  <c r="K35" i="1"/>
  <c r="H35" i="1"/>
  <c r="E35" i="1"/>
  <c r="B35" i="1"/>
  <c r="W34" i="1"/>
  <c r="T34" i="1"/>
  <c r="Q34" i="1"/>
  <c r="N34" i="1"/>
  <c r="K34" i="1"/>
  <c r="H34" i="1"/>
  <c r="E34" i="1"/>
  <c r="B34" i="1"/>
  <c r="W33" i="1"/>
  <c r="T33" i="1"/>
  <c r="Q33" i="1"/>
  <c r="N33" i="1"/>
  <c r="K33" i="1"/>
  <c r="H33" i="1"/>
  <c r="E33" i="1"/>
  <c r="B33" i="1"/>
  <c r="W32" i="1"/>
  <c r="T32" i="1"/>
  <c r="Q32" i="1"/>
  <c r="N32" i="1"/>
  <c r="K32" i="1"/>
  <c r="H32" i="1"/>
  <c r="E32" i="1"/>
  <c r="B32" i="1"/>
  <c r="W31" i="1"/>
  <c r="T31" i="1"/>
  <c r="Q31" i="1"/>
  <c r="N31" i="1"/>
  <c r="K31" i="1"/>
  <c r="H31" i="1"/>
  <c r="E31" i="1"/>
  <c r="B31" i="1"/>
  <c r="W30" i="1"/>
  <c r="T30" i="1"/>
  <c r="Q30" i="1"/>
  <c r="N30" i="1"/>
  <c r="K30" i="1"/>
  <c r="H30" i="1"/>
  <c r="E30" i="1"/>
  <c r="B30" i="1"/>
  <c r="W29" i="1"/>
  <c r="T29" i="1"/>
  <c r="Q29" i="1"/>
  <c r="N29" i="1"/>
  <c r="K29" i="1"/>
  <c r="H29" i="1"/>
  <c r="E29" i="1"/>
  <c r="B29" i="1"/>
  <c r="W28" i="1"/>
  <c r="T28" i="1"/>
  <c r="Q28" i="1"/>
  <c r="N28" i="1"/>
  <c r="K28" i="1"/>
  <c r="H28" i="1"/>
  <c r="E28" i="1"/>
  <c r="B28" i="1"/>
  <c r="W27" i="1"/>
  <c r="T27" i="1"/>
  <c r="Q27" i="1"/>
  <c r="N27" i="1"/>
  <c r="K27" i="1"/>
  <c r="H27" i="1"/>
  <c r="E27" i="1"/>
  <c r="B27" i="1"/>
  <c r="W26" i="1"/>
  <c r="T26" i="1"/>
  <c r="Q26" i="1"/>
  <c r="N26" i="1"/>
  <c r="K26" i="1"/>
  <c r="H26" i="1"/>
  <c r="E26" i="1"/>
  <c r="B26" i="1"/>
  <c r="W25" i="1"/>
  <c r="T25" i="1"/>
  <c r="Q25" i="1"/>
  <c r="N25" i="1"/>
  <c r="K25" i="1"/>
  <c r="H25" i="1"/>
  <c r="E25" i="1"/>
  <c r="B25" i="1"/>
  <c r="W24" i="1"/>
  <c r="T24" i="1"/>
  <c r="Q24" i="1"/>
  <c r="N24" i="1"/>
  <c r="K24" i="1"/>
  <c r="H24" i="1"/>
  <c r="E24" i="1"/>
  <c r="B24" i="1"/>
  <c r="W23" i="1"/>
  <c r="T23" i="1"/>
  <c r="Q23" i="1"/>
  <c r="N23" i="1"/>
  <c r="K23" i="1"/>
  <c r="H23" i="1"/>
  <c r="E23" i="1"/>
  <c r="B23" i="1"/>
  <c r="W22" i="1"/>
  <c r="T22" i="1"/>
  <c r="Q22" i="1"/>
  <c r="N22" i="1"/>
  <c r="K22" i="1"/>
  <c r="H22" i="1"/>
  <c r="E22" i="1"/>
  <c r="B22" i="1"/>
  <c r="W21" i="1"/>
  <c r="T21" i="1"/>
  <c r="Q21" i="1"/>
  <c r="N21" i="1"/>
  <c r="K21" i="1"/>
  <c r="H21" i="1"/>
  <c r="E21" i="1"/>
  <c r="B21" i="1"/>
  <c r="W20" i="1"/>
  <c r="T20" i="1"/>
  <c r="Q20" i="1"/>
  <c r="N20" i="1"/>
  <c r="K20" i="1"/>
  <c r="H20" i="1"/>
  <c r="E20" i="1"/>
  <c r="B20" i="1"/>
  <c r="W19" i="1"/>
  <c r="T19" i="1"/>
  <c r="Q19" i="1"/>
  <c r="N19" i="1"/>
  <c r="K19" i="1"/>
  <c r="H19" i="1"/>
  <c r="E19" i="1"/>
  <c r="B19" i="1"/>
  <c r="W18" i="1"/>
  <c r="T18" i="1"/>
  <c r="Q18" i="1"/>
  <c r="N18" i="1"/>
  <c r="K18" i="1"/>
  <c r="H18" i="1"/>
  <c r="E18" i="1"/>
  <c r="B18" i="1"/>
  <c r="W17" i="1"/>
  <c r="T17" i="1"/>
  <c r="Q17" i="1"/>
  <c r="N17" i="1"/>
  <c r="K17" i="1"/>
  <c r="H17" i="1"/>
  <c r="E17" i="1"/>
  <c r="B17" i="1"/>
  <c r="W16" i="1"/>
  <c r="T16" i="1"/>
  <c r="Q16" i="1"/>
  <c r="N16" i="1"/>
  <c r="K16" i="1"/>
  <c r="H16" i="1"/>
  <c r="E16" i="1"/>
  <c r="B16" i="1"/>
  <c r="W15" i="1"/>
  <c r="T15" i="1"/>
  <c r="Q15" i="1"/>
  <c r="N15" i="1"/>
  <c r="K15" i="1"/>
  <c r="H15" i="1"/>
  <c r="E15" i="1"/>
  <c r="B15" i="1"/>
  <c r="W14" i="1"/>
  <c r="T14" i="1"/>
  <c r="Q14" i="1"/>
  <c r="N14" i="1"/>
  <c r="K14" i="1"/>
  <c r="H14" i="1"/>
  <c r="E14" i="1"/>
  <c r="B14" i="1"/>
  <c r="W13" i="1"/>
  <c r="T13" i="1"/>
  <c r="Q13" i="1"/>
  <c r="N13" i="1"/>
  <c r="K13" i="1"/>
  <c r="H13" i="1"/>
  <c r="E13" i="1"/>
  <c r="B13" i="1"/>
  <c r="W12" i="1"/>
  <c r="T12" i="1"/>
  <c r="Q12" i="1"/>
  <c r="N12" i="1"/>
  <c r="K12" i="1"/>
  <c r="B12" i="1"/>
  <c r="W11" i="1"/>
  <c r="T11" i="1"/>
  <c r="Q11" i="1"/>
  <c r="N11" i="1"/>
  <c r="K11" i="1"/>
  <c r="H11" i="1"/>
  <c r="E11" i="1"/>
  <c r="W10" i="1"/>
  <c r="T10" i="1"/>
  <c r="Q10" i="1"/>
  <c r="N10" i="1"/>
  <c r="K10" i="1"/>
  <c r="H10" i="1"/>
  <c r="E10" i="1"/>
  <c r="W9" i="1"/>
  <c r="T9" i="1"/>
  <c r="U9" i="1" s="1"/>
  <c r="Q9" i="1"/>
  <c r="N9" i="1"/>
  <c r="O9" i="1" s="1"/>
  <c r="K9" i="1"/>
  <c r="L9" i="1" s="1"/>
  <c r="H9" i="1"/>
  <c r="E9" i="1"/>
  <c r="F9" i="1" s="1"/>
  <c r="H12" i="1"/>
  <c r="E12" i="1"/>
  <c r="B11" i="1"/>
  <c r="B10" i="1"/>
  <c r="C10" i="1" s="1"/>
  <c r="B9" i="1"/>
  <c r="X9" i="1"/>
  <c r="R9" i="1"/>
  <c r="I9" i="1"/>
  <c r="C9" i="1"/>
  <c r="V10" i="1"/>
  <c r="X10" i="1" s="1"/>
  <c r="S10" i="1"/>
  <c r="S11" i="1" s="1"/>
  <c r="P10" i="1"/>
  <c r="M10" i="1"/>
  <c r="J10" i="1"/>
  <c r="L10" i="1" s="1"/>
  <c r="G10" i="1"/>
  <c r="I10" i="1" s="1"/>
  <c r="D10" i="1"/>
  <c r="D11" i="1" s="1"/>
  <c r="F10" i="1"/>
  <c r="A11" i="1"/>
  <c r="V11" i="1"/>
  <c r="V12" i="1" s="1"/>
  <c r="O10" i="1" l="1"/>
  <c r="R10" i="1"/>
  <c r="C11" i="1"/>
  <c r="U10" i="1"/>
  <c r="X12" i="1"/>
  <c r="V13" i="1"/>
  <c r="X11" i="1"/>
  <c r="G11" i="1"/>
  <c r="J11" i="1"/>
  <c r="U11" i="1"/>
  <c r="S12" i="1"/>
  <c r="F11" i="1"/>
  <c r="D12" i="1"/>
  <c r="A12" i="1"/>
  <c r="M11" i="1"/>
  <c r="P11" i="1"/>
  <c r="X13" i="1" l="1"/>
  <c r="V14" i="1"/>
  <c r="G12" i="1"/>
  <c r="I11" i="1"/>
  <c r="L11" i="1"/>
  <c r="J12" i="1"/>
  <c r="M12" i="1"/>
  <c r="O11" i="1"/>
  <c r="S13" i="1"/>
  <c r="U12" i="1"/>
  <c r="A13" i="1"/>
  <c r="C12" i="1"/>
  <c r="F12" i="1"/>
  <c r="D13" i="1"/>
  <c r="P12" i="1"/>
  <c r="R11" i="1"/>
  <c r="I12" i="1" l="1"/>
  <c r="G13" i="1"/>
  <c r="L12" i="1"/>
  <c r="J13" i="1"/>
  <c r="X14" i="1"/>
  <c r="V15" i="1"/>
  <c r="P13" i="1"/>
  <c r="R12" i="1"/>
  <c r="C13" i="1"/>
  <c r="A14" i="1"/>
  <c r="U13" i="1"/>
  <c r="S14" i="1"/>
  <c r="O12" i="1"/>
  <c r="M13" i="1"/>
  <c r="D14" i="1"/>
  <c r="F13" i="1"/>
  <c r="L13" i="1" l="1"/>
  <c r="J14" i="1"/>
  <c r="X15" i="1"/>
  <c r="V16" i="1"/>
  <c r="G14" i="1"/>
  <c r="I13" i="1"/>
  <c r="F14" i="1"/>
  <c r="D15" i="1"/>
  <c r="M14" i="1"/>
  <c r="O13" i="1"/>
  <c r="S15" i="1"/>
  <c r="U14" i="1"/>
  <c r="P14" i="1"/>
  <c r="R13" i="1"/>
  <c r="C14" i="1"/>
  <c r="A15" i="1"/>
  <c r="X16" i="1" l="1"/>
  <c r="V17" i="1"/>
  <c r="L14" i="1"/>
  <c r="J15" i="1"/>
  <c r="G15" i="1"/>
  <c r="I14" i="1"/>
  <c r="O14" i="1"/>
  <c r="M15" i="1"/>
  <c r="D16" i="1"/>
  <c r="F15" i="1"/>
  <c r="R14" i="1"/>
  <c r="P15" i="1"/>
  <c r="U15" i="1"/>
  <c r="S16" i="1"/>
  <c r="A16" i="1"/>
  <c r="C15" i="1"/>
  <c r="X17" i="1" l="1"/>
  <c r="V18" i="1"/>
  <c r="L15" i="1"/>
  <c r="J16" i="1"/>
  <c r="G16" i="1"/>
  <c r="I15" i="1"/>
  <c r="P16" i="1"/>
  <c r="R15" i="1"/>
  <c r="A17" i="1"/>
  <c r="C16" i="1"/>
  <c r="D17" i="1"/>
  <c r="F16" i="1"/>
  <c r="U16" i="1"/>
  <c r="S17" i="1"/>
  <c r="M16" i="1"/>
  <c r="O15" i="1"/>
  <c r="X18" i="1" l="1"/>
  <c r="V19" i="1"/>
  <c r="L16" i="1"/>
  <c r="J17" i="1"/>
  <c r="G17" i="1"/>
  <c r="I16" i="1"/>
  <c r="O16" i="1"/>
  <c r="M17" i="1"/>
  <c r="C17" i="1"/>
  <c r="A18" i="1"/>
  <c r="D18" i="1"/>
  <c r="F17" i="1"/>
  <c r="R16" i="1"/>
  <c r="P17" i="1"/>
  <c r="U17" i="1"/>
  <c r="S18" i="1"/>
  <c r="L17" i="1" l="1"/>
  <c r="J18" i="1"/>
  <c r="X19" i="1"/>
  <c r="V20" i="1"/>
  <c r="G18" i="1"/>
  <c r="I17" i="1"/>
  <c r="S19" i="1"/>
  <c r="U18" i="1"/>
  <c r="M18" i="1"/>
  <c r="O17" i="1"/>
  <c r="F18" i="1"/>
  <c r="D19" i="1"/>
  <c r="R17" i="1"/>
  <c r="P18" i="1"/>
  <c r="A19" i="1"/>
  <c r="C18" i="1"/>
  <c r="V21" i="1" l="1"/>
  <c r="X20" i="1"/>
  <c r="J19" i="1"/>
  <c r="L18" i="1"/>
  <c r="I18" i="1"/>
  <c r="G19" i="1"/>
  <c r="A20" i="1"/>
  <c r="C19" i="1"/>
  <c r="M19" i="1"/>
  <c r="O18" i="1"/>
  <c r="S20" i="1"/>
  <c r="U19" i="1"/>
  <c r="D20" i="1"/>
  <c r="F19" i="1"/>
  <c r="P19" i="1"/>
  <c r="R18" i="1"/>
  <c r="L19" i="1" l="1"/>
  <c r="J20" i="1"/>
  <c r="G20" i="1"/>
  <c r="I19" i="1"/>
  <c r="V22" i="1"/>
  <c r="X21" i="1"/>
  <c r="R19" i="1"/>
  <c r="P20" i="1"/>
  <c r="M20" i="1"/>
  <c r="O19" i="1"/>
  <c r="F20" i="1"/>
  <c r="D21" i="1"/>
  <c r="U20" i="1"/>
  <c r="S21" i="1"/>
  <c r="A21" i="1"/>
  <c r="C20" i="1"/>
  <c r="J21" i="1" l="1"/>
  <c r="L20" i="1"/>
  <c r="G21" i="1"/>
  <c r="I20" i="1"/>
  <c r="V23" i="1"/>
  <c r="X22" i="1"/>
  <c r="F21" i="1"/>
  <c r="D22" i="1"/>
  <c r="R20" i="1"/>
  <c r="P21" i="1"/>
  <c r="A22" i="1"/>
  <c r="C21" i="1"/>
  <c r="O20" i="1"/>
  <c r="M21" i="1"/>
  <c r="U21" i="1"/>
  <c r="S22" i="1"/>
  <c r="I21" i="1" l="1"/>
  <c r="G22" i="1"/>
  <c r="X23" i="1"/>
  <c r="V24" i="1"/>
  <c r="L21" i="1"/>
  <c r="J22" i="1"/>
  <c r="C22" i="1"/>
  <c r="A23" i="1"/>
  <c r="S23" i="1"/>
  <c r="U22" i="1"/>
  <c r="M22" i="1"/>
  <c r="O21" i="1"/>
  <c r="R21" i="1"/>
  <c r="P22" i="1"/>
  <c r="D23" i="1"/>
  <c r="F22" i="1"/>
  <c r="X24" i="1" l="1"/>
  <c r="V25" i="1"/>
  <c r="L22" i="1"/>
  <c r="J23" i="1"/>
  <c r="I22" i="1"/>
  <c r="G23" i="1"/>
  <c r="F23" i="1"/>
  <c r="D24" i="1"/>
  <c r="U23" i="1"/>
  <c r="S24" i="1"/>
  <c r="C23" i="1"/>
  <c r="A24" i="1"/>
  <c r="O22" i="1"/>
  <c r="M23" i="1"/>
  <c r="R22" i="1"/>
  <c r="P23" i="1"/>
  <c r="J24" i="1" l="1"/>
  <c r="L23" i="1"/>
  <c r="I23" i="1"/>
  <c r="G24" i="1"/>
  <c r="X25" i="1"/>
  <c r="V26" i="1"/>
  <c r="M24" i="1"/>
  <c r="O23" i="1"/>
  <c r="C24" i="1"/>
  <c r="A25" i="1"/>
  <c r="S25" i="1"/>
  <c r="U24" i="1"/>
  <c r="D25" i="1"/>
  <c r="F24" i="1"/>
  <c r="R23" i="1"/>
  <c r="P24" i="1"/>
  <c r="X26" i="1" l="1"/>
  <c r="V27" i="1"/>
  <c r="G25" i="1"/>
  <c r="I24" i="1"/>
  <c r="J25" i="1"/>
  <c r="L24" i="1"/>
  <c r="U25" i="1"/>
  <c r="S26" i="1"/>
  <c r="M25" i="1"/>
  <c r="O24" i="1"/>
  <c r="C25" i="1"/>
  <c r="A26" i="1"/>
  <c r="D26" i="1"/>
  <c r="F25" i="1"/>
  <c r="P25" i="1"/>
  <c r="R24" i="1"/>
  <c r="G26" i="1" l="1"/>
  <c r="I25" i="1"/>
  <c r="V28" i="1"/>
  <c r="X27" i="1"/>
  <c r="L25" i="1"/>
  <c r="J26" i="1"/>
  <c r="R25" i="1"/>
  <c r="P26" i="1"/>
  <c r="D27" i="1"/>
  <c r="F26" i="1"/>
  <c r="O25" i="1"/>
  <c r="M26" i="1"/>
  <c r="C26" i="1"/>
  <c r="A27" i="1"/>
  <c r="U26" i="1"/>
  <c r="S27" i="1"/>
  <c r="V29" i="1" l="1"/>
  <c r="X28" i="1"/>
  <c r="J27" i="1"/>
  <c r="L26" i="1"/>
  <c r="I26" i="1"/>
  <c r="G27" i="1"/>
  <c r="C27" i="1"/>
  <c r="A28" i="1"/>
  <c r="R26" i="1"/>
  <c r="P27" i="1"/>
  <c r="D28" i="1"/>
  <c r="F27" i="1"/>
  <c r="S28" i="1"/>
  <c r="U27" i="1"/>
  <c r="M27" i="1"/>
  <c r="O26" i="1"/>
  <c r="L27" i="1" l="1"/>
  <c r="J28" i="1"/>
  <c r="I27" i="1"/>
  <c r="G28" i="1"/>
  <c r="V30" i="1"/>
  <c r="X29" i="1"/>
  <c r="M28" i="1"/>
  <c r="O27" i="1"/>
  <c r="U28" i="1"/>
  <c r="S29" i="1"/>
  <c r="D29" i="1"/>
  <c r="F28" i="1"/>
  <c r="P28" i="1"/>
  <c r="R27" i="1"/>
  <c r="A29" i="1"/>
  <c r="C28" i="1"/>
  <c r="G29" i="1" l="1"/>
  <c r="I28" i="1"/>
  <c r="J29" i="1"/>
  <c r="L28" i="1"/>
  <c r="X30" i="1"/>
  <c r="V31" i="1"/>
  <c r="A30" i="1"/>
  <c r="C29" i="1"/>
  <c r="R28" i="1"/>
  <c r="P29" i="1"/>
  <c r="D30" i="1"/>
  <c r="F29" i="1"/>
  <c r="O28" i="1"/>
  <c r="M29" i="1"/>
  <c r="S30" i="1"/>
  <c r="U29" i="1"/>
  <c r="L29" i="1" l="1"/>
  <c r="J30" i="1"/>
  <c r="X31" i="1"/>
  <c r="V32" i="1"/>
  <c r="G30" i="1"/>
  <c r="I29" i="1"/>
  <c r="D31" i="1"/>
  <c r="F30" i="1"/>
  <c r="A31" i="1"/>
  <c r="C30" i="1"/>
  <c r="O29" i="1"/>
  <c r="M30" i="1"/>
  <c r="R29" i="1"/>
  <c r="P30" i="1"/>
  <c r="U30" i="1"/>
  <c r="S31" i="1"/>
  <c r="X32" i="1" l="1"/>
  <c r="V33" i="1"/>
  <c r="L30" i="1"/>
  <c r="J31" i="1"/>
  <c r="G31" i="1"/>
  <c r="I30" i="1"/>
  <c r="C31" i="1"/>
  <c r="A32" i="1"/>
  <c r="O30" i="1"/>
  <c r="M31" i="1"/>
  <c r="F31" i="1"/>
  <c r="D32" i="1"/>
  <c r="S32" i="1"/>
  <c r="U31" i="1"/>
  <c r="P31" i="1"/>
  <c r="R30" i="1"/>
  <c r="X33" i="1" l="1"/>
  <c r="V34" i="1"/>
  <c r="J32" i="1"/>
  <c r="L31" i="1"/>
  <c r="I31" i="1"/>
  <c r="G32" i="1"/>
  <c r="U32" i="1"/>
  <c r="S33" i="1"/>
  <c r="A33" i="1"/>
  <c r="C32" i="1"/>
  <c r="P32" i="1"/>
  <c r="R31" i="1"/>
  <c r="D33" i="1"/>
  <c r="F32" i="1"/>
  <c r="O31" i="1"/>
  <c r="M32" i="1"/>
  <c r="L32" i="1" l="1"/>
  <c r="J33" i="1"/>
  <c r="I32" i="1"/>
  <c r="G33" i="1"/>
  <c r="V35" i="1"/>
  <c r="X34" i="1"/>
  <c r="A34" i="1"/>
  <c r="C33" i="1"/>
  <c r="F33" i="1"/>
  <c r="D34" i="1"/>
  <c r="P33" i="1"/>
  <c r="R32" i="1"/>
  <c r="O32" i="1"/>
  <c r="M33" i="1"/>
  <c r="S34" i="1"/>
  <c r="U33" i="1"/>
  <c r="G34" i="1" l="1"/>
  <c r="I33" i="1"/>
  <c r="L33" i="1"/>
  <c r="J34" i="1"/>
  <c r="V36" i="1"/>
  <c r="X35" i="1"/>
  <c r="P34" i="1"/>
  <c r="R33" i="1"/>
  <c r="C34" i="1"/>
  <c r="A35" i="1"/>
  <c r="O33" i="1"/>
  <c r="M34" i="1"/>
  <c r="F34" i="1"/>
  <c r="D35" i="1"/>
  <c r="U34" i="1"/>
  <c r="S35" i="1"/>
  <c r="J35" i="1" l="1"/>
  <c r="L34" i="1"/>
  <c r="V37" i="1"/>
  <c r="X36" i="1"/>
  <c r="I34" i="1"/>
  <c r="G35" i="1"/>
  <c r="S36" i="1"/>
  <c r="U35" i="1"/>
  <c r="O34" i="1"/>
  <c r="M35" i="1"/>
  <c r="R34" i="1"/>
  <c r="P35" i="1"/>
  <c r="D36" i="1"/>
  <c r="F35" i="1"/>
  <c r="C35" i="1"/>
  <c r="A36" i="1"/>
  <c r="X37" i="1" l="1"/>
  <c r="V38" i="1"/>
  <c r="X38" i="1" s="1"/>
  <c r="G36" i="1"/>
  <c r="I35" i="1"/>
  <c r="J36" i="1"/>
  <c r="L35" i="1"/>
  <c r="F36" i="1"/>
  <c r="D37" i="1"/>
  <c r="A37" i="1"/>
  <c r="C36" i="1"/>
  <c r="P36" i="1"/>
  <c r="R35" i="1"/>
  <c r="U36" i="1"/>
  <c r="S37" i="1"/>
  <c r="O35" i="1"/>
  <c r="M36" i="1"/>
  <c r="I36" i="1" l="1"/>
  <c r="G37" i="1"/>
  <c r="J37" i="1"/>
  <c r="L36" i="1"/>
  <c r="A38" i="1"/>
  <c r="C38" i="1" s="1"/>
  <c r="C37" i="1"/>
  <c r="O36" i="1"/>
  <c r="M37" i="1"/>
  <c r="F37" i="1"/>
  <c r="D38" i="1"/>
  <c r="F38" i="1" s="1"/>
  <c r="P37" i="1"/>
  <c r="R36" i="1"/>
  <c r="U37" i="1"/>
  <c r="S38" i="1"/>
  <c r="U38" i="1" s="1"/>
  <c r="L37" i="1" l="1"/>
  <c r="J38" i="1"/>
  <c r="L38" i="1" s="1"/>
  <c r="I37" i="1"/>
  <c r="G38" i="1"/>
  <c r="I38" i="1" s="1"/>
  <c r="R37" i="1"/>
  <c r="P38" i="1"/>
  <c r="R38" i="1" s="1"/>
  <c r="O37" i="1"/>
  <c r="M38" i="1"/>
  <c r="O38" i="1" s="1"/>
</calcChain>
</file>

<file path=xl/sharedStrings.xml><?xml version="1.0" encoding="utf-8"?>
<sst xmlns="http://schemas.openxmlformats.org/spreadsheetml/2006/main" count="23" uniqueCount="10">
  <si>
    <t>hours</t>
  </si>
  <si>
    <t>#</t>
  </si>
  <si>
    <t xml:space="preserve">Licensed Nursing = 1 hr per resident = Same as Census </t>
  </si>
  <si>
    <t>census</t>
  </si>
  <si>
    <t>Tag references N 0063 and N 0069</t>
  </si>
  <si>
    <t>State Minimum Nursing Staff Hours per Day</t>
  </si>
  <si>
    <t>CNAs must meet 1:20 Ratio (NAs and PCAs may be included)</t>
  </si>
  <si>
    <t>Revised April 2022</t>
  </si>
  <si>
    <t>Licensed Nursing must meet 1:40 ratio</t>
  </si>
  <si>
    <t>CNAs (including NAs and PCAs) = 2.0 x census: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</si>
</sst>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color indexed="62"/>
      <name val="Arial"/>
      <family val="2"/>
    </font>
    <font>
      <sz val="10"/>
      <color indexed="18"/>
      <name val="Arial"/>
    </font>
    <font>
      <u/>
      <sz val="10"/>
      <color indexed="18"/>
      <name val="Arial"/>
      <family val="2"/>
    </font>
    <font>
      <sz val="8"/>
      <color indexed="18"/>
      <name val="Arial Narrow"/>
      <family val="2"/>
    </font>
    <font>
      <b/>
      <sz val="10"/>
      <color indexed="18"/>
      <name val="Arial"/>
      <family val="2"/>
    </font>
    <font>
      <sz val="12"/>
      <color indexed="62"/>
      <name val="Arial"/>
      <family val="2"/>
    </font>
    <font>
      <sz val="12"/>
      <name val="Arial"/>
      <family val="2"/>
    </font>
    <font>
      <sz val="12"/>
      <color indexed="18"/>
      <name val="Arial"/>
      <family val="2"/>
    </font>
    <font>
      <b/>
      <sz val="14"/>
      <color indexed="62"/>
      <name val="Arial"/>
      <family val="2"/>
    </font>
    <font>
      <b/>
      <sz val="14"/>
      <name val="Arial"/>
      <family val="2"/>
    </font>
    <font>
      <b/>
      <sz val="14"/>
      <color rgb="FF333399"/>
      <name val="Arial"/>
      <family val="2"/>
    </font>
    <font>
      <sz val="14"/>
      <color rgb="FF333399"/>
      <name val="Arial"/>
      <family val="2"/>
    </font>
    <font>
      <sz val="12"/>
      <color rgb="FF333399"/>
      <name val="Arial"/>
      <family val="2"/>
    </font>
    <font>
      <u/>
      <sz val="10"/>
      <color rgb="FF333399"/>
      <name val="Arial"/>
      <family val="2"/>
    </font>
    <font>
      <sz val="10"/>
      <color rgb="FF33339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3" fillId="0" borderId="6" xfId="0" applyFont="1" applyBorder="1" applyAlignment="1">
      <alignment horizontal="center" wrapText="1"/>
    </xf>
    <xf numFmtId="9" fontId="3" fillId="0" borderId="7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0" fillId="0" borderId="6" xfId="0" applyBorder="1"/>
    <xf numFmtId="0" fontId="1" fillId="0" borderId="10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14" fontId="12" fillId="0" borderId="0" xfId="0" applyNumberFormat="1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/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/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zoomScale="90" zoomScaleNormal="90" workbookViewId="0">
      <selection activeCell="A4" sqref="A4:X4"/>
    </sheetView>
  </sheetViews>
  <sheetFormatPr defaultRowHeight="12.75" x14ac:dyDescent="0.2"/>
  <cols>
    <col min="1" max="1" width="5.28515625" customWidth="1"/>
    <col min="4" max="4" width="3" customWidth="1"/>
    <col min="7" max="7" width="4" customWidth="1"/>
    <col min="10" max="10" width="4" customWidth="1"/>
    <col min="13" max="13" width="4" customWidth="1"/>
    <col min="16" max="16" width="4" customWidth="1"/>
    <col min="19" max="19" width="4" customWidth="1"/>
    <col min="22" max="22" width="4" customWidth="1"/>
  </cols>
  <sheetData>
    <row r="1" spans="1:24" ht="21" customHeight="1" x14ac:dyDescent="0.25">
      <c r="A1" s="21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4" ht="21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</row>
    <row r="3" spans="1:24" ht="15" x14ac:dyDescent="0.2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5.75" customHeight="1" x14ac:dyDescent="0.2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24" s="18" customFormat="1" ht="16.5" customHeight="1" x14ac:dyDescent="0.25">
      <c r="A5" s="15"/>
      <c r="B5" s="36" t="s">
        <v>8</v>
      </c>
      <c r="C5" s="36"/>
      <c r="D5" s="36"/>
      <c r="E5" s="36"/>
      <c r="F5" s="36"/>
      <c r="G5" s="36"/>
      <c r="H5" s="36"/>
      <c r="I5" s="36"/>
      <c r="J5" s="36"/>
      <c r="K5" s="36"/>
      <c r="L5" s="16"/>
      <c r="M5" s="16"/>
      <c r="N5" s="37" t="s">
        <v>6</v>
      </c>
      <c r="O5" s="37"/>
      <c r="P5" s="37"/>
      <c r="Q5" s="37"/>
      <c r="R5" s="37"/>
      <c r="S5" s="37"/>
      <c r="T5" s="37"/>
      <c r="U5" s="37"/>
      <c r="V5" s="37"/>
      <c r="W5" s="16"/>
      <c r="X5" s="17"/>
    </row>
    <row r="6" spans="1:24" s="18" customFormat="1" ht="15.75" customHeight="1" x14ac:dyDescent="0.2">
      <c r="A6" s="26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x14ac:dyDescent="0.2">
      <c r="A7" s="1"/>
      <c r="B7" s="34" t="s">
        <v>0</v>
      </c>
      <c r="C7" s="10"/>
      <c r="D7" s="6"/>
      <c r="E7" s="34" t="s">
        <v>0</v>
      </c>
      <c r="F7" s="10"/>
      <c r="G7" s="6"/>
      <c r="H7" s="29" t="s">
        <v>0</v>
      </c>
      <c r="I7" s="10"/>
      <c r="J7" s="6"/>
      <c r="K7" s="29" t="s">
        <v>0</v>
      </c>
      <c r="L7" s="10"/>
      <c r="M7" s="6"/>
      <c r="N7" s="29" t="s">
        <v>0</v>
      </c>
      <c r="O7" s="10"/>
      <c r="P7" s="6"/>
      <c r="Q7" s="29" t="s">
        <v>0</v>
      </c>
      <c r="R7" s="10"/>
      <c r="S7" s="6"/>
      <c r="T7" s="29" t="s">
        <v>0</v>
      </c>
      <c r="U7" s="10"/>
      <c r="V7" s="6"/>
      <c r="W7" s="29" t="s">
        <v>0</v>
      </c>
      <c r="X7" s="14"/>
    </row>
    <row r="8" spans="1:24" ht="13.5" x14ac:dyDescent="0.25">
      <c r="A8" s="2" t="s">
        <v>3</v>
      </c>
      <c r="B8" s="35"/>
      <c r="C8" s="11">
        <v>0.97</v>
      </c>
      <c r="D8" s="7" t="s">
        <v>1</v>
      </c>
      <c r="E8" s="35"/>
      <c r="F8" s="11">
        <v>0.97</v>
      </c>
      <c r="G8" s="7" t="s">
        <v>1</v>
      </c>
      <c r="H8" s="30"/>
      <c r="I8" s="11">
        <v>0.97</v>
      </c>
      <c r="J8" s="7" t="s">
        <v>1</v>
      </c>
      <c r="K8" s="30"/>
      <c r="L8" s="11">
        <v>0.97</v>
      </c>
      <c r="M8" s="7" t="s">
        <v>1</v>
      </c>
      <c r="N8" s="30"/>
      <c r="O8" s="11">
        <v>0.97</v>
      </c>
      <c r="P8" s="7" t="s">
        <v>1</v>
      </c>
      <c r="Q8" s="30"/>
      <c r="R8" s="11">
        <v>0.97</v>
      </c>
      <c r="S8" s="7" t="s">
        <v>1</v>
      </c>
      <c r="T8" s="30"/>
      <c r="U8" s="11">
        <v>0.97</v>
      </c>
      <c r="V8" s="7" t="s">
        <v>1</v>
      </c>
      <c r="W8" s="30"/>
      <c r="X8" s="11">
        <v>0.97</v>
      </c>
    </row>
    <row r="9" spans="1:24" x14ac:dyDescent="0.2">
      <c r="A9" s="3">
        <v>30</v>
      </c>
      <c r="B9" s="5">
        <f t="shared" ref="B9:B38" si="0">PRODUCT(A9,2)</f>
        <v>60</v>
      </c>
      <c r="C9" s="12">
        <f>+B9*0.97</f>
        <v>58.199999999999996</v>
      </c>
      <c r="D9" s="8">
        <v>60</v>
      </c>
      <c r="E9" s="5">
        <f t="shared" ref="E9:E38" si="1">PRODUCT(D9,2)</f>
        <v>120</v>
      </c>
      <c r="F9" s="12">
        <f>+E9*0.97</f>
        <v>116.39999999999999</v>
      </c>
      <c r="G9" s="8">
        <v>90</v>
      </c>
      <c r="H9" s="5">
        <f t="shared" ref="H9:H38" si="2">PRODUCT(G9,2)</f>
        <v>180</v>
      </c>
      <c r="I9" s="12">
        <f>+H9*0.97</f>
        <v>174.6</v>
      </c>
      <c r="J9" s="8">
        <v>120</v>
      </c>
      <c r="K9" s="5">
        <f t="shared" ref="K9:K38" si="3">PRODUCT(J9,2)</f>
        <v>240</v>
      </c>
      <c r="L9" s="12">
        <f>+K9*0.97</f>
        <v>232.79999999999998</v>
      </c>
      <c r="M9" s="8">
        <v>150</v>
      </c>
      <c r="N9" s="5">
        <f t="shared" ref="N9:N38" si="4">PRODUCT(M9,2)</f>
        <v>300</v>
      </c>
      <c r="O9" s="12">
        <f>+N9*0.97</f>
        <v>291</v>
      </c>
      <c r="P9" s="8">
        <v>180</v>
      </c>
      <c r="Q9" s="5">
        <f t="shared" ref="Q9:Q38" si="5">PRODUCT(P9,2)</f>
        <v>360</v>
      </c>
      <c r="R9" s="12">
        <f>+Q9*0.97</f>
        <v>349.2</v>
      </c>
      <c r="S9" s="8">
        <v>210</v>
      </c>
      <c r="T9" s="5">
        <f t="shared" ref="T9:T38" si="6">PRODUCT(S9,2)</f>
        <v>420</v>
      </c>
      <c r="U9" s="12">
        <f>+T9*0.97</f>
        <v>407.4</v>
      </c>
      <c r="V9" s="8">
        <v>240</v>
      </c>
      <c r="W9" s="5">
        <f t="shared" ref="W9:W38" si="7">PRODUCT(V9,2)</f>
        <v>480</v>
      </c>
      <c r="X9" s="12">
        <f>+W9*0.97</f>
        <v>465.59999999999997</v>
      </c>
    </row>
    <row r="10" spans="1:24" x14ac:dyDescent="0.2">
      <c r="A10" s="3">
        <v>31</v>
      </c>
      <c r="B10" s="5">
        <f t="shared" si="0"/>
        <v>62</v>
      </c>
      <c r="C10" s="12">
        <f t="shared" ref="C10:C38" si="8">+B10*0.97</f>
        <v>60.14</v>
      </c>
      <c r="D10" s="8">
        <f>D9+1</f>
        <v>61</v>
      </c>
      <c r="E10" s="5">
        <f t="shared" si="1"/>
        <v>122</v>
      </c>
      <c r="F10" s="12">
        <f t="shared" ref="F10:F38" si="9">+E10*0.97</f>
        <v>118.34</v>
      </c>
      <c r="G10" s="8">
        <f t="shared" ref="G10:G38" si="10">G9+1</f>
        <v>91</v>
      </c>
      <c r="H10" s="5">
        <f t="shared" si="2"/>
        <v>182</v>
      </c>
      <c r="I10" s="12">
        <f t="shared" ref="I10:I38" si="11">+H10*0.97</f>
        <v>176.54</v>
      </c>
      <c r="J10" s="8">
        <f t="shared" ref="J10:J38" si="12">J9+1</f>
        <v>121</v>
      </c>
      <c r="K10" s="5">
        <f t="shared" si="3"/>
        <v>242</v>
      </c>
      <c r="L10" s="12">
        <f t="shared" ref="L10:L38" si="13">+K10*0.97</f>
        <v>234.73999999999998</v>
      </c>
      <c r="M10" s="8">
        <f t="shared" ref="M10:M38" si="14">M9+1</f>
        <v>151</v>
      </c>
      <c r="N10" s="5">
        <f t="shared" si="4"/>
        <v>302</v>
      </c>
      <c r="O10" s="12">
        <f t="shared" ref="O10:O38" si="15">+N10*0.97</f>
        <v>292.94</v>
      </c>
      <c r="P10" s="8">
        <f t="shared" ref="P10:P38" si="16">P9+1</f>
        <v>181</v>
      </c>
      <c r="Q10" s="5">
        <f t="shared" si="5"/>
        <v>362</v>
      </c>
      <c r="R10" s="12">
        <f t="shared" ref="R10:R38" si="17">+Q10*0.97</f>
        <v>351.14</v>
      </c>
      <c r="S10" s="8">
        <f t="shared" ref="S10:S38" si="18">S9+1</f>
        <v>211</v>
      </c>
      <c r="T10" s="5">
        <f t="shared" si="6"/>
        <v>422</v>
      </c>
      <c r="U10" s="12">
        <f t="shared" ref="U10:U38" si="19">+T10*0.97</f>
        <v>409.34</v>
      </c>
      <c r="V10" s="8">
        <f t="shared" ref="V10:V38" si="20">V9+1</f>
        <v>241</v>
      </c>
      <c r="W10" s="5">
        <f t="shared" si="7"/>
        <v>482</v>
      </c>
      <c r="X10" s="12">
        <f t="shared" ref="X10:X38" si="21">+W10*0.97</f>
        <v>467.53999999999996</v>
      </c>
    </row>
    <row r="11" spans="1:24" x14ac:dyDescent="0.2">
      <c r="A11" s="3">
        <f t="shared" ref="A11:A38" si="22">A10+1</f>
        <v>32</v>
      </c>
      <c r="B11" s="5">
        <f t="shared" si="0"/>
        <v>64</v>
      </c>
      <c r="C11" s="12">
        <f t="shared" si="8"/>
        <v>62.08</v>
      </c>
      <c r="D11" s="8">
        <f t="shared" ref="D11:D38" si="23">D10+1</f>
        <v>62</v>
      </c>
      <c r="E11" s="5">
        <f t="shared" si="1"/>
        <v>124</v>
      </c>
      <c r="F11" s="12">
        <f t="shared" si="9"/>
        <v>120.28</v>
      </c>
      <c r="G11" s="8">
        <f t="shared" si="10"/>
        <v>92</v>
      </c>
      <c r="H11" s="5">
        <f t="shared" si="2"/>
        <v>184</v>
      </c>
      <c r="I11" s="12">
        <f t="shared" si="11"/>
        <v>178.48</v>
      </c>
      <c r="J11" s="8">
        <f t="shared" si="12"/>
        <v>122</v>
      </c>
      <c r="K11" s="5">
        <f t="shared" si="3"/>
        <v>244</v>
      </c>
      <c r="L11" s="12">
        <f t="shared" si="13"/>
        <v>236.68</v>
      </c>
      <c r="M11" s="8">
        <f t="shared" si="14"/>
        <v>152</v>
      </c>
      <c r="N11" s="5">
        <f t="shared" si="4"/>
        <v>304</v>
      </c>
      <c r="O11" s="12">
        <f t="shared" si="15"/>
        <v>294.88</v>
      </c>
      <c r="P11" s="8">
        <f t="shared" si="16"/>
        <v>182</v>
      </c>
      <c r="Q11" s="5">
        <f t="shared" si="5"/>
        <v>364</v>
      </c>
      <c r="R11" s="12">
        <f t="shared" si="17"/>
        <v>353.08</v>
      </c>
      <c r="S11" s="8">
        <f t="shared" si="18"/>
        <v>212</v>
      </c>
      <c r="T11" s="5">
        <f t="shared" si="6"/>
        <v>424</v>
      </c>
      <c r="U11" s="12">
        <f t="shared" si="19"/>
        <v>411.28</v>
      </c>
      <c r="V11" s="8">
        <f t="shared" si="20"/>
        <v>242</v>
      </c>
      <c r="W11" s="5">
        <f t="shared" si="7"/>
        <v>484</v>
      </c>
      <c r="X11" s="12">
        <f t="shared" si="21"/>
        <v>469.47999999999996</v>
      </c>
    </row>
    <row r="12" spans="1:24" x14ac:dyDescent="0.2">
      <c r="A12" s="3">
        <f t="shared" si="22"/>
        <v>33</v>
      </c>
      <c r="B12" s="5">
        <f t="shared" si="0"/>
        <v>66</v>
      </c>
      <c r="C12" s="12">
        <f t="shared" si="8"/>
        <v>64.02</v>
      </c>
      <c r="D12" s="8">
        <f t="shared" si="23"/>
        <v>63</v>
      </c>
      <c r="E12" s="5">
        <f t="shared" si="1"/>
        <v>126</v>
      </c>
      <c r="F12" s="12">
        <f t="shared" si="9"/>
        <v>122.22</v>
      </c>
      <c r="G12" s="8">
        <f t="shared" si="10"/>
        <v>93</v>
      </c>
      <c r="H12" s="5">
        <f t="shared" si="2"/>
        <v>186</v>
      </c>
      <c r="I12" s="12">
        <f t="shared" si="11"/>
        <v>180.42</v>
      </c>
      <c r="J12" s="8">
        <f t="shared" si="12"/>
        <v>123</v>
      </c>
      <c r="K12" s="5">
        <f t="shared" si="3"/>
        <v>246</v>
      </c>
      <c r="L12" s="12">
        <f t="shared" si="13"/>
        <v>238.62</v>
      </c>
      <c r="M12" s="8">
        <f t="shared" si="14"/>
        <v>153</v>
      </c>
      <c r="N12" s="5">
        <f t="shared" si="4"/>
        <v>306</v>
      </c>
      <c r="O12" s="12">
        <f t="shared" si="15"/>
        <v>296.82</v>
      </c>
      <c r="P12" s="8">
        <f t="shared" si="16"/>
        <v>183</v>
      </c>
      <c r="Q12" s="5">
        <f t="shared" si="5"/>
        <v>366</v>
      </c>
      <c r="R12" s="12">
        <f t="shared" si="17"/>
        <v>355.02</v>
      </c>
      <c r="S12" s="8">
        <f t="shared" si="18"/>
        <v>213</v>
      </c>
      <c r="T12" s="5">
        <f t="shared" si="6"/>
        <v>426</v>
      </c>
      <c r="U12" s="12">
        <f t="shared" si="19"/>
        <v>413.21999999999997</v>
      </c>
      <c r="V12" s="8">
        <f t="shared" si="20"/>
        <v>243</v>
      </c>
      <c r="W12" s="5">
        <f t="shared" si="7"/>
        <v>486</v>
      </c>
      <c r="X12" s="12">
        <f t="shared" si="21"/>
        <v>471.41999999999996</v>
      </c>
    </row>
    <row r="13" spans="1:24" x14ac:dyDescent="0.2">
      <c r="A13" s="3">
        <f t="shared" si="22"/>
        <v>34</v>
      </c>
      <c r="B13" s="5">
        <f t="shared" si="0"/>
        <v>68</v>
      </c>
      <c r="C13" s="12">
        <f t="shared" si="8"/>
        <v>65.959999999999994</v>
      </c>
      <c r="D13" s="8">
        <f t="shared" si="23"/>
        <v>64</v>
      </c>
      <c r="E13" s="5">
        <f t="shared" si="1"/>
        <v>128</v>
      </c>
      <c r="F13" s="12">
        <f t="shared" si="9"/>
        <v>124.16</v>
      </c>
      <c r="G13" s="8">
        <f t="shared" si="10"/>
        <v>94</v>
      </c>
      <c r="H13" s="5">
        <f t="shared" si="2"/>
        <v>188</v>
      </c>
      <c r="I13" s="12">
        <f t="shared" si="11"/>
        <v>182.35999999999999</v>
      </c>
      <c r="J13" s="8">
        <f t="shared" si="12"/>
        <v>124</v>
      </c>
      <c r="K13" s="5">
        <f t="shared" si="3"/>
        <v>248</v>
      </c>
      <c r="L13" s="12">
        <f t="shared" si="13"/>
        <v>240.56</v>
      </c>
      <c r="M13" s="8">
        <f t="shared" si="14"/>
        <v>154</v>
      </c>
      <c r="N13" s="5">
        <f t="shared" si="4"/>
        <v>308</v>
      </c>
      <c r="O13" s="12">
        <f t="shared" si="15"/>
        <v>298.76</v>
      </c>
      <c r="P13" s="8">
        <f t="shared" si="16"/>
        <v>184</v>
      </c>
      <c r="Q13" s="5">
        <f t="shared" si="5"/>
        <v>368</v>
      </c>
      <c r="R13" s="12">
        <f t="shared" si="17"/>
        <v>356.96</v>
      </c>
      <c r="S13" s="8">
        <f t="shared" si="18"/>
        <v>214</v>
      </c>
      <c r="T13" s="5">
        <f t="shared" si="6"/>
        <v>428</v>
      </c>
      <c r="U13" s="12">
        <f t="shared" si="19"/>
        <v>415.15999999999997</v>
      </c>
      <c r="V13" s="8">
        <f t="shared" si="20"/>
        <v>244</v>
      </c>
      <c r="W13" s="5">
        <f t="shared" si="7"/>
        <v>488</v>
      </c>
      <c r="X13" s="12">
        <f t="shared" si="21"/>
        <v>473.36</v>
      </c>
    </row>
    <row r="14" spans="1:24" x14ac:dyDescent="0.2">
      <c r="A14" s="3">
        <f t="shared" si="22"/>
        <v>35</v>
      </c>
      <c r="B14" s="5">
        <f t="shared" si="0"/>
        <v>70</v>
      </c>
      <c r="C14" s="12">
        <f t="shared" si="8"/>
        <v>67.899999999999991</v>
      </c>
      <c r="D14" s="8">
        <f t="shared" si="23"/>
        <v>65</v>
      </c>
      <c r="E14" s="5">
        <f t="shared" si="1"/>
        <v>130</v>
      </c>
      <c r="F14" s="12">
        <f t="shared" si="9"/>
        <v>126.1</v>
      </c>
      <c r="G14" s="8">
        <f t="shared" si="10"/>
        <v>95</v>
      </c>
      <c r="H14" s="5">
        <f t="shared" si="2"/>
        <v>190</v>
      </c>
      <c r="I14" s="12">
        <f t="shared" si="11"/>
        <v>184.29999999999998</v>
      </c>
      <c r="J14" s="8">
        <f t="shared" si="12"/>
        <v>125</v>
      </c>
      <c r="K14" s="5">
        <f t="shared" si="3"/>
        <v>250</v>
      </c>
      <c r="L14" s="12">
        <f t="shared" si="13"/>
        <v>242.5</v>
      </c>
      <c r="M14" s="8">
        <f t="shared" si="14"/>
        <v>155</v>
      </c>
      <c r="N14" s="5">
        <f t="shared" si="4"/>
        <v>310</v>
      </c>
      <c r="O14" s="12">
        <f t="shared" si="15"/>
        <v>300.7</v>
      </c>
      <c r="P14" s="8">
        <f t="shared" si="16"/>
        <v>185</v>
      </c>
      <c r="Q14" s="5">
        <f t="shared" si="5"/>
        <v>370</v>
      </c>
      <c r="R14" s="12">
        <f t="shared" si="17"/>
        <v>358.9</v>
      </c>
      <c r="S14" s="8">
        <f t="shared" si="18"/>
        <v>215</v>
      </c>
      <c r="T14" s="5">
        <f t="shared" si="6"/>
        <v>430</v>
      </c>
      <c r="U14" s="12">
        <f t="shared" si="19"/>
        <v>417.09999999999997</v>
      </c>
      <c r="V14" s="8">
        <f t="shared" si="20"/>
        <v>245</v>
      </c>
      <c r="W14" s="5">
        <f t="shared" si="7"/>
        <v>490</v>
      </c>
      <c r="X14" s="12">
        <f t="shared" si="21"/>
        <v>475.3</v>
      </c>
    </row>
    <row r="15" spans="1:24" x14ac:dyDescent="0.2">
      <c r="A15" s="3">
        <f t="shared" si="22"/>
        <v>36</v>
      </c>
      <c r="B15" s="5">
        <f t="shared" si="0"/>
        <v>72</v>
      </c>
      <c r="C15" s="12">
        <f t="shared" si="8"/>
        <v>69.84</v>
      </c>
      <c r="D15" s="8">
        <f t="shared" si="23"/>
        <v>66</v>
      </c>
      <c r="E15" s="5">
        <f t="shared" si="1"/>
        <v>132</v>
      </c>
      <c r="F15" s="12">
        <f t="shared" si="9"/>
        <v>128.04</v>
      </c>
      <c r="G15" s="8">
        <f t="shared" si="10"/>
        <v>96</v>
      </c>
      <c r="H15" s="5">
        <f t="shared" si="2"/>
        <v>192</v>
      </c>
      <c r="I15" s="12">
        <f t="shared" si="11"/>
        <v>186.24</v>
      </c>
      <c r="J15" s="8">
        <f t="shared" si="12"/>
        <v>126</v>
      </c>
      <c r="K15" s="5">
        <f t="shared" si="3"/>
        <v>252</v>
      </c>
      <c r="L15" s="12">
        <f t="shared" si="13"/>
        <v>244.44</v>
      </c>
      <c r="M15" s="8">
        <f t="shared" si="14"/>
        <v>156</v>
      </c>
      <c r="N15" s="5">
        <f t="shared" si="4"/>
        <v>312</v>
      </c>
      <c r="O15" s="12">
        <f t="shared" si="15"/>
        <v>302.64</v>
      </c>
      <c r="P15" s="8">
        <f t="shared" si="16"/>
        <v>186</v>
      </c>
      <c r="Q15" s="5">
        <f t="shared" si="5"/>
        <v>372</v>
      </c>
      <c r="R15" s="12">
        <f t="shared" si="17"/>
        <v>360.84</v>
      </c>
      <c r="S15" s="8">
        <f t="shared" si="18"/>
        <v>216</v>
      </c>
      <c r="T15" s="5">
        <f t="shared" si="6"/>
        <v>432</v>
      </c>
      <c r="U15" s="12">
        <f t="shared" si="19"/>
        <v>419.03999999999996</v>
      </c>
      <c r="V15" s="8">
        <f t="shared" si="20"/>
        <v>246</v>
      </c>
      <c r="W15" s="5">
        <f t="shared" si="7"/>
        <v>492</v>
      </c>
      <c r="X15" s="12">
        <f t="shared" si="21"/>
        <v>477.24</v>
      </c>
    </row>
    <row r="16" spans="1:24" x14ac:dyDescent="0.2">
      <c r="A16" s="3">
        <f t="shared" si="22"/>
        <v>37</v>
      </c>
      <c r="B16" s="5">
        <f t="shared" si="0"/>
        <v>74</v>
      </c>
      <c r="C16" s="12">
        <f t="shared" si="8"/>
        <v>71.78</v>
      </c>
      <c r="D16" s="8">
        <f t="shared" si="23"/>
        <v>67</v>
      </c>
      <c r="E16" s="5">
        <f t="shared" si="1"/>
        <v>134</v>
      </c>
      <c r="F16" s="12">
        <f t="shared" si="9"/>
        <v>129.97999999999999</v>
      </c>
      <c r="G16" s="8">
        <f t="shared" si="10"/>
        <v>97</v>
      </c>
      <c r="H16" s="5">
        <f t="shared" si="2"/>
        <v>194</v>
      </c>
      <c r="I16" s="12">
        <f t="shared" si="11"/>
        <v>188.18</v>
      </c>
      <c r="J16" s="8">
        <f t="shared" si="12"/>
        <v>127</v>
      </c>
      <c r="K16" s="5">
        <f t="shared" si="3"/>
        <v>254</v>
      </c>
      <c r="L16" s="12">
        <f t="shared" si="13"/>
        <v>246.38</v>
      </c>
      <c r="M16" s="8">
        <f t="shared" si="14"/>
        <v>157</v>
      </c>
      <c r="N16" s="5">
        <f t="shared" si="4"/>
        <v>314</v>
      </c>
      <c r="O16" s="12">
        <f t="shared" si="15"/>
        <v>304.58</v>
      </c>
      <c r="P16" s="8">
        <f t="shared" si="16"/>
        <v>187</v>
      </c>
      <c r="Q16" s="5">
        <f t="shared" si="5"/>
        <v>374</v>
      </c>
      <c r="R16" s="12">
        <f t="shared" si="17"/>
        <v>362.78</v>
      </c>
      <c r="S16" s="8">
        <f t="shared" si="18"/>
        <v>217</v>
      </c>
      <c r="T16" s="5">
        <f t="shared" si="6"/>
        <v>434</v>
      </c>
      <c r="U16" s="12">
        <f t="shared" si="19"/>
        <v>420.97999999999996</v>
      </c>
      <c r="V16" s="8">
        <f t="shared" si="20"/>
        <v>247</v>
      </c>
      <c r="W16" s="5">
        <f t="shared" si="7"/>
        <v>494</v>
      </c>
      <c r="X16" s="12">
        <f t="shared" si="21"/>
        <v>479.18</v>
      </c>
    </row>
    <row r="17" spans="1:24" x14ac:dyDescent="0.2">
      <c r="A17" s="3">
        <f t="shared" si="22"/>
        <v>38</v>
      </c>
      <c r="B17" s="5">
        <f t="shared" si="0"/>
        <v>76</v>
      </c>
      <c r="C17" s="12">
        <f t="shared" si="8"/>
        <v>73.72</v>
      </c>
      <c r="D17" s="8">
        <f t="shared" si="23"/>
        <v>68</v>
      </c>
      <c r="E17" s="5">
        <f t="shared" si="1"/>
        <v>136</v>
      </c>
      <c r="F17" s="12">
        <f t="shared" si="9"/>
        <v>131.91999999999999</v>
      </c>
      <c r="G17" s="8">
        <f t="shared" si="10"/>
        <v>98</v>
      </c>
      <c r="H17" s="5">
        <f t="shared" si="2"/>
        <v>196</v>
      </c>
      <c r="I17" s="12">
        <f t="shared" si="11"/>
        <v>190.12</v>
      </c>
      <c r="J17" s="8">
        <f t="shared" si="12"/>
        <v>128</v>
      </c>
      <c r="K17" s="5">
        <f t="shared" si="3"/>
        <v>256</v>
      </c>
      <c r="L17" s="12">
        <f t="shared" si="13"/>
        <v>248.32</v>
      </c>
      <c r="M17" s="8">
        <f t="shared" si="14"/>
        <v>158</v>
      </c>
      <c r="N17" s="5">
        <f t="shared" si="4"/>
        <v>316</v>
      </c>
      <c r="O17" s="12">
        <f t="shared" si="15"/>
        <v>306.52</v>
      </c>
      <c r="P17" s="8">
        <f t="shared" si="16"/>
        <v>188</v>
      </c>
      <c r="Q17" s="5">
        <f t="shared" si="5"/>
        <v>376</v>
      </c>
      <c r="R17" s="12">
        <f t="shared" si="17"/>
        <v>364.71999999999997</v>
      </c>
      <c r="S17" s="8">
        <f t="shared" si="18"/>
        <v>218</v>
      </c>
      <c r="T17" s="5">
        <f t="shared" si="6"/>
        <v>436</v>
      </c>
      <c r="U17" s="12">
        <f t="shared" si="19"/>
        <v>422.92</v>
      </c>
      <c r="V17" s="8">
        <f t="shared" si="20"/>
        <v>248</v>
      </c>
      <c r="W17" s="5">
        <f t="shared" si="7"/>
        <v>496</v>
      </c>
      <c r="X17" s="12">
        <f t="shared" si="21"/>
        <v>481.12</v>
      </c>
    </row>
    <row r="18" spans="1:24" x14ac:dyDescent="0.2">
      <c r="A18" s="3">
        <f t="shared" si="22"/>
        <v>39</v>
      </c>
      <c r="B18" s="5">
        <f t="shared" si="0"/>
        <v>78</v>
      </c>
      <c r="C18" s="12">
        <f t="shared" si="8"/>
        <v>75.66</v>
      </c>
      <c r="D18" s="8">
        <f t="shared" si="23"/>
        <v>69</v>
      </c>
      <c r="E18" s="5">
        <f t="shared" si="1"/>
        <v>138</v>
      </c>
      <c r="F18" s="12">
        <f t="shared" si="9"/>
        <v>133.85999999999999</v>
      </c>
      <c r="G18" s="8">
        <f t="shared" si="10"/>
        <v>99</v>
      </c>
      <c r="H18" s="5">
        <f t="shared" si="2"/>
        <v>198</v>
      </c>
      <c r="I18" s="12">
        <f t="shared" si="11"/>
        <v>192.06</v>
      </c>
      <c r="J18" s="8">
        <f t="shared" si="12"/>
        <v>129</v>
      </c>
      <c r="K18" s="5">
        <f t="shared" si="3"/>
        <v>258</v>
      </c>
      <c r="L18" s="12">
        <f t="shared" si="13"/>
        <v>250.26</v>
      </c>
      <c r="M18" s="8">
        <f t="shared" si="14"/>
        <v>159</v>
      </c>
      <c r="N18" s="5">
        <f t="shared" si="4"/>
        <v>318</v>
      </c>
      <c r="O18" s="12">
        <f t="shared" si="15"/>
        <v>308.45999999999998</v>
      </c>
      <c r="P18" s="8">
        <f t="shared" si="16"/>
        <v>189</v>
      </c>
      <c r="Q18" s="5">
        <f t="shared" si="5"/>
        <v>378</v>
      </c>
      <c r="R18" s="12">
        <f t="shared" si="17"/>
        <v>366.65999999999997</v>
      </c>
      <c r="S18" s="8">
        <f t="shared" si="18"/>
        <v>219</v>
      </c>
      <c r="T18" s="5">
        <f t="shared" si="6"/>
        <v>438</v>
      </c>
      <c r="U18" s="12">
        <f t="shared" si="19"/>
        <v>424.86</v>
      </c>
      <c r="V18" s="8">
        <f t="shared" si="20"/>
        <v>249</v>
      </c>
      <c r="W18" s="5">
        <f t="shared" si="7"/>
        <v>498</v>
      </c>
      <c r="X18" s="12">
        <f t="shared" si="21"/>
        <v>483.06</v>
      </c>
    </row>
    <row r="19" spans="1:24" x14ac:dyDescent="0.2">
      <c r="A19" s="3">
        <f t="shared" si="22"/>
        <v>40</v>
      </c>
      <c r="B19" s="5">
        <f t="shared" si="0"/>
        <v>80</v>
      </c>
      <c r="C19" s="12">
        <f t="shared" si="8"/>
        <v>77.599999999999994</v>
      </c>
      <c r="D19" s="8">
        <f t="shared" si="23"/>
        <v>70</v>
      </c>
      <c r="E19" s="5">
        <f t="shared" si="1"/>
        <v>140</v>
      </c>
      <c r="F19" s="12">
        <f t="shared" si="9"/>
        <v>135.79999999999998</v>
      </c>
      <c r="G19" s="8">
        <f t="shared" si="10"/>
        <v>100</v>
      </c>
      <c r="H19" s="5">
        <f t="shared" si="2"/>
        <v>200</v>
      </c>
      <c r="I19" s="12">
        <f t="shared" si="11"/>
        <v>194</v>
      </c>
      <c r="J19" s="8">
        <f t="shared" si="12"/>
        <v>130</v>
      </c>
      <c r="K19" s="5">
        <f t="shared" si="3"/>
        <v>260</v>
      </c>
      <c r="L19" s="12">
        <f t="shared" si="13"/>
        <v>252.2</v>
      </c>
      <c r="M19" s="8">
        <f t="shared" si="14"/>
        <v>160</v>
      </c>
      <c r="N19" s="5">
        <f t="shared" si="4"/>
        <v>320</v>
      </c>
      <c r="O19" s="12">
        <f t="shared" si="15"/>
        <v>310.39999999999998</v>
      </c>
      <c r="P19" s="8">
        <f t="shared" si="16"/>
        <v>190</v>
      </c>
      <c r="Q19" s="5">
        <f t="shared" si="5"/>
        <v>380</v>
      </c>
      <c r="R19" s="12">
        <f t="shared" si="17"/>
        <v>368.59999999999997</v>
      </c>
      <c r="S19" s="8">
        <f t="shared" si="18"/>
        <v>220</v>
      </c>
      <c r="T19" s="5">
        <f t="shared" si="6"/>
        <v>440</v>
      </c>
      <c r="U19" s="12">
        <f t="shared" si="19"/>
        <v>426.8</v>
      </c>
      <c r="V19" s="8">
        <f t="shared" si="20"/>
        <v>250</v>
      </c>
      <c r="W19" s="5">
        <f t="shared" si="7"/>
        <v>500</v>
      </c>
      <c r="X19" s="12">
        <f t="shared" si="21"/>
        <v>485</v>
      </c>
    </row>
    <row r="20" spans="1:24" x14ac:dyDescent="0.2">
      <c r="A20" s="3">
        <f t="shared" si="22"/>
        <v>41</v>
      </c>
      <c r="B20" s="5">
        <f t="shared" si="0"/>
        <v>82</v>
      </c>
      <c r="C20" s="12">
        <f t="shared" si="8"/>
        <v>79.539999999999992</v>
      </c>
      <c r="D20" s="8">
        <f t="shared" si="23"/>
        <v>71</v>
      </c>
      <c r="E20" s="5">
        <f t="shared" si="1"/>
        <v>142</v>
      </c>
      <c r="F20" s="12">
        <f t="shared" si="9"/>
        <v>137.74</v>
      </c>
      <c r="G20" s="8">
        <f t="shared" si="10"/>
        <v>101</v>
      </c>
      <c r="H20" s="5">
        <f t="shared" si="2"/>
        <v>202</v>
      </c>
      <c r="I20" s="12">
        <f t="shared" si="11"/>
        <v>195.94</v>
      </c>
      <c r="J20" s="8">
        <f t="shared" si="12"/>
        <v>131</v>
      </c>
      <c r="K20" s="5">
        <f t="shared" si="3"/>
        <v>262</v>
      </c>
      <c r="L20" s="12">
        <f t="shared" si="13"/>
        <v>254.14</v>
      </c>
      <c r="M20" s="8">
        <f t="shared" si="14"/>
        <v>161</v>
      </c>
      <c r="N20" s="5">
        <f t="shared" si="4"/>
        <v>322</v>
      </c>
      <c r="O20" s="12">
        <f t="shared" si="15"/>
        <v>312.33999999999997</v>
      </c>
      <c r="P20" s="8">
        <f t="shared" si="16"/>
        <v>191</v>
      </c>
      <c r="Q20" s="5">
        <f t="shared" si="5"/>
        <v>382</v>
      </c>
      <c r="R20" s="12">
        <f t="shared" si="17"/>
        <v>370.53999999999996</v>
      </c>
      <c r="S20" s="8">
        <f t="shared" si="18"/>
        <v>221</v>
      </c>
      <c r="T20" s="5">
        <f t="shared" si="6"/>
        <v>442</v>
      </c>
      <c r="U20" s="12">
        <f t="shared" si="19"/>
        <v>428.74</v>
      </c>
      <c r="V20" s="8">
        <f t="shared" si="20"/>
        <v>251</v>
      </c>
      <c r="W20" s="5">
        <f t="shared" si="7"/>
        <v>502</v>
      </c>
      <c r="X20" s="12">
        <f t="shared" si="21"/>
        <v>486.94</v>
      </c>
    </row>
    <row r="21" spans="1:24" x14ac:dyDescent="0.2">
      <c r="A21" s="3">
        <f t="shared" si="22"/>
        <v>42</v>
      </c>
      <c r="B21" s="5">
        <f t="shared" si="0"/>
        <v>84</v>
      </c>
      <c r="C21" s="12">
        <f t="shared" si="8"/>
        <v>81.48</v>
      </c>
      <c r="D21" s="8">
        <f t="shared" si="23"/>
        <v>72</v>
      </c>
      <c r="E21" s="5">
        <f t="shared" si="1"/>
        <v>144</v>
      </c>
      <c r="F21" s="12">
        <f t="shared" si="9"/>
        <v>139.68</v>
      </c>
      <c r="G21" s="8">
        <f t="shared" si="10"/>
        <v>102</v>
      </c>
      <c r="H21" s="5">
        <f t="shared" si="2"/>
        <v>204</v>
      </c>
      <c r="I21" s="12">
        <f t="shared" si="11"/>
        <v>197.88</v>
      </c>
      <c r="J21" s="8">
        <f t="shared" si="12"/>
        <v>132</v>
      </c>
      <c r="K21" s="5">
        <f t="shared" si="3"/>
        <v>264</v>
      </c>
      <c r="L21" s="12">
        <f t="shared" si="13"/>
        <v>256.08</v>
      </c>
      <c r="M21" s="8">
        <f t="shared" si="14"/>
        <v>162</v>
      </c>
      <c r="N21" s="5">
        <f t="shared" si="4"/>
        <v>324</v>
      </c>
      <c r="O21" s="12">
        <f t="shared" si="15"/>
        <v>314.27999999999997</v>
      </c>
      <c r="P21" s="8">
        <f t="shared" si="16"/>
        <v>192</v>
      </c>
      <c r="Q21" s="5">
        <f t="shared" si="5"/>
        <v>384</v>
      </c>
      <c r="R21" s="12">
        <f t="shared" si="17"/>
        <v>372.48</v>
      </c>
      <c r="S21" s="8">
        <f t="shared" si="18"/>
        <v>222</v>
      </c>
      <c r="T21" s="5">
        <f t="shared" si="6"/>
        <v>444</v>
      </c>
      <c r="U21" s="12">
        <f t="shared" si="19"/>
        <v>430.68</v>
      </c>
      <c r="V21" s="8">
        <f t="shared" si="20"/>
        <v>252</v>
      </c>
      <c r="W21" s="5">
        <f t="shared" si="7"/>
        <v>504</v>
      </c>
      <c r="X21" s="12">
        <f t="shared" si="21"/>
        <v>488.88</v>
      </c>
    </row>
    <row r="22" spans="1:24" x14ac:dyDescent="0.2">
      <c r="A22" s="3">
        <f t="shared" si="22"/>
        <v>43</v>
      </c>
      <c r="B22" s="5">
        <f t="shared" si="0"/>
        <v>86</v>
      </c>
      <c r="C22" s="12">
        <f t="shared" si="8"/>
        <v>83.42</v>
      </c>
      <c r="D22" s="8">
        <f t="shared" si="23"/>
        <v>73</v>
      </c>
      <c r="E22" s="5">
        <f t="shared" si="1"/>
        <v>146</v>
      </c>
      <c r="F22" s="12">
        <f t="shared" si="9"/>
        <v>141.62</v>
      </c>
      <c r="G22" s="8">
        <f t="shared" si="10"/>
        <v>103</v>
      </c>
      <c r="H22" s="5">
        <f t="shared" si="2"/>
        <v>206</v>
      </c>
      <c r="I22" s="12">
        <f t="shared" si="11"/>
        <v>199.82</v>
      </c>
      <c r="J22" s="8">
        <f t="shared" si="12"/>
        <v>133</v>
      </c>
      <c r="K22" s="5">
        <f t="shared" si="3"/>
        <v>266</v>
      </c>
      <c r="L22" s="12">
        <f t="shared" si="13"/>
        <v>258.02</v>
      </c>
      <c r="M22" s="8">
        <f t="shared" si="14"/>
        <v>163</v>
      </c>
      <c r="N22" s="5">
        <f t="shared" si="4"/>
        <v>326</v>
      </c>
      <c r="O22" s="12">
        <f t="shared" si="15"/>
        <v>316.21999999999997</v>
      </c>
      <c r="P22" s="8">
        <f t="shared" si="16"/>
        <v>193</v>
      </c>
      <c r="Q22" s="5">
        <f t="shared" si="5"/>
        <v>386</v>
      </c>
      <c r="R22" s="12">
        <f t="shared" si="17"/>
        <v>374.42</v>
      </c>
      <c r="S22" s="8">
        <f t="shared" si="18"/>
        <v>223</v>
      </c>
      <c r="T22" s="5">
        <f t="shared" si="6"/>
        <v>446</v>
      </c>
      <c r="U22" s="12">
        <f t="shared" si="19"/>
        <v>432.62</v>
      </c>
      <c r="V22" s="8">
        <f t="shared" si="20"/>
        <v>253</v>
      </c>
      <c r="W22" s="5">
        <f t="shared" si="7"/>
        <v>506</v>
      </c>
      <c r="X22" s="12">
        <f t="shared" si="21"/>
        <v>490.82</v>
      </c>
    </row>
    <row r="23" spans="1:24" x14ac:dyDescent="0.2">
      <c r="A23" s="3">
        <f t="shared" si="22"/>
        <v>44</v>
      </c>
      <c r="B23" s="5">
        <f t="shared" si="0"/>
        <v>88</v>
      </c>
      <c r="C23" s="12">
        <f t="shared" si="8"/>
        <v>85.36</v>
      </c>
      <c r="D23" s="8">
        <f t="shared" si="23"/>
        <v>74</v>
      </c>
      <c r="E23" s="5">
        <f t="shared" si="1"/>
        <v>148</v>
      </c>
      <c r="F23" s="12">
        <f t="shared" si="9"/>
        <v>143.56</v>
      </c>
      <c r="G23" s="8">
        <f t="shared" si="10"/>
        <v>104</v>
      </c>
      <c r="H23" s="5">
        <f t="shared" si="2"/>
        <v>208</v>
      </c>
      <c r="I23" s="12">
        <f t="shared" si="11"/>
        <v>201.76</v>
      </c>
      <c r="J23" s="8">
        <f t="shared" si="12"/>
        <v>134</v>
      </c>
      <c r="K23" s="5">
        <f t="shared" si="3"/>
        <v>268</v>
      </c>
      <c r="L23" s="12">
        <f t="shared" si="13"/>
        <v>259.95999999999998</v>
      </c>
      <c r="M23" s="8">
        <f t="shared" si="14"/>
        <v>164</v>
      </c>
      <c r="N23" s="5">
        <f t="shared" si="4"/>
        <v>328</v>
      </c>
      <c r="O23" s="12">
        <f t="shared" si="15"/>
        <v>318.15999999999997</v>
      </c>
      <c r="P23" s="8">
        <f t="shared" si="16"/>
        <v>194</v>
      </c>
      <c r="Q23" s="5">
        <f t="shared" si="5"/>
        <v>388</v>
      </c>
      <c r="R23" s="12">
        <f t="shared" si="17"/>
        <v>376.36</v>
      </c>
      <c r="S23" s="8">
        <f t="shared" si="18"/>
        <v>224</v>
      </c>
      <c r="T23" s="5">
        <f t="shared" si="6"/>
        <v>448</v>
      </c>
      <c r="U23" s="12">
        <f t="shared" si="19"/>
        <v>434.56</v>
      </c>
      <c r="V23" s="8">
        <f t="shared" si="20"/>
        <v>254</v>
      </c>
      <c r="W23" s="5">
        <f t="shared" si="7"/>
        <v>508</v>
      </c>
      <c r="X23" s="12">
        <f t="shared" si="21"/>
        <v>492.76</v>
      </c>
    </row>
    <row r="24" spans="1:24" x14ac:dyDescent="0.2">
      <c r="A24" s="3">
        <f t="shared" si="22"/>
        <v>45</v>
      </c>
      <c r="B24" s="5">
        <f t="shared" si="0"/>
        <v>90</v>
      </c>
      <c r="C24" s="12">
        <f t="shared" si="8"/>
        <v>87.3</v>
      </c>
      <c r="D24" s="8">
        <f t="shared" si="23"/>
        <v>75</v>
      </c>
      <c r="E24" s="5">
        <f t="shared" si="1"/>
        <v>150</v>
      </c>
      <c r="F24" s="12">
        <f t="shared" si="9"/>
        <v>145.5</v>
      </c>
      <c r="G24" s="8">
        <f t="shared" si="10"/>
        <v>105</v>
      </c>
      <c r="H24" s="5">
        <f t="shared" si="2"/>
        <v>210</v>
      </c>
      <c r="I24" s="12">
        <f t="shared" si="11"/>
        <v>203.7</v>
      </c>
      <c r="J24" s="8">
        <f t="shared" si="12"/>
        <v>135</v>
      </c>
      <c r="K24" s="5">
        <f t="shared" si="3"/>
        <v>270</v>
      </c>
      <c r="L24" s="12">
        <f t="shared" si="13"/>
        <v>261.89999999999998</v>
      </c>
      <c r="M24" s="8">
        <f t="shared" si="14"/>
        <v>165</v>
      </c>
      <c r="N24" s="5">
        <f t="shared" si="4"/>
        <v>330</v>
      </c>
      <c r="O24" s="12">
        <f t="shared" si="15"/>
        <v>320.09999999999997</v>
      </c>
      <c r="P24" s="8">
        <f t="shared" si="16"/>
        <v>195</v>
      </c>
      <c r="Q24" s="5">
        <f t="shared" si="5"/>
        <v>390</v>
      </c>
      <c r="R24" s="12">
        <f t="shared" si="17"/>
        <v>378.3</v>
      </c>
      <c r="S24" s="8">
        <f t="shared" si="18"/>
        <v>225</v>
      </c>
      <c r="T24" s="5">
        <f t="shared" si="6"/>
        <v>450</v>
      </c>
      <c r="U24" s="12">
        <f t="shared" si="19"/>
        <v>436.5</v>
      </c>
      <c r="V24" s="8">
        <f t="shared" si="20"/>
        <v>255</v>
      </c>
      <c r="W24" s="5">
        <f t="shared" si="7"/>
        <v>510</v>
      </c>
      <c r="X24" s="12">
        <f t="shared" si="21"/>
        <v>494.7</v>
      </c>
    </row>
    <row r="25" spans="1:24" x14ac:dyDescent="0.2">
      <c r="A25" s="3">
        <f t="shared" si="22"/>
        <v>46</v>
      </c>
      <c r="B25" s="5">
        <f t="shared" si="0"/>
        <v>92</v>
      </c>
      <c r="C25" s="12">
        <f t="shared" si="8"/>
        <v>89.24</v>
      </c>
      <c r="D25" s="8">
        <f t="shared" si="23"/>
        <v>76</v>
      </c>
      <c r="E25" s="5">
        <f t="shared" si="1"/>
        <v>152</v>
      </c>
      <c r="F25" s="12">
        <f t="shared" si="9"/>
        <v>147.44</v>
      </c>
      <c r="G25" s="8">
        <f t="shared" si="10"/>
        <v>106</v>
      </c>
      <c r="H25" s="5">
        <f t="shared" si="2"/>
        <v>212</v>
      </c>
      <c r="I25" s="12">
        <f t="shared" si="11"/>
        <v>205.64</v>
      </c>
      <c r="J25" s="8">
        <f t="shared" si="12"/>
        <v>136</v>
      </c>
      <c r="K25" s="5">
        <f t="shared" si="3"/>
        <v>272</v>
      </c>
      <c r="L25" s="12">
        <f t="shared" si="13"/>
        <v>263.83999999999997</v>
      </c>
      <c r="M25" s="8">
        <f t="shared" si="14"/>
        <v>166</v>
      </c>
      <c r="N25" s="5">
        <f t="shared" si="4"/>
        <v>332</v>
      </c>
      <c r="O25" s="12">
        <f t="shared" si="15"/>
        <v>322.03999999999996</v>
      </c>
      <c r="P25" s="8">
        <f t="shared" si="16"/>
        <v>196</v>
      </c>
      <c r="Q25" s="5">
        <f t="shared" si="5"/>
        <v>392</v>
      </c>
      <c r="R25" s="12">
        <f t="shared" si="17"/>
        <v>380.24</v>
      </c>
      <c r="S25" s="8">
        <f t="shared" si="18"/>
        <v>226</v>
      </c>
      <c r="T25" s="5">
        <f t="shared" si="6"/>
        <v>452</v>
      </c>
      <c r="U25" s="12">
        <f t="shared" si="19"/>
        <v>438.44</v>
      </c>
      <c r="V25" s="8">
        <f t="shared" si="20"/>
        <v>256</v>
      </c>
      <c r="W25" s="5">
        <f t="shared" si="7"/>
        <v>512</v>
      </c>
      <c r="X25" s="12">
        <f t="shared" si="21"/>
        <v>496.64</v>
      </c>
    </row>
    <row r="26" spans="1:24" x14ac:dyDescent="0.2">
      <c r="A26" s="3">
        <f t="shared" si="22"/>
        <v>47</v>
      </c>
      <c r="B26" s="5">
        <f t="shared" si="0"/>
        <v>94</v>
      </c>
      <c r="C26" s="12">
        <f t="shared" si="8"/>
        <v>91.179999999999993</v>
      </c>
      <c r="D26" s="8">
        <f t="shared" si="23"/>
        <v>77</v>
      </c>
      <c r="E26" s="5">
        <f t="shared" si="1"/>
        <v>154</v>
      </c>
      <c r="F26" s="12">
        <f t="shared" si="9"/>
        <v>149.38</v>
      </c>
      <c r="G26" s="8">
        <f t="shared" si="10"/>
        <v>107</v>
      </c>
      <c r="H26" s="5">
        <f t="shared" si="2"/>
        <v>214</v>
      </c>
      <c r="I26" s="12">
        <f t="shared" si="11"/>
        <v>207.57999999999998</v>
      </c>
      <c r="J26" s="8">
        <f t="shared" si="12"/>
        <v>137</v>
      </c>
      <c r="K26" s="5">
        <f t="shared" si="3"/>
        <v>274</v>
      </c>
      <c r="L26" s="12">
        <f t="shared" si="13"/>
        <v>265.77999999999997</v>
      </c>
      <c r="M26" s="8">
        <f t="shared" si="14"/>
        <v>167</v>
      </c>
      <c r="N26" s="5">
        <f t="shared" si="4"/>
        <v>334</v>
      </c>
      <c r="O26" s="12">
        <f t="shared" si="15"/>
        <v>323.98</v>
      </c>
      <c r="P26" s="8">
        <f t="shared" si="16"/>
        <v>197</v>
      </c>
      <c r="Q26" s="5">
        <f t="shared" si="5"/>
        <v>394</v>
      </c>
      <c r="R26" s="12">
        <f t="shared" si="17"/>
        <v>382.18</v>
      </c>
      <c r="S26" s="8">
        <f t="shared" si="18"/>
        <v>227</v>
      </c>
      <c r="T26" s="5">
        <f t="shared" si="6"/>
        <v>454</v>
      </c>
      <c r="U26" s="12">
        <f t="shared" si="19"/>
        <v>440.38</v>
      </c>
      <c r="V26" s="8">
        <f t="shared" si="20"/>
        <v>257</v>
      </c>
      <c r="W26" s="5">
        <f t="shared" si="7"/>
        <v>514</v>
      </c>
      <c r="X26" s="12">
        <f t="shared" si="21"/>
        <v>498.58</v>
      </c>
    </row>
    <row r="27" spans="1:24" x14ac:dyDescent="0.2">
      <c r="A27" s="3">
        <f t="shared" si="22"/>
        <v>48</v>
      </c>
      <c r="B27" s="5">
        <f t="shared" si="0"/>
        <v>96</v>
      </c>
      <c r="C27" s="12">
        <f t="shared" si="8"/>
        <v>93.12</v>
      </c>
      <c r="D27" s="8">
        <f t="shared" si="23"/>
        <v>78</v>
      </c>
      <c r="E27" s="5">
        <f t="shared" si="1"/>
        <v>156</v>
      </c>
      <c r="F27" s="12">
        <f t="shared" si="9"/>
        <v>151.32</v>
      </c>
      <c r="G27" s="8">
        <f t="shared" si="10"/>
        <v>108</v>
      </c>
      <c r="H27" s="5">
        <f t="shared" si="2"/>
        <v>216</v>
      </c>
      <c r="I27" s="12">
        <f t="shared" si="11"/>
        <v>209.51999999999998</v>
      </c>
      <c r="J27" s="8">
        <f t="shared" si="12"/>
        <v>138</v>
      </c>
      <c r="K27" s="5">
        <f t="shared" si="3"/>
        <v>276</v>
      </c>
      <c r="L27" s="12">
        <f t="shared" si="13"/>
        <v>267.71999999999997</v>
      </c>
      <c r="M27" s="8">
        <f t="shared" si="14"/>
        <v>168</v>
      </c>
      <c r="N27" s="5">
        <f t="shared" si="4"/>
        <v>336</v>
      </c>
      <c r="O27" s="12">
        <f t="shared" si="15"/>
        <v>325.92</v>
      </c>
      <c r="P27" s="8">
        <f t="shared" si="16"/>
        <v>198</v>
      </c>
      <c r="Q27" s="5">
        <f t="shared" si="5"/>
        <v>396</v>
      </c>
      <c r="R27" s="12">
        <f t="shared" si="17"/>
        <v>384.12</v>
      </c>
      <c r="S27" s="8">
        <f t="shared" si="18"/>
        <v>228</v>
      </c>
      <c r="T27" s="5">
        <f t="shared" si="6"/>
        <v>456</v>
      </c>
      <c r="U27" s="12">
        <f t="shared" si="19"/>
        <v>442.32</v>
      </c>
      <c r="V27" s="8">
        <f t="shared" si="20"/>
        <v>258</v>
      </c>
      <c r="W27" s="5">
        <f t="shared" si="7"/>
        <v>516</v>
      </c>
      <c r="X27" s="12">
        <f t="shared" si="21"/>
        <v>500.52</v>
      </c>
    </row>
    <row r="28" spans="1:24" x14ac:dyDescent="0.2">
      <c r="A28" s="3">
        <f t="shared" si="22"/>
        <v>49</v>
      </c>
      <c r="B28" s="5">
        <f t="shared" si="0"/>
        <v>98</v>
      </c>
      <c r="C28" s="12">
        <f>+B28*0.97</f>
        <v>95.06</v>
      </c>
      <c r="D28" s="8">
        <f t="shared" si="23"/>
        <v>79</v>
      </c>
      <c r="E28" s="5">
        <f t="shared" si="1"/>
        <v>158</v>
      </c>
      <c r="F28" s="12">
        <f>+E28*0.97</f>
        <v>153.26</v>
      </c>
      <c r="G28" s="8">
        <f t="shared" si="10"/>
        <v>109</v>
      </c>
      <c r="H28" s="5">
        <f t="shared" si="2"/>
        <v>218</v>
      </c>
      <c r="I28" s="12">
        <f>+H28*0.97</f>
        <v>211.46</v>
      </c>
      <c r="J28" s="8">
        <f t="shared" si="12"/>
        <v>139</v>
      </c>
      <c r="K28" s="5">
        <f t="shared" si="3"/>
        <v>278</v>
      </c>
      <c r="L28" s="12">
        <f>+K28*0.97</f>
        <v>269.65999999999997</v>
      </c>
      <c r="M28" s="8">
        <f t="shared" si="14"/>
        <v>169</v>
      </c>
      <c r="N28" s="5">
        <f t="shared" si="4"/>
        <v>338</v>
      </c>
      <c r="O28" s="12">
        <f>+N28*0.97</f>
        <v>327.86</v>
      </c>
      <c r="P28" s="8">
        <f t="shared" si="16"/>
        <v>199</v>
      </c>
      <c r="Q28" s="5">
        <f t="shared" si="5"/>
        <v>398</v>
      </c>
      <c r="R28" s="12">
        <f>+Q28*0.97</f>
        <v>386.06</v>
      </c>
      <c r="S28" s="8">
        <f t="shared" si="18"/>
        <v>229</v>
      </c>
      <c r="T28" s="5">
        <f t="shared" si="6"/>
        <v>458</v>
      </c>
      <c r="U28" s="12">
        <f>+T28*0.97</f>
        <v>444.26</v>
      </c>
      <c r="V28" s="8">
        <f t="shared" si="20"/>
        <v>259</v>
      </c>
      <c r="W28" s="5">
        <f t="shared" si="7"/>
        <v>518</v>
      </c>
      <c r="X28" s="12">
        <f>+W28*0.97</f>
        <v>502.46</v>
      </c>
    </row>
    <row r="29" spans="1:24" x14ac:dyDescent="0.2">
      <c r="A29" s="3">
        <f t="shared" si="22"/>
        <v>50</v>
      </c>
      <c r="B29" s="5">
        <f t="shared" si="0"/>
        <v>100</v>
      </c>
      <c r="C29" s="12">
        <f t="shared" si="8"/>
        <v>97</v>
      </c>
      <c r="D29" s="8">
        <f t="shared" si="23"/>
        <v>80</v>
      </c>
      <c r="E29" s="5">
        <f t="shared" si="1"/>
        <v>160</v>
      </c>
      <c r="F29" s="12">
        <f t="shared" si="9"/>
        <v>155.19999999999999</v>
      </c>
      <c r="G29" s="8">
        <f t="shared" si="10"/>
        <v>110</v>
      </c>
      <c r="H29" s="5">
        <f t="shared" si="2"/>
        <v>220</v>
      </c>
      <c r="I29" s="12">
        <f t="shared" si="11"/>
        <v>213.4</v>
      </c>
      <c r="J29" s="8">
        <f t="shared" si="12"/>
        <v>140</v>
      </c>
      <c r="K29" s="5">
        <f t="shared" si="3"/>
        <v>280</v>
      </c>
      <c r="L29" s="12">
        <f t="shared" si="13"/>
        <v>271.59999999999997</v>
      </c>
      <c r="M29" s="8">
        <f t="shared" si="14"/>
        <v>170</v>
      </c>
      <c r="N29" s="5">
        <f t="shared" si="4"/>
        <v>340</v>
      </c>
      <c r="O29" s="12">
        <f t="shared" si="15"/>
        <v>329.8</v>
      </c>
      <c r="P29" s="8">
        <f t="shared" si="16"/>
        <v>200</v>
      </c>
      <c r="Q29" s="5">
        <f t="shared" si="5"/>
        <v>400</v>
      </c>
      <c r="R29" s="12">
        <f t="shared" si="17"/>
        <v>388</v>
      </c>
      <c r="S29" s="8">
        <f t="shared" si="18"/>
        <v>230</v>
      </c>
      <c r="T29" s="5">
        <f t="shared" si="6"/>
        <v>460</v>
      </c>
      <c r="U29" s="12">
        <f t="shared" si="19"/>
        <v>446.2</v>
      </c>
      <c r="V29" s="8">
        <f t="shared" si="20"/>
        <v>260</v>
      </c>
      <c r="W29" s="5">
        <f t="shared" si="7"/>
        <v>520</v>
      </c>
      <c r="X29" s="12">
        <f t="shared" si="21"/>
        <v>504.4</v>
      </c>
    </row>
    <row r="30" spans="1:24" x14ac:dyDescent="0.2">
      <c r="A30" s="3">
        <f t="shared" si="22"/>
        <v>51</v>
      </c>
      <c r="B30" s="5">
        <f t="shared" si="0"/>
        <v>102</v>
      </c>
      <c r="C30" s="12">
        <f t="shared" si="8"/>
        <v>98.94</v>
      </c>
      <c r="D30" s="8">
        <f t="shared" si="23"/>
        <v>81</v>
      </c>
      <c r="E30" s="5">
        <f t="shared" si="1"/>
        <v>162</v>
      </c>
      <c r="F30" s="12">
        <f t="shared" si="9"/>
        <v>157.13999999999999</v>
      </c>
      <c r="G30" s="8">
        <f t="shared" si="10"/>
        <v>111</v>
      </c>
      <c r="H30" s="5">
        <f t="shared" si="2"/>
        <v>222</v>
      </c>
      <c r="I30" s="12">
        <f t="shared" si="11"/>
        <v>215.34</v>
      </c>
      <c r="J30" s="8">
        <f t="shared" si="12"/>
        <v>141</v>
      </c>
      <c r="K30" s="5">
        <f t="shared" si="3"/>
        <v>282</v>
      </c>
      <c r="L30" s="12">
        <f t="shared" si="13"/>
        <v>273.54000000000002</v>
      </c>
      <c r="M30" s="8">
        <f t="shared" si="14"/>
        <v>171</v>
      </c>
      <c r="N30" s="5">
        <f t="shared" si="4"/>
        <v>342</v>
      </c>
      <c r="O30" s="12">
        <f t="shared" si="15"/>
        <v>331.74</v>
      </c>
      <c r="P30" s="8">
        <f t="shared" si="16"/>
        <v>201</v>
      </c>
      <c r="Q30" s="5">
        <f t="shared" si="5"/>
        <v>402</v>
      </c>
      <c r="R30" s="12">
        <f t="shared" si="17"/>
        <v>389.94</v>
      </c>
      <c r="S30" s="8">
        <f t="shared" si="18"/>
        <v>231</v>
      </c>
      <c r="T30" s="5">
        <f t="shared" si="6"/>
        <v>462</v>
      </c>
      <c r="U30" s="12">
        <f t="shared" si="19"/>
        <v>448.14</v>
      </c>
      <c r="V30" s="8">
        <f t="shared" si="20"/>
        <v>261</v>
      </c>
      <c r="W30" s="5">
        <f t="shared" si="7"/>
        <v>522</v>
      </c>
      <c r="X30" s="12">
        <f t="shared" si="21"/>
        <v>506.34</v>
      </c>
    </row>
    <row r="31" spans="1:24" x14ac:dyDescent="0.2">
      <c r="A31" s="3">
        <f t="shared" si="22"/>
        <v>52</v>
      </c>
      <c r="B31" s="5">
        <f t="shared" si="0"/>
        <v>104</v>
      </c>
      <c r="C31" s="12">
        <f t="shared" si="8"/>
        <v>100.88</v>
      </c>
      <c r="D31" s="8">
        <f t="shared" si="23"/>
        <v>82</v>
      </c>
      <c r="E31" s="5">
        <f t="shared" si="1"/>
        <v>164</v>
      </c>
      <c r="F31" s="12">
        <f t="shared" si="9"/>
        <v>159.07999999999998</v>
      </c>
      <c r="G31" s="8">
        <f t="shared" si="10"/>
        <v>112</v>
      </c>
      <c r="H31" s="5">
        <f t="shared" si="2"/>
        <v>224</v>
      </c>
      <c r="I31" s="12">
        <f t="shared" si="11"/>
        <v>217.28</v>
      </c>
      <c r="J31" s="8">
        <f t="shared" si="12"/>
        <v>142</v>
      </c>
      <c r="K31" s="5">
        <f t="shared" si="3"/>
        <v>284</v>
      </c>
      <c r="L31" s="12">
        <f t="shared" si="13"/>
        <v>275.48</v>
      </c>
      <c r="M31" s="8">
        <f t="shared" si="14"/>
        <v>172</v>
      </c>
      <c r="N31" s="5">
        <f t="shared" si="4"/>
        <v>344</v>
      </c>
      <c r="O31" s="12">
        <f t="shared" si="15"/>
        <v>333.68</v>
      </c>
      <c r="P31" s="8">
        <f t="shared" si="16"/>
        <v>202</v>
      </c>
      <c r="Q31" s="5">
        <f t="shared" si="5"/>
        <v>404</v>
      </c>
      <c r="R31" s="12">
        <f t="shared" si="17"/>
        <v>391.88</v>
      </c>
      <c r="S31" s="8">
        <f t="shared" si="18"/>
        <v>232</v>
      </c>
      <c r="T31" s="5">
        <f t="shared" si="6"/>
        <v>464</v>
      </c>
      <c r="U31" s="12">
        <f t="shared" si="19"/>
        <v>450.08</v>
      </c>
      <c r="V31" s="8">
        <f t="shared" si="20"/>
        <v>262</v>
      </c>
      <c r="W31" s="5">
        <f t="shared" si="7"/>
        <v>524</v>
      </c>
      <c r="X31" s="12">
        <f t="shared" si="21"/>
        <v>508.28</v>
      </c>
    </row>
    <row r="32" spans="1:24" x14ac:dyDescent="0.2">
      <c r="A32" s="3">
        <f t="shared" si="22"/>
        <v>53</v>
      </c>
      <c r="B32" s="5">
        <f t="shared" si="0"/>
        <v>106</v>
      </c>
      <c r="C32" s="12">
        <f t="shared" si="8"/>
        <v>102.82</v>
      </c>
      <c r="D32" s="8">
        <f t="shared" si="23"/>
        <v>83</v>
      </c>
      <c r="E32" s="5">
        <f t="shared" si="1"/>
        <v>166</v>
      </c>
      <c r="F32" s="12">
        <f t="shared" si="9"/>
        <v>161.01999999999998</v>
      </c>
      <c r="G32" s="8">
        <f t="shared" si="10"/>
        <v>113</v>
      </c>
      <c r="H32" s="5">
        <f t="shared" si="2"/>
        <v>226</v>
      </c>
      <c r="I32" s="12">
        <f t="shared" si="11"/>
        <v>219.22</v>
      </c>
      <c r="J32" s="8">
        <f t="shared" si="12"/>
        <v>143</v>
      </c>
      <c r="K32" s="5">
        <f t="shared" si="3"/>
        <v>286</v>
      </c>
      <c r="L32" s="12">
        <f t="shared" si="13"/>
        <v>277.42</v>
      </c>
      <c r="M32" s="8">
        <f t="shared" si="14"/>
        <v>173</v>
      </c>
      <c r="N32" s="5">
        <f t="shared" si="4"/>
        <v>346</v>
      </c>
      <c r="O32" s="12">
        <f t="shared" si="15"/>
        <v>335.62</v>
      </c>
      <c r="P32" s="8">
        <f t="shared" si="16"/>
        <v>203</v>
      </c>
      <c r="Q32" s="5">
        <f t="shared" si="5"/>
        <v>406</v>
      </c>
      <c r="R32" s="12">
        <f t="shared" si="17"/>
        <v>393.82</v>
      </c>
      <c r="S32" s="8">
        <f t="shared" si="18"/>
        <v>233</v>
      </c>
      <c r="T32" s="5">
        <f t="shared" si="6"/>
        <v>466</v>
      </c>
      <c r="U32" s="12">
        <f t="shared" si="19"/>
        <v>452.02</v>
      </c>
      <c r="V32" s="8">
        <f t="shared" si="20"/>
        <v>263</v>
      </c>
      <c r="W32" s="5">
        <f t="shared" si="7"/>
        <v>526</v>
      </c>
      <c r="X32" s="12">
        <f t="shared" si="21"/>
        <v>510.21999999999997</v>
      </c>
    </row>
    <row r="33" spans="1:24" x14ac:dyDescent="0.2">
      <c r="A33" s="3">
        <f t="shared" si="22"/>
        <v>54</v>
      </c>
      <c r="B33" s="5">
        <f t="shared" si="0"/>
        <v>108</v>
      </c>
      <c r="C33" s="12">
        <f t="shared" si="8"/>
        <v>104.75999999999999</v>
      </c>
      <c r="D33" s="8">
        <f t="shared" si="23"/>
        <v>84</v>
      </c>
      <c r="E33" s="5">
        <f t="shared" si="1"/>
        <v>168</v>
      </c>
      <c r="F33" s="12">
        <f t="shared" si="9"/>
        <v>162.96</v>
      </c>
      <c r="G33" s="8">
        <f t="shared" si="10"/>
        <v>114</v>
      </c>
      <c r="H33" s="5">
        <f t="shared" si="2"/>
        <v>228</v>
      </c>
      <c r="I33" s="12">
        <f t="shared" si="11"/>
        <v>221.16</v>
      </c>
      <c r="J33" s="8">
        <f t="shared" si="12"/>
        <v>144</v>
      </c>
      <c r="K33" s="5">
        <f t="shared" si="3"/>
        <v>288</v>
      </c>
      <c r="L33" s="12">
        <f t="shared" si="13"/>
        <v>279.36</v>
      </c>
      <c r="M33" s="8">
        <f t="shared" si="14"/>
        <v>174</v>
      </c>
      <c r="N33" s="5">
        <f t="shared" si="4"/>
        <v>348</v>
      </c>
      <c r="O33" s="12">
        <f t="shared" si="15"/>
        <v>337.56</v>
      </c>
      <c r="P33" s="8">
        <f t="shared" si="16"/>
        <v>204</v>
      </c>
      <c r="Q33" s="5">
        <f t="shared" si="5"/>
        <v>408</v>
      </c>
      <c r="R33" s="12">
        <f t="shared" si="17"/>
        <v>395.76</v>
      </c>
      <c r="S33" s="8">
        <f t="shared" si="18"/>
        <v>234</v>
      </c>
      <c r="T33" s="5">
        <f t="shared" si="6"/>
        <v>468</v>
      </c>
      <c r="U33" s="12">
        <f t="shared" si="19"/>
        <v>453.96</v>
      </c>
      <c r="V33" s="8">
        <f t="shared" si="20"/>
        <v>264</v>
      </c>
      <c r="W33" s="5">
        <f t="shared" si="7"/>
        <v>528</v>
      </c>
      <c r="X33" s="12">
        <f t="shared" si="21"/>
        <v>512.16</v>
      </c>
    </row>
    <row r="34" spans="1:24" x14ac:dyDescent="0.2">
      <c r="A34" s="3">
        <f t="shared" si="22"/>
        <v>55</v>
      </c>
      <c r="B34" s="5">
        <f t="shared" si="0"/>
        <v>110</v>
      </c>
      <c r="C34" s="12">
        <f t="shared" si="8"/>
        <v>106.7</v>
      </c>
      <c r="D34" s="8">
        <f t="shared" si="23"/>
        <v>85</v>
      </c>
      <c r="E34" s="5">
        <f t="shared" si="1"/>
        <v>170</v>
      </c>
      <c r="F34" s="12">
        <f t="shared" si="9"/>
        <v>164.9</v>
      </c>
      <c r="G34" s="8">
        <f t="shared" si="10"/>
        <v>115</v>
      </c>
      <c r="H34" s="5">
        <f t="shared" si="2"/>
        <v>230</v>
      </c>
      <c r="I34" s="12">
        <f t="shared" si="11"/>
        <v>223.1</v>
      </c>
      <c r="J34" s="8">
        <f t="shared" si="12"/>
        <v>145</v>
      </c>
      <c r="K34" s="5">
        <f t="shared" si="3"/>
        <v>290</v>
      </c>
      <c r="L34" s="12">
        <f t="shared" si="13"/>
        <v>281.3</v>
      </c>
      <c r="M34" s="8">
        <f t="shared" si="14"/>
        <v>175</v>
      </c>
      <c r="N34" s="5">
        <f t="shared" si="4"/>
        <v>350</v>
      </c>
      <c r="O34" s="12">
        <f t="shared" si="15"/>
        <v>339.5</v>
      </c>
      <c r="P34" s="8">
        <f t="shared" si="16"/>
        <v>205</v>
      </c>
      <c r="Q34" s="5">
        <f t="shared" si="5"/>
        <v>410</v>
      </c>
      <c r="R34" s="12">
        <f t="shared" si="17"/>
        <v>397.7</v>
      </c>
      <c r="S34" s="8">
        <f t="shared" si="18"/>
        <v>235</v>
      </c>
      <c r="T34" s="5">
        <f t="shared" si="6"/>
        <v>470</v>
      </c>
      <c r="U34" s="12">
        <f t="shared" si="19"/>
        <v>455.9</v>
      </c>
      <c r="V34" s="8">
        <f t="shared" si="20"/>
        <v>265</v>
      </c>
      <c r="W34" s="5">
        <f t="shared" si="7"/>
        <v>530</v>
      </c>
      <c r="X34" s="12">
        <f t="shared" si="21"/>
        <v>514.1</v>
      </c>
    </row>
    <row r="35" spans="1:24" x14ac:dyDescent="0.2">
      <c r="A35" s="3">
        <f t="shared" si="22"/>
        <v>56</v>
      </c>
      <c r="B35" s="5">
        <f t="shared" si="0"/>
        <v>112</v>
      </c>
      <c r="C35" s="12">
        <f t="shared" si="8"/>
        <v>108.64</v>
      </c>
      <c r="D35" s="8">
        <f t="shared" si="23"/>
        <v>86</v>
      </c>
      <c r="E35" s="5">
        <f t="shared" si="1"/>
        <v>172</v>
      </c>
      <c r="F35" s="12">
        <f t="shared" si="9"/>
        <v>166.84</v>
      </c>
      <c r="G35" s="8">
        <f t="shared" si="10"/>
        <v>116</v>
      </c>
      <c r="H35" s="5">
        <f t="shared" si="2"/>
        <v>232</v>
      </c>
      <c r="I35" s="12">
        <f t="shared" si="11"/>
        <v>225.04</v>
      </c>
      <c r="J35" s="8">
        <f t="shared" si="12"/>
        <v>146</v>
      </c>
      <c r="K35" s="5">
        <f t="shared" si="3"/>
        <v>292</v>
      </c>
      <c r="L35" s="12">
        <f t="shared" si="13"/>
        <v>283.24</v>
      </c>
      <c r="M35" s="8">
        <f t="shared" si="14"/>
        <v>176</v>
      </c>
      <c r="N35" s="5">
        <f t="shared" si="4"/>
        <v>352</v>
      </c>
      <c r="O35" s="12">
        <f t="shared" si="15"/>
        <v>341.44</v>
      </c>
      <c r="P35" s="8">
        <f t="shared" si="16"/>
        <v>206</v>
      </c>
      <c r="Q35" s="5">
        <f t="shared" si="5"/>
        <v>412</v>
      </c>
      <c r="R35" s="12">
        <f t="shared" si="17"/>
        <v>399.64</v>
      </c>
      <c r="S35" s="8">
        <f t="shared" si="18"/>
        <v>236</v>
      </c>
      <c r="T35" s="5">
        <f t="shared" si="6"/>
        <v>472</v>
      </c>
      <c r="U35" s="12">
        <f t="shared" si="19"/>
        <v>457.84</v>
      </c>
      <c r="V35" s="8">
        <f t="shared" si="20"/>
        <v>266</v>
      </c>
      <c r="W35" s="5">
        <f t="shared" si="7"/>
        <v>532</v>
      </c>
      <c r="X35" s="12">
        <f t="shared" si="21"/>
        <v>516.04</v>
      </c>
    </row>
    <row r="36" spans="1:24" x14ac:dyDescent="0.2">
      <c r="A36" s="3">
        <f t="shared" si="22"/>
        <v>57</v>
      </c>
      <c r="B36" s="5">
        <f t="shared" si="0"/>
        <v>114</v>
      </c>
      <c r="C36" s="12">
        <f t="shared" si="8"/>
        <v>110.58</v>
      </c>
      <c r="D36" s="8">
        <f t="shared" si="23"/>
        <v>87</v>
      </c>
      <c r="E36" s="5">
        <f t="shared" si="1"/>
        <v>174</v>
      </c>
      <c r="F36" s="12">
        <f t="shared" si="9"/>
        <v>168.78</v>
      </c>
      <c r="G36" s="8">
        <f t="shared" si="10"/>
        <v>117</v>
      </c>
      <c r="H36" s="5">
        <f t="shared" si="2"/>
        <v>234</v>
      </c>
      <c r="I36" s="12">
        <f t="shared" si="11"/>
        <v>226.98</v>
      </c>
      <c r="J36" s="8">
        <f t="shared" si="12"/>
        <v>147</v>
      </c>
      <c r="K36" s="5">
        <f t="shared" si="3"/>
        <v>294</v>
      </c>
      <c r="L36" s="12">
        <f t="shared" si="13"/>
        <v>285.18</v>
      </c>
      <c r="M36" s="8">
        <f t="shared" si="14"/>
        <v>177</v>
      </c>
      <c r="N36" s="5">
        <f t="shared" si="4"/>
        <v>354</v>
      </c>
      <c r="O36" s="12">
        <f t="shared" si="15"/>
        <v>343.38</v>
      </c>
      <c r="P36" s="8">
        <f t="shared" si="16"/>
        <v>207</v>
      </c>
      <c r="Q36" s="5">
        <f t="shared" si="5"/>
        <v>414</v>
      </c>
      <c r="R36" s="12">
        <f t="shared" si="17"/>
        <v>401.58</v>
      </c>
      <c r="S36" s="8">
        <f t="shared" si="18"/>
        <v>237</v>
      </c>
      <c r="T36" s="5">
        <f t="shared" si="6"/>
        <v>474</v>
      </c>
      <c r="U36" s="12">
        <f t="shared" si="19"/>
        <v>459.78</v>
      </c>
      <c r="V36" s="8">
        <f t="shared" si="20"/>
        <v>267</v>
      </c>
      <c r="W36" s="5">
        <f t="shared" si="7"/>
        <v>534</v>
      </c>
      <c r="X36" s="12">
        <f t="shared" si="21"/>
        <v>517.98</v>
      </c>
    </row>
    <row r="37" spans="1:24" x14ac:dyDescent="0.2">
      <c r="A37" s="3">
        <f t="shared" si="22"/>
        <v>58</v>
      </c>
      <c r="B37" s="5">
        <f t="shared" si="0"/>
        <v>116</v>
      </c>
      <c r="C37" s="12">
        <f t="shared" si="8"/>
        <v>112.52</v>
      </c>
      <c r="D37" s="8">
        <f t="shared" si="23"/>
        <v>88</v>
      </c>
      <c r="E37" s="5">
        <f t="shared" si="1"/>
        <v>176</v>
      </c>
      <c r="F37" s="12">
        <f t="shared" si="9"/>
        <v>170.72</v>
      </c>
      <c r="G37" s="8">
        <f t="shared" si="10"/>
        <v>118</v>
      </c>
      <c r="H37" s="5">
        <f t="shared" si="2"/>
        <v>236</v>
      </c>
      <c r="I37" s="12">
        <f t="shared" si="11"/>
        <v>228.92</v>
      </c>
      <c r="J37" s="8">
        <f t="shared" si="12"/>
        <v>148</v>
      </c>
      <c r="K37" s="5">
        <f t="shared" si="3"/>
        <v>296</v>
      </c>
      <c r="L37" s="12">
        <f t="shared" si="13"/>
        <v>287.12</v>
      </c>
      <c r="M37" s="8">
        <f t="shared" si="14"/>
        <v>178</v>
      </c>
      <c r="N37" s="5">
        <f t="shared" si="4"/>
        <v>356</v>
      </c>
      <c r="O37" s="12">
        <f t="shared" si="15"/>
        <v>345.32</v>
      </c>
      <c r="P37" s="8">
        <f t="shared" si="16"/>
        <v>208</v>
      </c>
      <c r="Q37" s="5">
        <f t="shared" si="5"/>
        <v>416</v>
      </c>
      <c r="R37" s="12">
        <f t="shared" si="17"/>
        <v>403.52</v>
      </c>
      <c r="S37" s="8">
        <f t="shared" si="18"/>
        <v>238</v>
      </c>
      <c r="T37" s="5">
        <f t="shared" si="6"/>
        <v>476</v>
      </c>
      <c r="U37" s="12">
        <f t="shared" si="19"/>
        <v>461.71999999999997</v>
      </c>
      <c r="V37" s="8">
        <f t="shared" si="20"/>
        <v>268</v>
      </c>
      <c r="W37" s="5">
        <f t="shared" si="7"/>
        <v>536</v>
      </c>
      <c r="X37" s="12">
        <f t="shared" si="21"/>
        <v>519.91999999999996</v>
      </c>
    </row>
    <row r="38" spans="1:24" x14ac:dyDescent="0.2">
      <c r="A38" s="4">
        <f t="shared" si="22"/>
        <v>59</v>
      </c>
      <c r="B38" s="5">
        <f t="shared" si="0"/>
        <v>118</v>
      </c>
      <c r="C38" s="13">
        <f t="shared" si="8"/>
        <v>114.46</v>
      </c>
      <c r="D38" s="9">
        <f t="shared" si="23"/>
        <v>89</v>
      </c>
      <c r="E38" s="5">
        <f t="shared" si="1"/>
        <v>178</v>
      </c>
      <c r="F38" s="13">
        <f t="shared" si="9"/>
        <v>172.66</v>
      </c>
      <c r="G38" s="9">
        <f t="shared" si="10"/>
        <v>119</v>
      </c>
      <c r="H38" s="5">
        <f t="shared" si="2"/>
        <v>238</v>
      </c>
      <c r="I38" s="13">
        <f t="shared" si="11"/>
        <v>230.85999999999999</v>
      </c>
      <c r="J38" s="9">
        <f t="shared" si="12"/>
        <v>149</v>
      </c>
      <c r="K38" s="5">
        <f t="shared" si="3"/>
        <v>298</v>
      </c>
      <c r="L38" s="13">
        <f t="shared" si="13"/>
        <v>289.06</v>
      </c>
      <c r="M38" s="9">
        <f t="shared" si="14"/>
        <v>179</v>
      </c>
      <c r="N38" s="5">
        <f t="shared" si="4"/>
        <v>358</v>
      </c>
      <c r="O38" s="13">
        <f t="shared" si="15"/>
        <v>347.26</v>
      </c>
      <c r="P38" s="9">
        <f t="shared" si="16"/>
        <v>209</v>
      </c>
      <c r="Q38" s="5">
        <f t="shared" si="5"/>
        <v>418</v>
      </c>
      <c r="R38" s="13">
        <f t="shared" si="17"/>
        <v>405.46</v>
      </c>
      <c r="S38" s="9">
        <f t="shared" si="18"/>
        <v>239</v>
      </c>
      <c r="T38" s="5">
        <f t="shared" si="6"/>
        <v>478</v>
      </c>
      <c r="U38" s="13">
        <f t="shared" si="19"/>
        <v>463.65999999999997</v>
      </c>
      <c r="V38" s="9">
        <f t="shared" si="20"/>
        <v>269</v>
      </c>
      <c r="W38" s="5">
        <f t="shared" si="7"/>
        <v>538</v>
      </c>
      <c r="X38" s="13">
        <f t="shared" si="21"/>
        <v>521.86</v>
      </c>
    </row>
    <row r="40" spans="1:24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20"/>
    </row>
  </sheetData>
  <mergeCells count="15">
    <mergeCell ref="A1:X1"/>
    <mergeCell ref="A2:X2"/>
    <mergeCell ref="A6:X6"/>
    <mergeCell ref="H7:H8"/>
    <mergeCell ref="A3:X3"/>
    <mergeCell ref="K7:K8"/>
    <mergeCell ref="N7:N8"/>
    <mergeCell ref="A4:X4"/>
    <mergeCell ref="B7:B8"/>
    <mergeCell ref="B5:K5"/>
    <mergeCell ref="N5:V5"/>
    <mergeCell ref="Q7:Q8"/>
    <mergeCell ref="T7:T8"/>
    <mergeCell ref="W7:W8"/>
    <mergeCell ref="E7:E8"/>
  </mergeCells>
  <phoneticPr fontId="0" type="noConversion"/>
  <printOptions horizontalCentered="1"/>
  <pageMargins left="0.25" right="0.25" top="0.5" bottom="0.25" header="0.5" footer="0.5"/>
  <pageSetup scale="70" orientation="landscape" horizontalDpi="300" verticalDpi="300" r:id="rId1"/>
  <headerFooter alignWithMargins="0">
    <oddFooter>&amp;L&amp;K03+000AHCA Minimum Hours Ref Sheet August, 2014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e3bcc5b-5433-4bd8-84e5-eccc50b48aab">AHCA2017-294-423</_dlc_DocId>
    <_dlc_DocIdUrl xmlns="1e3bcc5b-5433-4bd8-84e5-eccc50b48aab">
      <Url>http://ahcaportal/HQA/Field/_layouts/DocIdRedir.aspx?ID=AHCA2017-294-423</Url>
      <Description>AHCA2017-294-423</Description>
    </_dlc_DocIdUrl>
    <_dlc_DocIdPersistId xmlns="1e3bcc5b-5433-4bd8-84e5-eccc50b48a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CC0C08A9CAB4DA86EA6C5AFAB12AF" ma:contentTypeVersion="11" ma:contentTypeDescription="Create a new document." ma:contentTypeScope="" ma:versionID="95fbbd4a7c7bd971a816189c3662fcef">
  <xsd:schema xmlns:xsd="http://www.w3.org/2001/XMLSchema" xmlns:xs="http://www.w3.org/2001/XMLSchema" xmlns:p="http://schemas.microsoft.com/office/2006/metadata/properties" xmlns:ns2="1e3bcc5b-5433-4bd8-84e5-eccc50b48aab" targetNamespace="http://schemas.microsoft.com/office/2006/metadata/properties" ma:root="true" ma:fieldsID="f380e57156d6a9eab30341ba0e6a10e4" ns2:_="">
    <xsd:import namespace="1e3bcc5b-5433-4bd8-84e5-eccc50b48a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bcc5b-5433-4bd8-84e5-eccc50b48aab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63184-48DB-47AF-9829-61E5F57B6D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80C2F3D-28DA-411B-B408-7AFC30EE6E8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e3bcc5b-5433-4bd8-84e5-eccc50b48aab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336659-5C33-42A8-8C67-2514E5A10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bcc5b-5433-4bd8-84e5-eccc50b48a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62F4F5-0148-4593-AE38-93583A481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nortonsf</dc:creator>
  <cp:lastModifiedBy>Gray, Heather</cp:lastModifiedBy>
  <cp:lastPrinted>2014-08-15T19:58:42Z</cp:lastPrinted>
  <dcterms:created xsi:type="dcterms:W3CDTF">2002-08-29T00:36:54Z</dcterms:created>
  <dcterms:modified xsi:type="dcterms:W3CDTF">2022-04-13T13:21:31Z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0x01010015ECC0C08A9CAB4DA86EA6C5AFAB12AF</vt:lpwstr>
  </property>
  <property fmtid="{D5CDD505-2E9C-101B-9397-08002B2CF9AE}" pid="3" name="_dlc_DocIdItemGuid">
    <vt:lpwstr>c1945dbf-d218-4bb2-ad4d-a0de1f030c56</vt:lpwstr>
  </property>
</Properties>
</file>