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codeName="{60716B99-48EF-4627-542C-1B4CF24DBC83}"/>
  <workbookPr filterPrivacy="1" codeName="ThisWorkbook" defaultThemeVersion="124226"/>
  <xr:revisionPtr revIDLastSave="0" documentId="8_{FF3A0957-0096-4559-AD4E-2682E54D1D0F}" xr6:coauthVersionLast="47" xr6:coauthVersionMax="47" xr10:uidLastSave="{00000000-0000-0000-0000-000000000000}"/>
  <workbookProtection workbookAlgorithmName="SHA-512" workbookHashValue="9jsFCBAHibnCdQuUaCi32Y80/LNZK9cWe/Jh84U+oG5nt284BcGONqrbSGtpr7yXLu2Rn6GjDUc0tvKzQy4hiA==" workbookSaltValue="PB0n6dbxCsYSVcmp06tu/w==" workbookSpinCount="100000" lockStructure="1"/>
  <bookViews>
    <workbookView xWindow="-120" yWindow="-120" windowWidth="29040" windowHeight="17640" tabRatio="870" firstSheet="8" activeTab="15" xr2:uid="{00000000-000D-0000-FFFF-FFFF00000000}"/>
  </bookViews>
  <sheets>
    <sheet name="General Instructions" sheetId="18" r:id="rId1"/>
    <sheet name="Audited Financial Requirements" sheetId="121" r:id="rId2"/>
    <sheet name="Plan Benefit Packages (PBP)" sheetId="101" r:id="rId3"/>
    <sheet name="Changes" sheetId="124" r:id="rId4"/>
    <sheet name="Index" sheetId="97" r:id="rId5"/>
    <sheet name="County Grouping Table" sheetId="98" r:id="rId6"/>
    <sheet name="Jurat" sheetId="26" r:id="rId7"/>
    <sheet name="DSNP Rev-Exp Instructions" sheetId="11" r:id="rId8"/>
    <sheet name="DSNP Rev-Exp Summary" sheetId="9" r:id="rId9"/>
    <sheet name="StartSum" sheetId="119" state="hidden" r:id="rId10"/>
    <sheet name="DSNP Rev-Exp Rest of Florida" sheetId="4" state="hidden" r:id="rId11"/>
    <sheet name="DSNP Rev-Exp Region 9" sheetId="126" state="hidden" r:id="rId12"/>
    <sheet name="DSNP Rev-Exp Region 10" sheetId="127" state="hidden" r:id="rId13"/>
    <sheet name="DSNP Rev-Exp Region 11" sheetId="128" state="hidden" r:id="rId14"/>
    <sheet name="EndSum" sheetId="120" state="hidden" r:id="rId15"/>
    <sheet name="DSNP Admin Summary" sheetId="100" r:id="rId16"/>
    <sheet name="DSNP Subcap Summary" sheetId="99" r:id="rId17"/>
    <sheet name="Notes" sheetId="14" r:id="rId18"/>
  </sheets>
  <definedNames>
    <definedName name="number_of_pbps_Region_10">'Plan Benefit Packages (PBP)'!$C$13</definedName>
    <definedName name="number_of_pbps_Region_11">'Plan Benefit Packages (PBP)'!$C$15</definedName>
    <definedName name="number_of_pbps_Region_9">'Plan Benefit Packages (PBP)'!$C$11</definedName>
    <definedName name="number_of_pbps_rest_of_florida">'Plan Benefit Packages (PBP)'!$C$8</definedName>
    <definedName name="_xlnm.Print_Area" localSheetId="7">'DSNP Rev-Exp Instructions'!$A$1:$D$72</definedName>
    <definedName name="_xlnm.Print_Area" localSheetId="12">'DSNP Rev-Exp Region 10'!$A$1:$AQ$67</definedName>
    <definedName name="_xlnm.Print_Area" localSheetId="13">'DSNP Rev-Exp Region 11'!$A$1:$AQ$67</definedName>
    <definedName name="_xlnm.Print_Area" localSheetId="11">'DSNP Rev-Exp Region 9'!$A$1:$AQ$67</definedName>
    <definedName name="_xlnm.Print_Area" localSheetId="8">'DSNP Rev-Exp Summary'!$A$1:$W$66</definedName>
    <definedName name="_xlnm.Print_Area" localSheetId="0">'General Instructions'!$A$1:$O$54</definedName>
    <definedName name="_xlnm.Print_Area" localSheetId="17">Notes!$A$1:$F$22</definedName>
    <definedName name="_xlnm.Print_Area" localSheetId="2">'Plan Benefit Packages (PBP)'!$A$1:$AB$20</definedName>
    <definedName name="_xlnm.Print_Titles" localSheetId="7">'DSNP Rev-Exp Instructions'!$1:$3</definedName>
    <definedName name="_xlnm.Print_Titles" localSheetId="12">'DSNP Rev-Exp Region 10'!$A:$C,'DSNP Rev-Exp Region 10'!$19:$20</definedName>
    <definedName name="_xlnm.Print_Titles" localSheetId="13">'DSNP Rev-Exp Region 11'!$A:$C,'DSNP Rev-Exp Region 11'!$19:$20</definedName>
    <definedName name="_xlnm.Print_Titles" localSheetId="11">'DSNP Rev-Exp Region 9'!$A:$C,'DSNP Rev-Exp Region 9'!$19:$20</definedName>
    <definedName name="_xlnm.Print_Titles" localSheetId="10">'DSNP Rev-Exp Rest of Florida'!$A:$C,'DSNP Rev-Exp Rest of Florida'!$15:$16</definedName>
    <definedName name="_xlnm.Print_Titles" localSheetId="8">'DSNP Rev-Exp Summary'!$A:$C,'DSNP Rev-Exp Summary'!$14:$15</definedName>
    <definedName name="_xlnm.Print_Titles" localSheetId="0">'General Instructions'!$2:$4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00" l="1"/>
  <c r="V100" i="100"/>
  <c r="U100" i="100"/>
  <c r="T112" i="100"/>
  <c r="P112" i="100"/>
  <c r="L112" i="100"/>
  <c r="H112" i="100"/>
  <c r="D115" i="100"/>
  <c r="D112" i="100"/>
  <c r="T111" i="100"/>
  <c r="T110" i="100"/>
  <c r="T109" i="100"/>
  <c r="T108" i="100"/>
  <c r="T107" i="100"/>
  <c r="P111" i="100"/>
  <c r="P110" i="100"/>
  <c r="P109" i="100"/>
  <c r="P108" i="100"/>
  <c r="P107" i="100"/>
  <c r="L111" i="100"/>
  <c r="L110" i="100"/>
  <c r="L109" i="100"/>
  <c r="L108" i="100"/>
  <c r="L107" i="100"/>
  <c r="H111" i="100"/>
  <c r="H110" i="100"/>
  <c r="H109" i="100"/>
  <c r="H108" i="100"/>
  <c r="H107" i="100"/>
  <c r="D111" i="100"/>
  <c r="D110" i="100"/>
  <c r="D109" i="100"/>
  <c r="D108" i="100"/>
  <c r="D107" i="100"/>
  <c r="M100" i="100"/>
  <c r="N106" i="100"/>
  <c r="M106" i="100"/>
  <c r="N105" i="100"/>
  <c r="M105" i="100"/>
  <c r="N104" i="100"/>
  <c r="M104" i="100"/>
  <c r="N103" i="100"/>
  <c r="M103" i="100"/>
  <c r="N102" i="100"/>
  <c r="M102" i="100"/>
  <c r="N101" i="100"/>
  <c r="M101" i="100"/>
  <c r="N100" i="100"/>
  <c r="D14" i="100"/>
  <c r="F6" i="14"/>
  <c r="B13" i="14"/>
  <c r="F8" i="14"/>
  <c r="M67" i="128"/>
  <c r="K67" i="128"/>
  <c r="F67" i="128"/>
  <c r="E67" i="128"/>
  <c r="S66" i="128"/>
  <c r="R66" i="128"/>
  <c r="Q66" i="128"/>
  <c r="O66" i="128"/>
  <c r="N66" i="128"/>
  <c r="M66" i="128"/>
  <c r="L66" i="128"/>
  <c r="K66" i="128"/>
  <c r="J66" i="128"/>
  <c r="J67" i="128" s="1"/>
  <c r="G66" i="128"/>
  <c r="W66" i="128" s="1"/>
  <c r="F66" i="128"/>
  <c r="V66" i="128" s="1"/>
  <c r="E66" i="128"/>
  <c r="W65" i="128"/>
  <c r="V65" i="128"/>
  <c r="P65" i="128"/>
  <c r="P66" i="128" s="1"/>
  <c r="L65" i="128"/>
  <c r="D65" i="128"/>
  <c r="W64" i="128"/>
  <c r="V64" i="128"/>
  <c r="P64" i="128"/>
  <c r="L64" i="128"/>
  <c r="D64" i="128"/>
  <c r="D66" i="128" s="1"/>
  <c r="W63" i="128"/>
  <c r="U63" i="128"/>
  <c r="S63" i="128"/>
  <c r="S67" i="128" s="1"/>
  <c r="R63" i="128"/>
  <c r="R67" i="128" s="1"/>
  <c r="Q63" i="128"/>
  <c r="Q67" i="128" s="1"/>
  <c r="O63" i="128"/>
  <c r="O67" i="128" s="1"/>
  <c r="N63" i="128"/>
  <c r="N67" i="128" s="1"/>
  <c r="M63" i="128"/>
  <c r="K63" i="128"/>
  <c r="J63" i="128"/>
  <c r="I63" i="128"/>
  <c r="G63" i="128"/>
  <c r="G67" i="128" s="1"/>
  <c r="F63" i="128"/>
  <c r="E63" i="128"/>
  <c r="W62" i="128"/>
  <c r="V62" i="128"/>
  <c r="T62" i="128" s="1"/>
  <c r="U62" i="128"/>
  <c r="P62" i="128"/>
  <c r="L62" i="128"/>
  <c r="H62" i="128"/>
  <c r="D62" i="128"/>
  <c r="W61" i="128"/>
  <c r="V61" i="128"/>
  <c r="U61" i="128"/>
  <c r="T61" i="128"/>
  <c r="P61" i="128"/>
  <c r="L61" i="128"/>
  <c r="H61" i="128"/>
  <c r="D61" i="128"/>
  <c r="W60" i="128"/>
  <c r="V60" i="128"/>
  <c r="T60" i="128" s="1"/>
  <c r="U60" i="128"/>
  <c r="P60" i="128"/>
  <c r="L60" i="128"/>
  <c r="H60" i="128"/>
  <c r="D60" i="128"/>
  <c r="W59" i="128"/>
  <c r="V59" i="128"/>
  <c r="U59" i="128"/>
  <c r="T59" i="128"/>
  <c r="P59" i="128"/>
  <c r="L59" i="128"/>
  <c r="H59" i="128"/>
  <c r="D59" i="128"/>
  <c r="W58" i="128"/>
  <c r="V58" i="128"/>
  <c r="T58" i="128" s="1"/>
  <c r="U58" i="128"/>
  <c r="P58" i="128"/>
  <c r="L58" i="128"/>
  <c r="H58" i="128"/>
  <c r="D58" i="128"/>
  <c r="W57" i="128"/>
  <c r="V57" i="128"/>
  <c r="U57" i="128"/>
  <c r="T57" i="128"/>
  <c r="P57" i="128"/>
  <c r="L57" i="128"/>
  <c r="H57" i="128"/>
  <c r="D57" i="128"/>
  <c r="W56" i="128"/>
  <c r="V56" i="128"/>
  <c r="T56" i="128" s="1"/>
  <c r="U56" i="128"/>
  <c r="P56" i="128"/>
  <c r="L56" i="128"/>
  <c r="H56" i="128"/>
  <c r="D56" i="128"/>
  <c r="W55" i="128"/>
  <c r="V55" i="128"/>
  <c r="U55" i="128"/>
  <c r="T55" i="128"/>
  <c r="P55" i="128"/>
  <c r="L55" i="128"/>
  <c r="H55" i="128"/>
  <c r="D55" i="128"/>
  <c r="W54" i="128"/>
  <c r="V54" i="128"/>
  <c r="T54" i="128" s="1"/>
  <c r="U54" i="128"/>
  <c r="P54" i="128"/>
  <c r="L54" i="128"/>
  <c r="H54" i="128"/>
  <c r="D54" i="128"/>
  <c r="W53" i="128"/>
  <c r="V53" i="128"/>
  <c r="U53" i="128"/>
  <c r="T53" i="128"/>
  <c r="P53" i="128"/>
  <c r="L53" i="128"/>
  <c r="H53" i="128"/>
  <c r="D53" i="128"/>
  <c r="W52" i="128"/>
  <c r="V52" i="128"/>
  <c r="T52" i="128" s="1"/>
  <c r="U52" i="128"/>
  <c r="P52" i="128"/>
  <c r="L52" i="128"/>
  <c r="H52" i="128"/>
  <c r="D52" i="128"/>
  <c r="W51" i="128"/>
  <c r="V51" i="128"/>
  <c r="U51" i="128"/>
  <c r="T51" i="128"/>
  <c r="P51" i="128"/>
  <c r="L51" i="128"/>
  <c r="H51" i="128"/>
  <c r="D51" i="128"/>
  <c r="W50" i="128"/>
  <c r="V50" i="128"/>
  <c r="T50" i="128" s="1"/>
  <c r="U50" i="128"/>
  <c r="P50" i="128"/>
  <c r="L50" i="128"/>
  <c r="H50" i="128"/>
  <c r="D50" i="128"/>
  <c r="W49" i="128"/>
  <c r="V49" i="128"/>
  <c r="U49" i="128"/>
  <c r="T49" i="128"/>
  <c r="P49" i="128"/>
  <c r="L49" i="128"/>
  <c r="H49" i="128"/>
  <c r="D49" i="128"/>
  <c r="W48" i="128"/>
  <c r="V48" i="128"/>
  <c r="T48" i="128" s="1"/>
  <c r="U48" i="128"/>
  <c r="P48" i="128"/>
  <c r="L48" i="128"/>
  <c r="H48" i="128"/>
  <c r="D48" i="128"/>
  <c r="W47" i="128"/>
  <c r="V47" i="128"/>
  <c r="U47" i="128"/>
  <c r="T47" i="128"/>
  <c r="P47" i="128"/>
  <c r="L47" i="128"/>
  <c r="H47" i="128"/>
  <c r="D47" i="128"/>
  <c r="W46" i="128"/>
  <c r="V46" i="128"/>
  <c r="T46" i="128" s="1"/>
  <c r="U46" i="128"/>
  <c r="P46" i="128"/>
  <c r="L46" i="128"/>
  <c r="H46" i="128"/>
  <c r="D46" i="128"/>
  <c r="W45" i="128"/>
  <c r="V45" i="128"/>
  <c r="U45" i="128"/>
  <c r="T45" i="128"/>
  <c r="P45" i="128"/>
  <c r="L45" i="128"/>
  <c r="H45" i="128"/>
  <c r="D45" i="128"/>
  <c r="W44" i="128"/>
  <c r="V44" i="128"/>
  <c r="T44" i="128" s="1"/>
  <c r="U44" i="128"/>
  <c r="P44" i="128"/>
  <c r="L44" i="128"/>
  <c r="H44" i="128"/>
  <c r="D44" i="128"/>
  <c r="W43" i="128"/>
  <c r="V43" i="128"/>
  <c r="U43" i="128"/>
  <c r="T43" i="128"/>
  <c r="P43" i="128"/>
  <c r="L43" i="128"/>
  <c r="H43" i="128"/>
  <c r="D43" i="128"/>
  <c r="W42" i="128"/>
  <c r="V42" i="128"/>
  <c r="T42" i="128" s="1"/>
  <c r="U42" i="128"/>
  <c r="P42" i="128"/>
  <c r="L42" i="128"/>
  <c r="H42" i="128"/>
  <c r="D42" i="128"/>
  <c r="W41" i="128"/>
  <c r="V41" i="128"/>
  <c r="U41" i="128"/>
  <c r="T41" i="128"/>
  <c r="P41" i="128"/>
  <c r="L41" i="128"/>
  <c r="H41" i="128"/>
  <c r="D41" i="128"/>
  <c r="W40" i="128"/>
  <c r="V40" i="128"/>
  <c r="T40" i="128" s="1"/>
  <c r="U40" i="128"/>
  <c r="P40" i="128"/>
  <c r="L40" i="128"/>
  <c r="H40" i="128"/>
  <c r="D40" i="128"/>
  <c r="W39" i="128"/>
  <c r="V39" i="128"/>
  <c r="U39" i="128"/>
  <c r="T39" i="128"/>
  <c r="P39" i="128"/>
  <c r="L39" i="128"/>
  <c r="H39" i="128"/>
  <c r="D39" i="128"/>
  <c r="W38" i="128"/>
  <c r="V38" i="128"/>
  <c r="T38" i="128" s="1"/>
  <c r="U38" i="128"/>
  <c r="P38" i="128"/>
  <c r="L38" i="128"/>
  <c r="H38" i="128"/>
  <c r="D38" i="128"/>
  <c r="W37" i="128"/>
  <c r="V37" i="128"/>
  <c r="U37" i="128"/>
  <c r="T37" i="128"/>
  <c r="P37" i="128"/>
  <c r="L37" i="128"/>
  <c r="H37" i="128"/>
  <c r="D37" i="128"/>
  <c r="W36" i="128"/>
  <c r="V36" i="128"/>
  <c r="T36" i="128" s="1"/>
  <c r="U36" i="128"/>
  <c r="P36" i="128"/>
  <c r="L36" i="128"/>
  <c r="H36" i="128"/>
  <c r="D36" i="128"/>
  <c r="W35" i="128"/>
  <c r="V35" i="128"/>
  <c r="U35" i="128"/>
  <c r="T35" i="128"/>
  <c r="P35" i="128"/>
  <c r="L35" i="128"/>
  <c r="H35" i="128"/>
  <c r="D35" i="128"/>
  <c r="W34" i="128"/>
  <c r="V34" i="128"/>
  <c r="T34" i="128" s="1"/>
  <c r="U34" i="128"/>
  <c r="P34" i="128"/>
  <c r="L34" i="128"/>
  <c r="H34" i="128"/>
  <c r="D34" i="128"/>
  <c r="W33" i="128"/>
  <c r="V33" i="128"/>
  <c r="U33" i="128"/>
  <c r="T33" i="128"/>
  <c r="P33" i="128"/>
  <c r="L33" i="128"/>
  <c r="H33" i="128"/>
  <c r="D33" i="128"/>
  <c r="W32" i="128"/>
  <c r="V32" i="128"/>
  <c r="T32" i="128" s="1"/>
  <c r="U32" i="128"/>
  <c r="P32" i="128"/>
  <c r="L32" i="128"/>
  <c r="H32" i="128"/>
  <c r="D32" i="128"/>
  <c r="W31" i="128"/>
  <c r="V31" i="128"/>
  <c r="U31" i="128"/>
  <c r="T31" i="128"/>
  <c r="P31" i="128"/>
  <c r="L31" i="128"/>
  <c r="H31" i="128"/>
  <c r="D31" i="128"/>
  <c r="W30" i="128"/>
  <c r="V30" i="128"/>
  <c r="T30" i="128" s="1"/>
  <c r="U30" i="128"/>
  <c r="P30" i="128"/>
  <c r="L30" i="128"/>
  <c r="H30" i="128"/>
  <c r="D30" i="128"/>
  <c r="W29" i="128"/>
  <c r="V29" i="128"/>
  <c r="U29" i="128"/>
  <c r="T29" i="128"/>
  <c r="P29" i="128"/>
  <c r="L29" i="128"/>
  <c r="H29" i="128"/>
  <c r="D29" i="128"/>
  <c r="W28" i="128"/>
  <c r="V28" i="128"/>
  <c r="T28" i="128" s="1"/>
  <c r="U28" i="128"/>
  <c r="P28" i="128"/>
  <c r="L28" i="128"/>
  <c r="H28" i="128"/>
  <c r="D28" i="128"/>
  <c r="W27" i="128"/>
  <c r="V27" i="128"/>
  <c r="U27" i="128"/>
  <c r="T27" i="128"/>
  <c r="P27" i="128"/>
  <c r="L27" i="128"/>
  <c r="H27" i="128"/>
  <c r="D27" i="128"/>
  <c r="W26" i="128"/>
  <c r="V26" i="128"/>
  <c r="T26" i="128" s="1"/>
  <c r="U26" i="128"/>
  <c r="P26" i="128"/>
  <c r="L26" i="128"/>
  <c r="H26" i="128"/>
  <c r="D26" i="128"/>
  <c r="W25" i="128"/>
  <c r="V25" i="128"/>
  <c r="U25" i="128"/>
  <c r="T25" i="128"/>
  <c r="P25" i="128"/>
  <c r="L25" i="128"/>
  <c r="H25" i="128"/>
  <c r="D25" i="128"/>
  <c r="W24" i="128"/>
  <c r="V24" i="128"/>
  <c r="T24" i="128" s="1"/>
  <c r="U24" i="128"/>
  <c r="P24" i="128"/>
  <c r="L24" i="128"/>
  <c r="H24" i="128"/>
  <c r="D24" i="128"/>
  <c r="W23" i="128"/>
  <c r="V23" i="128"/>
  <c r="U23" i="128"/>
  <c r="T23" i="128"/>
  <c r="P23" i="128"/>
  <c r="L23" i="128"/>
  <c r="H23" i="128"/>
  <c r="D23" i="128"/>
  <c r="W22" i="128"/>
  <c r="V22" i="128"/>
  <c r="T22" i="128" s="1"/>
  <c r="U22" i="128"/>
  <c r="P22" i="128"/>
  <c r="L22" i="128"/>
  <c r="H22" i="128"/>
  <c r="D22" i="128"/>
  <c r="W21" i="128"/>
  <c r="V21" i="128"/>
  <c r="U21" i="128"/>
  <c r="T21" i="128"/>
  <c r="P21" i="128"/>
  <c r="L21" i="128"/>
  <c r="H21" i="128"/>
  <c r="D21" i="128"/>
  <c r="W20" i="128"/>
  <c r="V20" i="128"/>
  <c r="T20" i="128" s="1"/>
  <c r="U20" i="128"/>
  <c r="P20" i="128"/>
  <c r="L20" i="128"/>
  <c r="H20" i="128"/>
  <c r="D20" i="128"/>
  <c r="W19" i="128"/>
  <c r="V19" i="128"/>
  <c r="U19" i="128"/>
  <c r="T19" i="128"/>
  <c r="P19" i="128"/>
  <c r="L19" i="128"/>
  <c r="H19" i="128"/>
  <c r="D19" i="128"/>
  <c r="W18" i="128"/>
  <c r="V18" i="128"/>
  <c r="T18" i="128" s="1"/>
  <c r="U18" i="128"/>
  <c r="P18" i="128"/>
  <c r="L18" i="128"/>
  <c r="H18" i="128"/>
  <c r="D18" i="128"/>
  <c r="W17" i="128"/>
  <c r="V17" i="128"/>
  <c r="V63" i="128" s="1"/>
  <c r="U17" i="128"/>
  <c r="T17" i="128"/>
  <c r="P17" i="128"/>
  <c r="P63" i="128" s="1"/>
  <c r="P67" i="128" s="1"/>
  <c r="L17" i="128"/>
  <c r="L63" i="128" s="1"/>
  <c r="L67" i="128" s="1"/>
  <c r="H17" i="128"/>
  <c r="H63" i="128" s="1"/>
  <c r="D17" i="128"/>
  <c r="D63" i="128" s="1"/>
  <c r="V14" i="128"/>
  <c r="U14" i="128"/>
  <c r="R14" i="128"/>
  <c r="Q14" i="128"/>
  <c r="P14" i="128"/>
  <c r="N14" i="128"/>
  <c r="M14" i="128"/>
  <c r="J14" i="128"/>
  <c r="I14" i="128"/>
  <c r="F14" i="128"/>
  <c r="E14" i="128"/>
  <c r="V13" i="128"/>
  <c r="U13" i="128"/>
  <c r="T13" i="128"/>
  <c r="P13" i="128"/>
  <c r="L13" i="128"/>
  <c r="L14" i="128" s="1"/>
  <c r="H13" i="128"/>
  <c r="D13" i="128"/>
  <c r="V12" i="128"/>
  <c r="U12" i="128"/>
  <c r="T12" i="128"/>
  <c r="T14" i="128" s="1"/>
  <c r="P12" i="128"/>
  <c r="L12" i="128"/>
  <c r="H12" i="128"/>
  <c r="H14" i="128" s="1"/>
  <c r="D12" i="128"/>
  <c r="D14" i="128" s="1"/>
  <c r="V10" i="128"/>
  <c r="U10" i="128"/>
  <c r="T10" i="128" s="1"/>
  <c r="P10" i="128"/>
  <c r="L10" i="128"/>
  <c r="H10" i="128"/>
  <c r="D10" i="128"/>
  <c r="C6" i="128"/>
  <c r="C5" i="128"/>
  <c r="C3" i="128"/>
  <c r="K67" i="127"/>
  <c r="J67" i="127"/>
  <c r="S66" i="127"/>
  <c r="R66" i="127"/>
  <c r="Q66" i="127"/>
  <c r="O66" i="127"/>
  <c r="N66" i="127"/>
  <c r="M66" i="127"/>
  <c r="K66" i="127"/>
  <c r="J66" i="127"/>
  <c r="G66" i="127"/>
  <c r="W66" i="127" s="1"/>
  <c r="F66" i="127"/>
  <c r="V66" i="127" s="1"/>
  <c r="E66" i="127"/>
  <c r="W65" i="127"/>
  <c r="V65" i="127"/>
  <c r="P65" i="127"/>
  <c r="L65" i="127"/>
  <c r="D65" i="127"/>
  <c r="W64" i="127"/>
  <c r="V64" i="127"/>
  <c r="P64" i="127"/>
  <c r="P66" i="127" s="1"/>
  <c r="L64" i="127"/>
  <c r="L66" i="127" s="1"/>
  <c r="D64" i="127"/>
  <c r="D66" i="127" s="1"/>
  <c r="U63" i="127"/>
  <c r="S63" i="127"/>
  <c r="S67" i="127" s="1"/>
  <c r="R63" i="127"/>
  <c r="R67" i="127" s="1"/>
  <c r="Q63" i="127"/>
  <c r="Q67" i="127" s="1"/>
  <c r="O63" i="127"/>
  <c r="O67" i="127" s="1"/>
  <c r="N63" i="127"/>
  <c r="N67" i="127" s="1"/>
  <c r="M63" i="127"/>
  <c r="M67" i="127" s="1"/>
  <c r="K63" i="127"/>
  <c r="J63" i="127"/>
  <c r="I63" i="127"/>
  <c r="G63" i="127"/>
  <c r="G67" i="127" s="1"/>
  <c r="F63" i="127"/>
  <c r="F67" i="127" s="1"/>
  <c r="E63" i="127"/>
  <c r="E67" i="127" s="1"/>
  <c r="W62" i="127"/>
  <c r="V62" i="127"/>
  <c r="U62" i="127"/>
  <c r="T62" i="127" s="1"/>
  <c r="P62" i="127"/>
  <c r="L62" i="127"/>
  <c r="H62" i="127"/>
  <c r="D62" i="127"/>
  <c r="W61" i="127"/>
  <c r="V61" i="127"/>
  <c r="U61" i="127"/>
  <c r="T61" i="127" s="1"/>
  <c r="P61" i="127"/>
  <c r="L61" i="127"/>
  <c r="H61" i="127"/>
  <c r="D61" i="127"/>
  <c r="W60" i="127"/>
  <c r="V60" i="127"/>
  <c r="U60" i="127"/>
  <c r="T60" i="127" s="1"/>
  <c r="P60" i="127"/>
  <c r="L60" i="127"/>
  <c r="H60" i="127"/>
  <c r="D60" i="127"/>
  <c r="W59" i="127"/>
  <c r="V59" i="127"/>
  <c r="U59" i="127"/>
  <c r="T59" i="127" s="1"/>
  <c r="P59" i="127"/>
  <c r="L59" i="127"/>
  <c r="H59" i="127"/>
  <c r="D59" i="127"/>
  <c r="W58" i="127"/>
  <c r="V58" i="127"/>
  <c r="U58" i="127"/>
  <c r="T58" i="127" s="1"/>
  <c r="P58" i="127"/>
  <c r="L58" i="127"/>
  <c r="H58" i="127"/>
  <c r="D58" i="127"/>
  <c r="W57" i="127"/>
  <c r="V57" i="127"/>
  <c r="U57" i="127"/>
  <c r="T57" i="127" s="1"/>
  <c r="P57" i="127"/>
  <c r="L57" i="127"/>
  <c r="H57" i="127"/>
  <c r="D57" i="127"/>
  <c r="W56" i="127"/>
  <c r="V56" i="127"/>
  <c r="U56" i="127"/>
  <c r="T56" i="127" s="1"/>
  <c r="P56" i="127"/>
  <c r="L56" i="127"/>
  <c r="H56" i="127"/>
  <c r="D56" i="127"/>
  <c r="W55" i="127"/>
  <c r="V55" i="127"/>
  <c r="U55" i="127"/>
  <c r="T55" i="127" s="1"/>
  <c r="P55" i="127"/>
  <c r="L55" i="127"/>
  <c r="H55" i="127"/>
  <c r="D55" i="127"/>
  <c r="W54" i="127"/>
  <c r="V54" i="127"/>
  <c r="U54" i="127"/>
  <c r="T54" i="127" s="1"/>
  <c r="P54" i="127"/>
  <c r="L54" i="127"/>
  <c r="H54" i="127"/>
  <c r="D54" i="127"/>
  <c r="W53" i="127"/>
  <c r="V53" i="127"/>
  <c r="U53" i="127"/>
  <c r="T53" i="127" s="1"/>
  <c r="P53" i="127"/>
  <c r="L53" i="127"/>
  <c r="H53" i="127"/>
  <c r="D53" i="127"/>
  <c r="W52" i="127"/>
  <c r="V52" i="127"/>
  <c r="U52" i="127"/>
  <c r="T52" i="127" s="1"/>
  <c r="P52" i="127"/>
  <c r="L52" i="127"/>
  <c r="H52" i="127"/>
  <c r="D52" i="127"/>
  <c r="W51" i="127"/>
  <c r="V51" i="127"/>
  <c r="U51" i="127"/>
  <c r="T51" i="127" s="1"/>
  <c r="P51" i="127"/>
  <c r="L51" i="127"/>
  <c r="H51" i="127"/>
  <c r="D51" i="127"/>
  <c r="W50" i="127"/>
  <c r="V50" i="127"/>
  <c r="U50" i="127"/>
  <c r="T50" i="127" s="1"/>
  <c r="P50" i="127"/>
  <c r="L50" i="127"/>
  <c r="H50" i="127"/>
  <c r="D50" i="127"/>
  <c r="W49" i="127"/>
  <c r="V49" i="127"/>
  <c r="U49" i="127"/>
  <c r="T49" i="127" s="1"/>
  <c r="P49" i="127"/>
  <c r="L49" i="127"/>
  <c r="H49" i="127"/>
  <c r="D49" i="127"/>
  <c r="W48" i="127"/>
  <c r="V48" i="127"/>
  <c r="U48" i="127"/>
  <c r="T48" i="127" s="1"/>
  <c r="P48" i="127"/>
  <c r="L48" i="127"/>
  <c r="H48" i="127"/>
  <c r="D48" i="127"/>
  <c r="W47" i="127"/>
  <c r="V47" i="127"/>
  <c r="U47" i="127"/>
  <c r="T47" i="127" s="1"/>
  <c r="P47" i="127"/>
  <c r="L47" i="127"/>
  <c r="H47" i="127"/>
  <c r="D47" i="127"/>
  <c r="W46" i="127"/>
  <c r="V46" i="127"/>
  <c r="U46" i="127"/>
  <c r="T46" i="127" s="1"/>
  <c r="P46" i="127"/>
  <c r="L46" i="127"/>
  <c r="H46" i="127"/>
  <c r="D46" i="127"/>
  <c r="W45" i="127"/>
  <c r="V45" i="127"/>
  <c r="U45" i="127"/>
  <c r="T45" i="127" s="1"/>
  <c r="P45" i="127"/>
  <c r="L45" i="127"/>
  <c r="H45" i="127"/>
  <c r="D45" i="127"/>
  <c r="W44" i="127"/>
  <c r="V44" i="127"/>
  <c r="U44" i="127"/>
  <c r="T44" i="127" s="1"/>
  <c r="P44" i="127"/>
  <c r="L44" i="127"/>
  <c r="H44" i="127"/>
  <c r="D44" i="127"/>
  <c r="W43" i="127"/>
  <c r="V43" i="127"/>
  <c r="U43" i="127"/>
  <c r="T43" i="127" s="1"/>
  <c r="P43" i="127"/>
  <c r="L43" i="127"/>
  <c r="H43" i="127"/>
  <c r="D43" i="127"/>
  <c r="W42" i="127"/>
  <c r="V42" i="127"/>
  <c r="U42" i="127"/>
  <c r="T42" i="127" s="1"/>
  <c r="P42" i="127"/>
  <c r="L42" i="127"/>
  <c r="H42" i="127"/>
  <c r="D42" i="127"/>
  <c r="W41" i="127"/>
  <c r="V41" i="127"/>
  <c r="U41" i="127"/>
  <c r="T41" i="127" s="1"/>
  <c r="P41" i="127"/>
  <c r="L41" i="127"/>
  <c r="H41" i="127"/>
  <c r="D41" i="127"/>
  <c r="W40" i="127"/>
  <c r="V40" i="127"/>
  <c r="U40" i="127"/>
  <c r="T40" i="127" s="1"/>
  <c r="P40" i="127"/>
  <c r="L40" i="127"/>
  <c r="H40" i="127"/>
  <c r="D40" i="127"/>
  <c r="W39" i="127"/>
  <c r="V39" i="127"/>
  <c r="U39" i="127"/>
  <c r="T39" i="127" s="1"/>
  <c r="P39" i="127"/>
  <c r="L39" i="127"/>
  <c r="H39" i="127"/>
  <c r="D39" i="127"/>
  <c r="W38" i="127"/>
  <c r="V38" i="127"/>
  <c r="U38" i="127"/>
  <c r="T38" i="127" s="1"/>
  <c r="P38" i="127"/>
  <c r="L38" i="127"/>
  <c r="H38" i="127"/>
  <c r="D38" i="127"/>
  <c r="W37" i="127"/>
  <c r="V37" i="127"/>
  <c r="U37" i="127"/>
  <c r="T37" i="127" s="1"/>
  <c r="P37" i="127"/>
  <c r="L37" i="127"/>
  <c r="H37" i="127"/>
  <c r="D37" i="127"/>
  <c r="W36" i="127"/>
  <c r="V36" i="127"/>
  <c r="U36" i="127"/>
  <c r="T36" i="127" s="1"/>
  <c r="P36" i="127"/>
  <c r="L36" i="127"/>
  <c r="H36" i="127"/>
  <c r="D36" i="127"/>
  <c r="W35" i="127"/>
  <c r="V35" i="127"/>
  <c r="U35" i="127"/>
  <c r="T35" i="127" s="1"/>
  <c r="P35" i="127"/>
  <c r="L35" i="127"/>
  <c r="H35" i="127"/>
  <c r="D35" i="127"/>
  <c r="W34" i="127"/>
  <c r="V34" i="127"/>
  <c r="U34" i="127"/>
  <c r="T34" i="127" s="1"/>
  <c r="P34" i="127"/>
  <c r="L34" i="127"/>
  <c r="H34" i="127"/>
  <c r="D34" i="127"/>
  <c r="W33" i="127"/>
  <c r="V33" i="127"/>
  <c r="U33" i="127"/>
  <c r="T33" i="127" s="1"/>
  <c r="P33" i="127"/>
  <c r="L33" i="127"/>
  <c r="H33" i="127"/>
  <c r="D33" i="127"/>
  <c r="W32" i="127"/>
  <c r="V32" i="127"/>
  <c r="U32" i="127"/>
  <c r="T32" i="127" s="1"/>
  <c r="P32" i="127"/>
  <c r="L32" i="127"/>
  <c r="H32" i="127"/>
  <c r="D32" i="127"/>
  <c r="W31" i="127"/>
  <c r="V31" i="127"/>
  <c r="U31" i="127"/>
  <c r="T31" i="127" s="1"/>
  <c r="P31" i="127"/>
  <c r="L31" i="127"/>
  <c r="H31" i="127"/>
  <c r="D31" i="127"/>
  <c r="W30" i="127"/>
  <c r="V30" i="127"/>
  <c r="U30" i="127"/>
  <c r="T30" i="127" s="1"/>
  <c r="P30" i="127"/>
  <c r="L30" i="127"/>
  <c r="H30" i="127"/>
  <c r="D30" i="127"/>
  <c r="W29" i="127"/>
  <c r="V29" i="127"/>
  <c r="U29" i="127"/>
  <c r="T29" i="127" s="1"/>
  <c r="P29" i="127"/>
  <c r="L29" i="127"/>
  <c r="H29" i="127"/>
  <c r="D29" i="127"/>
  <c r="W28" i="127"/>
  <c r="V28" i="127"/>
  <c r="U28" i="127"/>
  <c r="T28" i="127" s="1"/>
  <c r="P28" i="127"/>
  <c r="L28" i="127"/>
  <c r="H28" i="127"/>
  <c r="D28" i="127"/>
  <c r="W27" i="127"/>
  <c r="V27" i="127"/>
  <c r="U27" i="127"/>
  <c r="T27" i="127" s="1"/>
  <c r="P27" i="127"/>
  <c r="L27" i="127"/>
  <c r="H27" i="127"/>
  <c r="D27" i="127"/>
  <c r="W26" i="127"/>
  <c r="V26" i="127"/>
  <c r="U26" i="127"/>
  <c r="T26" i="127" s="1"/>
  <c r="P26" i="127"/>
  <c r="L26" i="127"/>
  <c r="H26" i="127"/>
  <c r="D26" i="127"/>
  <c r="W25" i="127"/>
  <c r="V25" i="127"/>
  <c r="U25" i="127"/>
  <c r="T25" i="127" s="1"/>
  <c r="P25" i="127"/>
  <c r="L25" i="127"/>
  <c r="H25" i="127"/>
  <c r="D25" i="127"/>
  <c r="W24" i="127"/>
  <c r="V24" i="127"/>
  <c r="U24" i="127"/>
  <c r="T24" i="127" s="1"/>
  <c r="P24" i="127"/>
  <c r="L24" i="127"/>
  <c r="H24" i="127"/>
  <c r="D24" i="127"/>
  <c r="W23" i="127"/>
  <c r="V23" i="127"/>
  <c r="U23" i="127"/>
  <c r="T23" i="127" s="1"/>
  <c r="P23" i="127"/>
  <c r="L23" i="127"/>
  <c r="H23" i="127"/>
  <c r="D23" i="127"/>
  <c r="W22" i="127"/>
  <c r="V22" i="127"/>
  <c r="U22" i="127"/>
  <c r="T22" i="127" s="1"/>
  <c r="P22" i="127"/>
  <c r="L22" i="127"/>
  <c r="H22" i="127"/>
  <c r="D22" i="127"/>
  <c r="W21" i="127"/>
  <c r="V21" i="127"/>
  <c r="U21" i="127"/>
  <c r="T21" i="127" s="1"/>
  <c r="P21" i="127"/>
  <c r="L21" i="127"/>
  <c r="H21" i="127"/>
  <c r="D21" i="127"/>
  <c r="W20" i="127"/>
  <c r="V20" i="127"/>
  <c r="U20" i="127"/>
  <c r="T20" i="127" s="1"/>
  <c r="P20" i="127"/>
  <c r="L20" i="127"/>
  <c r="H20" i="127"/>
  <c r="D20" i="127"/>
  <c r="W19" i="127"/>
  <c r="V19" i="127"/>
  <c r="U19" i="127"/>
  <c r="T19" i="127" s="1"/>
  <c r="P19" i="127"/>
  <c r="L19" i="127"/>
  <c r="H19" i="127"/>
  <c r="D19" i="127"/>
  <c r="W18" i="127"/>
  <c r="V18" i="127"/>
  <c r="U18" i="127"/>
  <c r="T18" i="127" s="1"/>
  <c r="P18" i="127"/>
  <c r="L18" i="127"/>
  <c r="H18" i="127"/>
  <c r="D18" i="127"/>
  <c r="W17" i="127"/>
  <c r="W63" i="127" s="1"/>
  <c r="V17" i="127"/>
  <c r="V63" i="127" s="1"/>
  <c r="U17" i="127"/>
  <c r="T17" i="127" s="1"/>
  <c r="P17" i="127"/>
  <c r="P63" i="127" s="1"/>
  <c r="P67" i="127" s="1"/>
  <c r="L17" i="127"/>
  <c r="L63" i="127" s="1"/>
  <c r="L67" i="127" s="1"/>
  <c r="H17" i="127"/>
  <c r="H63" i="127" s="1"/>
  <c r="D17" i="127"/>
  <c r="D63" i="127" s="1"/>
  <c r="D67" i="127" s="1"/>
  <c r="V14" i="127"/>
  <c r="R14" i="127"/>
  <c r="Q14" i="127"/>
  <c r="N14" i="127"/>
  <c r="M14" i="127"/>
  <c r="J14" i="127"/>
  <c r="I14" i="127"/>
  <c r="F14" i="127"/>
  <c r="E14" i="127"/>
  <c r="D14" i="127"/>
  <c r="V13" i="127"/>
  <c r="U13" i="127"/>
  <c r="T13" i="127" s="1"/>
  <c r="P13" i="127"/>
  <c r="L13" i="127"/>
  <c r="H13" i="127"/>
  <c r="D13" i="127"/>
  <c r="V12" i="127"/>
  <c r="U12" i="127"/>
  <c r="U14" i="127" s="1"/>
  <c r="T12" i="127"/>
  <c r="T14" i="127" s="1"/>
  <c r="P12" i="127"/>
  <c r="P14" i="127" s="1"/>
  <c r="L12" i="127"/>
  <c r="L14" i="127" s="1"/>
  <c r="H12" i="127"/>
  <c r="H14" i="127" s="1"/>
  <c r="D12" i="127"/>
  <c r="V10" i="127"/>
  <c r="U10" i="127"/>
  <c r="T10" i="127"/>
  <c r="P10" i="127"/>
  <c r="L10" i="127"/>
  <c r="H10" i="127"/>
  <c r="D10" i="127"/>
  <c r="C6" i="127"/>
  <c r="C5" i="127"/>
  <c r="C3" i="127"/>
  <c r="S66" i="126"/>
  <c r="R66" i="126"/>
  <c r="Q66" i="126"/>
  <c r="O66" i="126"/>
  <c r="N66" i="126"/>
  <c r="M66" i="126"/>
  <c r="L66" i="126"/>
  <c r="K66" i="126"/>
  <c r="J66" i="126"/>
  <c r="G66" i="126"/>
  <c r="W66" i="126" s="1"/>
  <c r="F66" i="126"/>
  <c r="V66" i="126" s="1"/>
  <c r="E66" i="126"/>
  <c r="U66" i="126" s="1"/>
  <c r="T66" i="126" s="1"/>
  <c r="W65" i="126"/>
  <c r="V65" i="126"/>
  <c r="P65" i="126"/>
  <c r="P66" i="126" s="1"/>
  <c r="L65" i="126"/>
  <c r="U65" i="126"/>
  <c r="T65" i="126" s="1"/>
  <c r="D65" i="126"/>
  <c r="W64" i="126"/>
  <c r="V64" i="126"/>
  <c r="U64" i="126"/>
  <c r="T64" i="126" s="1"/>
  <c r="P64" i="126"/>
  <c r="L64" i="126"/>
  <c r="I66" i="126"/>
  <c r="D64" i="126"/>
  <c r="D66" i="126" s="1"/>
  <c r="S63" i="126"/>
  <c r="S67" i="126" s="1"/>
  <c r="R63" i="126"/>
  <c r="R67" i="126" s="1"/>
  <c r="Q63" i="126"/>
  <c r="Q67" i="126" s="1"/>
  <c r="O63" i="126"/>
  <c r="O67" i="126" s="1"/>
  <c r="N63" i="126"/>
  <c r="N67" i="126" s="1"/>
  <c r="M63" i="126"/>
  <c r="M67" i="126" s="1"/>
  <c r="K63" i="126"/>
  <c r="K67" i="126" s="1"/>
  <c r="J63" i="126"/>
  <c r="J67" i="126" s="1"/>
  <c r="I63" i="126"/>
  <c r="G63" i="126"/>
  <c r="G67" i="126" s="1"/>
  <c r="F63" i="126"/>
  <c r="F67" i="126" s="1"/>
  <c r="E63" i="126"/>
  <c r="E67" i="126" s="1"/>
  <c r="W62" i="126"/>
  <c r="V62" i="126"/>
  <c r="T62" i="126" s="1"/>
  <c r="U62" i="126"/>
  <c r="P62" i="126"/>
  <c r="L62" i="126"/>
  <c r="H62" i="126"/>
  <c r="D62" i="126"/>
  <c r="W61" i="126"/>
  <c r="V61" i="126"/>
  <c r="U61" i="126"/>
  <c r="T61" i="126"/>
  <c r="P61" i="126"/>
  <c r="L61" i="126"/>
  <c r="H61" i="126"/>
  <c r="D61" i="126"/>
  <c r="W60" i="126"/>
  <c r="V60" i="126"/>
  <c r="T60" i="126" s="1"/>
  <c r="U60" i="126"/>
  <c r="P60" i="126"/>
  <c r="L60" i="126"/>
  <c r="H60" i="126"/>
  <c r="D60" i="126"/>
  <c r="W59" i="126"/>
  <c r="V59" i="126"/>
  <c r="U59" i="126"/>
  <c r="T59" i="126"/>
  <c r="P59" i="126"/>
  <c r="L59" i="126"/>
  <c r="H59" i="126"/>
  <c r="D59" i="126"/>
  <c r="W58" i="126"/>
  <c r="V58" i="126"/>
  <c r="T58" i="126" s="1"/>
  <c r="U58" i="126"/>
  <c r="P58" i="126"/>
  <c r="L58" i="126"/>
  <c r="H58" i="126"/>
  <c r="D58" i="126"/>
  <c r="W57" i="126"/>
  <c r="V57" i="126"/>
  <c r="U57" i="126"/>
  <c r="T57" i="126"/>
  <c r="P57" i="126"/>
  <c r="L57" i="126"/>
  <c r="H57" i="126"/>
  <c r="D57" i="126"/>
  <c r="W56" i="126"/>
  <c r="V56" i="126"/>
  <c r="T56" i="126" s="1"/>
  <c r="U56" i="126"/>
  <c r="P56" i="126"/>
  <c r="L56" i="126"/>
  <c r="H56" i="126"/>
  <c r="D56" i="126"/>
  <c r="W55" i="126"/>
  <c r="V55" i="126"/>
  <c r="U55" i="126"/>
  <c r="T55" i="126"/>
  <c r="P55" i="126"/>
  <c r="L55" i="126"/>
  <c r="H55" i="126"/>
  <c r="D55" i="126"/>
  <c r="W54" i="126"/>
  <c r="V54" i="126"/>
  <c r="T54" i="126" s="1"/>
  <c r="U54" i="126"/>
  <c r="P54" i="126"/>
  <c r="L54" i="126"/>
  <c r="H54" i="126"/>
  <c r="D54" i="126"/>
  <c r="W53" i="126"/>
  <c r="V53" i="126"/>
  <c r="U53" i="126"/>
  <c r="T53" i="126"/>
  <c r="P53" i="126"/>
  <c r="L53" i="126"/>
  <c r="H53" i="126"/>
  <c r="D53" i="126"/>
  <c r="W52" i="126"/>
  <c r="V52" i="126"/>
  <c r="T52" i="126" s="1"/>
  <c r="U52" i="126"/>
  <c r="P52" i="126"/>
  <c r="L52" i="126"/>
  <c r="H52" i="126"/>
  <c r="D52" i="126"/>
  <c r="W51" i="126"/>
  <c r="V51" i="126"/>
  <c r="U51" i="126"/>
  <c r="T51" i="126"/>
  <c r="P51" i="126"/>
  <c r="L51" i="126"/>
  <c r="H51" i="126"/>
  <c r="D51" i="126"/>
  <c r="W50" i="126"/>
  <c r="V50" i="126"/>
  <c r="T50" i="126" s="1"/>
  <c r="U50" i="126"/>
  <c r="P50" i="126"/>
  <c r="L50" i="126"/>
  <c r="H50" i="126"/>
  <c r="D50" i="126"/>
  <c r="W49" i="126"/>
  <c r="V49" i="126"/>
  <c r="U49" i="126"/>
  <c r="T49" i="126"/>
  <c r="P49" i="126"/>
  <c r="L49" i="126"/>
  <c r="H49" i="126"/>
  <c r="D49" i="126"/>
  <c r="W48" i="126"/>
  <c r="V48" i="126"/>
  <c r="T48" i="126" s="1"/>
  <c r="U48" i="126"/>
  <c r="P48" i="126"/>
  <c r="L48" i="126"/>
  <c r="H48" i="126"/>
  <c r="D48" i="126"/>
  <c r="W47" i="126"/>
  <c r="V47" i="126"/>
  <c r="U47" i="126"/>
  <c r="T47" i="126"/>
  <c r="P47" i="126"/>
  <c r="L47" i="126"/>
  <c r="H47" i="126"/>
  <c r="D47" i="126"/>
  <c r="W46" i="126"/>
  <c r="V46" i="126"/>
  <c r="T46" i="126" s="1"/>
  <c r="U46" i="126"/>
  <c r="P46" i="126"/>
  <c r="L46" i="126"/>
  <c r="H46" i="126"/>
  <c r="D46" i="126"/>
  <c r="W45" i="126"/>
  <c r="V45" i="126"/>
  <c r="T45" i="126" s="1"/>
  <c r="U45" i="126"/>
  <c r="P45" i="126"/>
  <c r="L45" i="126"/>
  <c r="H45" i="126"/>
  <c r="D45" i="126"/>
  <c r="W44" i="126"/>
  <c r="V44" i="126"/>
  <c r="T44" i="126" s="1"/>
  <c r="U44" i="126"/>
  <c r="P44" i="126"/>
  <c r="L44" i="126"/>
  <c r="H44" i="126"/>
  <c r="D44" i="126"/>
  <c r="W43" i="126"/>
  <c r="V43" i="126"/>
  <c r="T43" i="126" s="1"/>
  <c r="U43" i="126"/>
  <c r="P43" i="126"/>
  <c r="L43" i="126"/>
  <c r="H43" i="126"/>
  <c r="D43" i="126"/>
  <c r="W42" i="126"/>
  <c r="V42" i="126"/>
  <c r="T42" i="126" s="1"/>
  <c r="U42" i="126"/>
  <c r="P42" i="126"/>
  <c r="L42" i="126"/>
  <c r="H42" i="126"/>
  <c r="D42" i="126"/>
  <c r="W41" i="126"/>
  <c r="V41" i="126"/>
  <c r="T41" i="126" s="1"/>
  <c r="U41" i="126"/>
  <c r="P41" i="126"/>
  <c r="L41" i="126"/>
  <c r="H41" i="126"/>
  <c r="D41" i="126"/>
  <c r="W40" i="126"/>
  <c r="V40" i="126"/>
  <c r="T40" i="126" s="1"/>
  <c r="U40" i="126"/>
  <c r="P40" i="126"/>
  <c r="L40" i="126"/>
  <c r="H40" i="126"/>
  <c r="D40" i="126"/>
  <c r="W39" i="126"/>
  <c r="V39" i="126"/>
  <c r="T39" i="126" s="1"/>
  <c r="U39" i="126"/>
  <c r="P39" i="126"/>
  <c r="L39" i="126"/>
  <c r="H39" i="126"/>
  <c r="D39" i="126"/>
  <c r="W38" i="126"/>
  <c r="V38" i="126"/>
  <c r="T38" i="126" s="1"/>
  <c r="U38" i="126"/>
  <c r="P38" i="126"/>
  <c r="L38" i="126"/>
  <c r="H38" i="126"/>
  <c r="D38" i="126"/>
  <c r="W37" i="126"/>
  <c r="V37" i="126"/>
  <c r="T37" i="126" s="1"/>
  <c r="U37" i="126"/>
  <c r="P37" i="126"/>
  <c r="L37" i="126"/>
  <c r="H37" i="126"/>
  <c r="D37" i="126"/>
  <c r="W36" i="126"/>
  <c r="V36" i="126"/>
  <c r="T36" i="126" s="1"/>
  <c r="U36" i="126"/>
  <c r="P36" i="126"/>
  <c r="L36" i="126"/>
  <c r="H36" i="126"/>
  <c r="D36" i="126"/>
  <c r="W35" i="126"/>
  <c r="V35" i="126"/>
  <c r="T35" i="126" s="1"/>
  <c r="U35" i="126"/>
  <c r="P35" i="126"/>
  <c r="L35" i="126"/>
  <c r="H35" i="126"/>
  <c r="D35" i="126"/>
  <c r="W34" i="126"/>
  <c r="V34" i="126"/>
  <c r="T34" i="126" s="1"/>
  <c r="U34" i="126"/>
  <c r="P34" i="126"/>
  <c r="L34" i="126"/>
  <c r="H34" i="126"/>
  <c r="D34" i="126"/>
  <c r="W33" i="126"/>
  <c r="V33" i="126"/>
  <c r="T33" i="126" s="1"/>
  <c r="U33" i="126"/>
  <c r="P33" i="126"/>
  <c r="L33" i="126"/>
  <c r="H33" i="126"/>
  <c r="D33" i="126"/>
  <c r="W32" i="126"/>
  <c r="V32" i="126"/>
  <c r="T32" i="126" s="1"/>
  <c r="U32" i="126"/>
  <c r="P32" i="126"/>
  <c r="L32" i="126"/>
  <c r="H32" i="126"/>
  <c r="D32" i="126"/>
  <c r="W31" i="126"/>
  <c r="V31" i="126"/>
  <c r="T31" i="126" s="1"/>
  <c r="U31" i="126"/>
  <c r="P31" i="126"/>
  <c r="L31" i="126"/>
  <c r="H31" i="126"/>
  <c r="D31" i="126"/>
  <c r="W30" i="126"/>
  <c r="V30" i="126"/>
  <c r="T30" i="126" s="1"/>
  <c r="U30" i="126"/>
  <c r="P30" i="126"/>
  <c r="L30" i="126"/>
  <c r="H30" i="126"/>
  <c r="D30" i="126"/>
  <c r="W29" i="126"/>
  <c r="V29" i="126"/>
  <c r="T29" i="126" s="1"/>
  <c r="U29" i="126"/>
  <c r="P29" i="126"/>
  <c r="L29" i="126"/>
  <c r="H29" i="126"/>
  <c r="D29" i="126"/>
  <c r="W28" i="126"/>
  <c r="V28" i="126"/>
  <c r="T28" i="126" s="1"/>
  <c r="U28" i="126"/>
  <c r="P28" i="126"/>
  <c r="L28" i="126"/>
  <c r="H28" i="126"/>
  <c r="D28" i="126"/>
  <c r="W27" i="126"/>
  <c r="V27" i="126"/>
  <c r="T27" i="126" s="1"/>
  <c r="U27" i="126"/>
  <c r="P27" i="126"/>
  <c r="L27" i="126"/>
  <c r="H27" i="126"/>
  <c r="D27" i="126"/>
  <c r="W26" i="126"/>
  <c r="V26" i="126"/>
  <c r="T26" i="126" s="1"/>
  <c r="U26" i="126"/>
  <c r="P26" i="126"/>
  <c r="L26" i="126"/>
  <c r="H26" i="126"/>
  <c r="D26" i="126"/>
  <c r="W25" i="126"/>
  <c r="V25" i="126"/>
  <c r="T25" i="126" s="1"/>
  <c r="U25" i="126"/>
  <c r="P25" i="126"/>
  <c r="L25" i="126"/>
  <c r="H25" i="126"/>
  <c r="D25" i="126"/>
  <c r="W24" i="126"/>
  <c r="V24" i="126"/>
  <c r="T24" i="126" s="1"/>
  <c r="U24" i="126"/>
  <c r="P24" i="126"/>
  <c r="L24" i="126"/>
  <c r="H24" i="126"/>
  <c r="D24" i="126"/>
  <c r="W23" i="126"/>
  <c r="V23" i="126"/>
  <c r="T23" i="126" s="1"/>
  <c r="U23" i="126"/>
  <c r="P23" i="126"/>
  <c r="L23" i="126"/>
  <c r="H23" i="126"/>
  <c r="D23" i="126"/>
  <c r="W22" i="126"/>
  <c r="V22" i="126"/>
  <c r="T22" i="126" s="1"/>
  <c r="U22" i="126"/>
  <c r="P22" i="126"/>
  <c r="L22" i="126"/>
  <c r="H22" i="126"/>
  <c r="D22" i="126"/>
  <c r="W21" i="126"/>
  <c r="V21" i="126"/>
  <c r="T21" i="126" s="1"/>
  <c r="U21" i="126"/>
  <c r="P21" i="126"/>
  <c r="L21" i="126"/>
  <c r="H21" i="126"/>
  <c r="D21" i="126"/>
  <c r="W20" i="126"/>
  <c r="V20" i="126"/>
  <c r="U20" i="126"/>
  <c r="P20" i="126"/>
  <c r="L20" i="126"/>
  <c r="H20" i="126"/>
  <c r="D20" i="126"/>
  <c r="W19" i="126"/>
  <c r="V19" i="126"/>
  <c r="T19" i="126" s="1"/>
  <c r="U19" i="126"/>
  <c r="P19" i="126"/>
  <c r="L19" i="126"/>
  <c r="H19" i="126"/>
  <c r="D19" i="126"/>
  <c r="W18" i="126"/>
  <c r="V18" i="126"/>
  <c r="T18" i="126" s="1"/>
  <c r="U18" i="126"/>
  <c r="P18" i="126"/>
  <c r="L18" i="126"/>
  <c r="H18" i="126"/>
  <c r="D18" i="126"/>
  <c r="W17" i="126"/>
  <c r="W63" i="126" s="1"/>
  <c r="V17" i="126"/>
  <c r="T17" i="126" s="1"/>
  <c r="U17" i="126"/>
  <c r="P17" i="126"/>
  <c r="P63" i="126" s="1"/>
  <c r="P67" i="126" s="1"/>
  <c r="L17" i="126"/>
  <c r="L63" i="126" s="1"/>
  <c r="L67" i="126" s="1"/>
  <c r="H17" i="126"/>
  <c r="H63" i="126" s="1"/>
  <c r="D17" i="126"/>
  <c r="D63" i="126" s="1"/>
  <c r="D67" i="126" s="1"/>
  <c r="V14" i="126"/>
  <c r="U14" i="126"/>
  <c r="R14" i="126"/>
  <c r="Q14" i="126"/>
  <c r="P14" i="126"/>
  <c r="N14" i="126"/>
  <c r="M14" i="126"/>
  <c r="L14" i="126"/>
  <c r="J14" i="126"/>
  <c r="I14" i="126"/>
  <c r="F14" i="126"/>
  <c r="E14" i="126"/>
  <c r="V13" i="126"/>
  <c r="U13" i="126"/>
  <c r="T13" i="126"/>
  <c r="P13" i="126"/>
  <c r="L13" i="126"/>
  <c r="H13" i="126"/>
  <c r="D13" i="126"/>
  <c r="V12" i="126"/>
  <c r="U12" i="126"/>
  <c r="T12" i="126"/>
  <c r="T14" i="126" s="1"/>
  <c r="P12" i="126"/>
  <c r="L12" i="126"/>
  <c r="H12" i="126"/>
  <c r="H14" i="126" s="1"/>
  <c r="D12" i="126"/>
  <c r="D14" i="126" s="1"/>
  <c r="V10" i="126"/>
  <c r="U10" i="126"/>
  <c r="T10" i="126" s="1"/>
  <c r="P10" i="126"/>
  <c r="L10" i="126"/>
  <c r="H10" i="126"/>
  <c r="D10" i="126"/>
  <c r="C6" i="126"/>
  <c r="C5" i="126"/>
  <c r="C3" i="126"/>
  <c r="U63" i="126" l="1"/>
  <c r="T20" i="126"/>
  <c r="T63" i="126" s="1"/>
  <c r="W67" i="128"/>
  <c r="U64" i="128"/>
  <c r="T64" i="128" s="1"/>
  <c r="H64" i="128"/>
  <c r="T63" i="128"/>
  <c r="V67" i="128"/>
  <c r="D67" i="128"/>
  <c r="V67" i="127"/>
  <c r="T63" i="127"/>
  <c r="W67" i="127"/>
  <c r="U64" i="127"/>
  <c r="T64" i="127" s="1"/>
  <c r="H64" i="127"/>
  <c r="V67" i="126"/>
  <c r="W67" i="126"/>
  <c r="I67" i="126"/>
  <c r="U67" i="126" s="1"/>
  <c r="T67" i="126" s="1"/>
  <c r="H65" i="126"/>
  <c r="V63" i="126"/>
  <c r="H64" i="126"/>
  <c r="H66" i="126" s="1"/>
  <c r="H67" i="126" s="1"/>
  <c r="U65" i="128" l="1"/>
  <c r="T65" i="128" s="1"/>
  <c r="H65" i="128"/>
  <c r="H66" i="128" s="1"/>
  <c r="H67" i="128" s="1"/>
  <c r="I66" i="128"/>
  <c r="U65" i="127"/>
  <c r="T65" i="127" s="1"/>
  <c r="H65" i="127"/>
  <c r="H66" i="127" s="1"/>
  <c r="H67" i="127" s="1"/>
  <c r="I66" i="127"/>
  <c r="P115" i="100"/>
  <c r="L115" i="100"/>
  <c r="H115" i="100"/>
  <c r="R106" i="100"/>
  <c r="Q106" i="100"/>
  <c r="R105" i="100"/>
  <c r="V105" i="100" s="1"/>
  <c r="Q105" i="100"/>
  <c r="U105" i="100" s="1"/>
  <c r="R104" i="100"/>
  <c r="Q104" i="100"/>
  <c r="R103" i="100"/>
  <c r="Q103" i="100"/>
  <c r="R102" i="100"/>
  <c r="Q102" i="100"/>
  <c r="R101" i="100"/>
  <c r="V101" i="100" s="1"/>
  <c r="Q101" i="100"/>
  <c r="R100" i="100"/>
  <c r="Q100" i="100"/>
  <c r="U101" i="100"/>
  <c r="V104" i="100"/>
  <c r="U102" i="100"/>
  <c r="V103" i="100"/>
  <c r="U104" i="100"/>
  <c r="J106" i="100"/>
  <c r="I106" i="100"/>
  <c r="J105" i="100"/>
  <c r="I105" i="100"/>
  <c r="J104" i="100"/>
  <c r="I104" i="100"/>
  <c r="J103" i="100"/>
  <c r="I103" i="100"/>
  <c r="J102" i="100"/>
  <c r="I102" i="100"/>
  <c r="J101" i="100"/>
  <c r="I101" i="100"/>
  <c r="J100" i="100"/>
  <c r="I100" i="100"/>
  <c r="F105" i="100"/>
  <c r="F104" i="100"/>
  <c r="F103" i="100"/>
  <c r="F102" i="100"/>
  <c r="V102" i="100" s="1"/>
  <c r="F101" i="100"/>
  <c r="F100" i="100"/>
  <c r="E105" i="100"/>
  <c r="E104" i="100"/>
  <c r="E103" i="100"/>
  <c r="E102" i="100"/>
  <c r="E101" i="100"/>
  <c r="E100" i="100"/>
  <c r="T71" i="100"/>
  <c r="P68" i="100"/>
  <c r="L68" i="100"/>
  <c r="H68" i="100"/>
  <c r="D68" i="100"/>
  <c r="T67" i="100"/>
  <c r="T66" i="100"/>
  <c r="T65" i="100"/>
  <c r="T64" i="100"/>
  <c r="T63" i="100"/>
  <c r="R62" i="100"/>
  <c r="Q62" i="100"/>
  <c r="N62" i="100"/>
  <c r="M62" i="100"/>
  <c r="J62" i="100"/>
  <c r="I62" i="100"/>
  <c r="F62" i="100"/>
  <c r="E62" i="100"/>
  <c r="V61" i="100"/>
  <c r="U61" i="100"/>
  <c r="P61" i="100"/>
  <c r="L61" i="100"/>
  <c r="H61" i="100"/>
  <c r="D61" i="100"/>
  <c r="V60" i="100"/>
  <c r="U60" i="100"/>
  <c r="P60" i="100"/>
  <c r="L60" i="100"/>
  <c r="H60" i="100"/>
  <c r="D60" i="100"/>
  <c r="V59" i="100"/>
  <c r="U59" i="100"/>
  <c r="P59" i="100"/>
  <c r="L59" i="100"/>
  <c r="H59" i="100"/>
  <c r="D59" i="100"/>
  <c r="V58" i="100"/>
  <c r="U58" i="100"/>
  <c r="P58" i="100"/>
  <c r="L58" i="100"/>
  <c r="H58" i="100"/>
  <c r="D58" i="100"/>
  <c r="V57" i="100"/>
  <c r="U57" i="100"/>
  <c r="T57" i="100" s="1"/>
  <c r="P57" i="100"/>
  <c r="L57" i="100"/>
  <c r="H57" i="100"/>
  <c r="D57" i="100"/>
  <c r="V56" i="100"/>
  <c r="U56" i="100"/>
  <c r="P56" i="100"/>
  <c r="L56" i="100"/>
  <c r="H56" i="100"/>
  <c r="D56" i="100"/>
  <c r="T49" i="100"/>
  <c r="P46" i="100"/>
  <c r="L46" i="100"/>
  <c r="H46" i="100"/>
  <c r="D46" i="100"/>
  <c r="T45" i="100"/>
  <c r="T44" i="100"/>
  <c r="T43" i="100"/>
  <c r="T42" i="100"/>
  <c r="T41" i="100"/>
  <c r="R40" i="100"/>
  <c r="Q40" i="100"/>
  <c r="N40" i="100"/>
  <c r="M40" i="100"/>
  <c r="J40" i="100"/>
  <c r="I40" i="100"/>
  <c r="F40" i="100"/>
  <c r="E40" i="100"/>
  <c r="V39" i="100"/>
  <c r="U39" i="100"/>
  <c r="P39" i="100"/>
  <c r="L39" i="100"/>
  <c r="H39" i="100"/>
  <c r="D39" i="100"/>
  <c r="V38" i="100"/>
  <c r="U38" i="100"/>
  <c r="P38" i="100"/>
  <c r="L38" i="100"/>
  <c r="H38" i="100"/>
  <c r="D38" i="100"/>
  <c r="V37" i="100"/>
  <c r="U37" i="100"/>
  <c r="P37" i="100"/>
  <c r="L37" i="100"/>
  <c r="H37" i="100"/>
  <c r="D37" i="100"/>
  <c r="V36" i="100"/>
  <c r="U36" i="100"/>
  <c r="P36" i="100"/>
  <c r="L36" i="100"/>
  <c r="H36" i="100"/>
  <c r="D36" i="100"/>
  <c r="V35" i="100"/>
  <c r="U35" i="100"/>
  <c r="P35" i="100"/>
  <c r="L35" i="100"/>
  <c r="H35" i="100"/>
  <c r="D35" i="100"/>
  <c r="V34" i="100"/>
  <c r="U34" i="100"/>
  <c r="P34" i="100"/>
  <c r="L34" i="100"/>
  <c r="H34" i="100"/>
  <c r="D34" i="100"/>
  <c r="V64" i="9"/>
  <c r="W64" i="9"/>
  <c r="V63" i="9"/>
  <c r="W63" i="9"/>
  <c r="U63" i="9"/>
  <c r="R64" i="9"/>
  <c r="S64" i="9"/>
  <c r="Q64" i="9"/>
  <c r="R63" i="9"/>
  <c r="S63" i="9"/>
  <c r="Q63" i="9"/>
  <c r="N64" i="9"/>
  <c r="O64" i="9"/>
  <c r="M64" i="9"/>
  <c r="N63" i="9"/>
  <c r="O63" i="9"/>
  <c r="M63" i="9"/>
  <c r="J64" i="9"/>
  <c r="K64" i="9"/>
  <c r="I64" i="9"/>
  <c r="J63" i="9"/>
  <c r="K63" i="9"/>
  <c r="I63" i="9"/>
  <c r="F64" i="9"/>
  <c r="G64" i="9"/>
  <c r="E64" i="9"/>
  <c r="F63" i="9"/>
  <c r="G63" i="9"/>
  <c r="E63" i="9"/>
  <c r="U38" i="9"/>
  <c r="W38" i="9"/>
  <c r="U45" i="9"/>
  <c r="U46" i="9"/>
  <c r="U47" i="9"/>
  <c r="U48" i="9"/>
  <c r="V48" i="9"/>
  <c r="W48" i="9"/>
  <c r="U49" i="9"/>
  <c r="V49" i="9"/>
  <c r="W49" i="9"/>
  <c r="U50" i="9"/>
  <c r="V50" i="9"/>
  <c r="W50" i="9"/>
  <c r="U51" i="9"/>
  <c r="V51" i="9"/>
  <c r="W51" i="9"/>
  <c r="U52" i="9"/>
  <c r="V52" i="9"/>
  <c r="W52" i="9"/>
  <c r="U53" i="9"/>
  <c r="V53" i="9"/>
  <c r="W53" i="9"/>
  <c r="U54" i="9"/>
  <c r="V54" i="9"/>
  <c r="W54" i="9"/>
  <c r="U55" i="9"/>
  <c r="V55" i="9"/>
  <c r="W55" i="9"/>
  <c r="U56" i="9"/>
  <c r="V56" i="9"/>
  <c r="W56" i="9"/>
  <c r="U57" i="9"/>
  <c r="V57" i="9"/>
  <c r="W57" i="9"/>
  <c r="U58" i="9"/>
  <c r="V58" i="9"/>
  <c r="W58" i="9"/>
  <c r="U59" i="9"/>
  <c r="V59" i="9"/>
  <c r="W59" i="9"/>
  <c r="U60" i="9"/>
  <c r="V60" i="9"/>
  <c r="W60" i="9"/>
  <c r="U61" i="9"/>
  <c r="V61" i="9"/>
  <c r="W61" i="9"/>
  <c r="W28" i="9"/>
  <c r="Q29" i="9"/>
  <c r="R29" i="9"/>
  <c r="S29" i="9"/>
  <c r="Q30" i="9"/>
  <c r="R30" i="9"/>
  <c r="S30" i="9"/>
  <c r="Q31" i="9"/>
  <c r="R31" i="9"/>
  <c r="S31" i="9"/>
  <c r="Q32" i="9"/>
  <c r="R32" i="9"/>
  <c r="S32" i="9"/>
  <c r="Q33" i="9"/>
  <c r="R33" i="9"/>
  <c r="S33" i="9"/>
  <c r="Q34" i="9"/>
  <c r="R34" i="9"/>
  <c r="S34" i="9"/>
  <c r="Q35" i="9"/>
  <c r="R35" i="9"/>
  <c r="S35" i="9"/>
  <c r="Q36" i="9"/>
  <c r="R36" i="9"/>
  <c r="S36" i="9"/>
  <c r="Q37" i="9"/>
  <c r="R37" i="9"/>
  <c r="S37" i="9"/>
  <c r="Q38" i="9"/>
  <c r="R38" i="9"/>
  <c r="S38" i="9"/>
  <c r="Q39" i="9"/>
  <c r="R39" i="9"/>
  <c r="S39" i="9"/>
  <c r="Q40" i="9"/>
  <c r="R40" i="9"/>
  <c r="S40" i="9"/>
  <c r="Q41" i="9"/>
  <c r="R41" i="9"/>
  <c r="S41" i="9"/>
  <c r="Q42" i="9"/>
  <c r="R42" i="9"/>
  <c r="S42" i="9"/>
  <c r="Q43" i="9"/>
  <c r="R43" i="9"/>
  <c r="S43" i="9"/>
  <c r="Q44" i="9"/>
  <c r="R44" i="9"/>
  <c r="S44" i="9"/>
  <c r="Q45" i="9"/>
  <c r="R45" i="9"/>
  <c r="S45" i="9"/>
  <c r="Q46" i="9"/>
  <c r="R46" i="9"/>
  <c r="S46" i="9"/>
  <c r="Q47" i="9"/>
  <c r="R47" i="9"/>
  <c r="S47" i="9"/>
  <c r="Q48" i="9"/>
  <c r="R48" i="9"/>
  <c r="S48" i="9"/>
  <c r="Q49" i="9"/>
  <c r="R49" i="9"/>
  <c r="S49" i="9"/>
  <c r="Q50" i="9"/>
  <c r="R50" i="9"/>
  <c r="S50" i="9"/>
  <c r="Q51" i="9"/>
  <c r="R51" i="9"/>
  <c r="S51" i="9"/>
  <c r="Q52" i="9"/>
  <c r="R52" i="9"/>
  <c r="S52" i="9"/>
  <c r="Q53" i="9"/>
  <c r="R53" i="9"/>
  <c r="S53" i="9"/>
  <c r="Q54" i="9"/>
  <c r="R54" i="9"/>
  <c r="S54" i="9"/>
  <c r="Q55" i="9"/>
  <c r="R55" i="9"/>
  <c r="S55" i="9"/>
  <c r="Q56" i="9"/>
  <c r="R56" i="9"/>
  <c r="S56" i="9"/>
  <c r="Q57" i="9"/>
  <c r="R57" i="9"/>
  <c r="S57" i="9"/>
  <c r="Q58" i="9"/>
  <c r="R58" i="9"/>
  <c r="S58" i="9"/>
  <c r="Q59" i="9"/>
  <c r="R59" i="9"/>
  <c r="S59" i="9"/>
  <c r="Q60" i="9"/>
  <c r="R60" i="9"/>
  <c r="S60" i="9"/>
  <c r="Q61" i="9"/>
  <c r="R61" i="9"/>
  <c r="S61" i="9"/>
  <c r="R28" i="9"/>
  <c r="S28" i="9"/>
  <c r="Q28" i="9"/>
  <c r="M29" i="9"/>
  <c r="N29" i="9"/>
  <c r="O29" i="9"/>
  <c r="M30" i="9"/>
  <c r="N30" i="9"/>
  <c r="O30" i="9"/>
  <c r="M31" i="9"/>
  <c r="N31" i="9"/>
  <c r="O31" i="9"/>
  <c r="M32" i="9"/>
  <c r="N32" i="9"/>
  <c r="O32" i="9"/>
  <c r="M33" i="9"/>
  <c r="N33" i="9"/>
  <c r="O33" i="9"/>
  <c r="M34" i="9"/>
  <c r="N34" i="9"/>
  <c r="O34" i="9"/>
  <c r="M35" i="9"/>
  <c r="N35" i="9"/>
  <c r="O35" i="9"/>
  <c r="M36" i="9"/>
  <c r="N36" i="9"/>
  <c r="O36" i="9"/>
  <c r="M37" i="9"/>
  <c r="N37" i="9"/>
  <c r="O37" i="9"/>
  <c r="M38" i="9"/>
  <c r="N38" i="9"/>
  <c r="O38" i="9"/>
  <c r="M39" i="9"/>
  <c r="N39" i="9"/>
  <c r="O39" i="9"/>
  <c r="M40" i="9"/>
  <c r="N40" i="9"/>
  <c r="O40" i="9"/>
  <c r="M41" i="9"/>
  <c r="N41" i="9"/>
  <c r="O41" i="9"/>
  <c r="M42" i="9"/>
  <c r="N42" i="9"/>
  <c r="O42" i="9"/>
  <c r="M43" i="9"/>
  <c r="N43" i="9"/>
  <c r="O43" i="9"/>
  <c r="M44" i="9"/>
  <c r="N44" i="9"/>
  <c r="O44" i="9"/>
  <c r="M45" i="9"/>
  <c r="N45" i="9"/>
  <c r="O45" i="9"/>
  <c r="M46" i="9"/>
  <c r="N46" i="9"/>
  <c r="O46" i="9"/>
  <c r="M47" i="9"/>
  <c r="N47" i="9"/>
  <c r="O47" i="9"/>
  <c r="M48" i="9"/>
  <c r="N48" i="9"/>
  <c r="O48" i="9"/>
  <c r="M49" i="9"/>
  <c r="N49" i="9"/>
  <c r="O49" i="9"/>
  <c r="M50" i="9"/>
  <c r="N50" i="9"/>
  <c r="O50" i="9"/>
  <c r="M51" i="9"/>
  <c r="N51" i="9"/>
  <c r="O51" i="9"/>
  <c r="M52" i="9"/>
  <c r="N52" i="9"/>
  <c r="O52" i="9"/>
  <c r="M53" i="9"/>
  <c r="N53" i="9"/>
  <c r="O53" i="9"/>
  <c r="M54" i="9"/>
  <c r="N54" i="9"/>
  <c r="O54" i="9"/>
  <c r="M55" i="9"/>
  <c r="N55" i="9"/>
  <c r="O55" i="9"/>
  <c r="M56" i="9"/>
  <c r="N56" i="9"/>
  <c r="O56" i="9"/>
  <c r="M57" i="9"/>
  <c r="N57" i="9"/>
  <c r="O57" i="9"/>
  <c r="M58" i="9"/>
  <c r="N58" i="9"/>
  <c r="O58" i="9"/>
  <c r="M59" i="9"/>
  <c r="N59" i="9"/>
  <c r="O59" i="9"/>
  <c r="M60" i="9"/>
  <c r="N60" i="9"/>
  <c r="O60" i="9"/>
  <c r="M61" i="9"/>
  <c r="N61" i="9"/>
  <c r="O61" i="9"/>
  <c r="N28" i="9"/>
  <c r="O28" i="9"/>
  <c r="M28" i="9"/>
  <c r="I29" i="9"/>
  <c r="J29" i="9"/>
  <c r="K29" i="9"/>
  <c r="I30" i="9"/>
  <c r="J30" i="9"/>
  <c r="K30" i="9"/>
  <c r="I31" i="9"/>
  <c r="J31" i="9"/>
  <c r="K31" i="9"/>
  <c r="I32" i="9"/>
  <c r="J32" i="9"/>
  <c r="K32" i="9"/>
  <c r="I33" i="9"/>
  <c r="J33" i="9"/>
  <c r="K33" i="9"/>
  <c r="I34" i="9"/>
  <c r="J34" i="9"/>
  <c r="K34" i="9"/>
  <c r="I35" i="9"/>
  <c r="J35" i="9"/>
  <c r="K35" i="9"/>
  <c r="I36" i="9"/>
  <c r="J36" i="9"/>
  <c r="K36" i="9"/>
  <c r="I37" i="9"/>
  <c r="J37" i="9"/>
  <c r="K37" i="9"/>
  <c r="I38" i="9"/>
  <c r="J38" i="9"/>
  <c r="K38" i="9"/>
  <c r="I39" i="9"/>
  <c r="J39" i="9"/>
  <c r="K39" i="9"/>
  <c r="I40" i="9"/>
  <c r="J40" i="9"/>
  <c r="K40" i="9"/>
  <c r="I41" i="9"/>
  <c r="J41" i="9"/>
  <c r="K41" i="9"/>
  <c r="I42" i="9"/>
  <c r="J42" i="9"/>
  <c r="K42" i="9"/>
  <c r="I43" i="9"/>
  <c r="J43" i="9"/>
  <c r="K43" i="9"/>
  <c r="I44" i="9"/>
  <c r="J44" i="9"/>
  <c r="K44" i="9"/>
  <c r="I45" i="9"/>
  <c r="J45" i="9"/>
  <c r="K45" i="9"/>
  <c r="I46" i="9"/>
  <c r="J46" i="9"/>
  <c r="K46" i="9"/>
  <c r="I47" i="9"/>
  <c r="J47" i="9"/>
  <c r="K47" i="9"/>
  <c r="I48" i="9"/>
  <c r="J48" i="9"/>
  <c r="K48" i="9"/>
  <c r="I49" i="9"/>
  <c r="J49" i="9"/>
  <c r="K49" i="9"/>
  <c r="I50" i="9"/>
  <c r="J50" i="9"/>
  <c r="K50" i="9"/>
  <c r="I51" i="9"/>
  <c r="J51" i="9"/>
  <c r="K51" i="9"/>
  <c r="I52" i="9"/>
  <c r="J52" i="9"/>
  <c r="K52" i="9"/>
  <c r="I53" i="9"/>
  <c r="J53" i="9"/>
  <c r="K53" i="9"/>
  <c r="I54" i="9"/>
  <c r="J54" i="9"/>
  <c r="K54" i="9"/>
  <c r="I55" i="9"/>
  <c r="J55" i="9"/>
  <c r="K55" i="9"/>
  <c r="I56" i="9"/>
  <c r="J56" i="9"/>
  <c r="K56" i="9"/>
  <c r="I57" i="9"/>
  <c r="J57" i="9"/>
  <c r="K57" i="9"/>
  <c r="I58" i="9"/>
  <c r="J58" i="9"/>
  <c r="K58" i="9"/>
  <c r="I59" i="9"/>
  <c r="J59" i="9"/>
  <c r="K59" i="9"/>
  <c r="I60" i="9"/>
  <c r="J60" i="9"/>
  <c r="K60" i="9"/>
  <c r="I61" i="9"/>
  <c r="J61" i="9"/>
  <c r="K61" i="9"/>
  <c r="J28" i="9"/>
  <c r="K28" i="9"/>
  <c r="I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0" i="9"/>
  <c r="F40" i="9"/>
  <c r="G40" i="9"/>
  <c r="E41" i="9"/>
  <c r="F41" i="9"/>
  <c r="G41" i="9"/>
  <c r="E42" i="9"/>
  <c r="F42" i="9"/>
  <c r="G42" i="9"/>
  <c r="E43" i="9"/>
  <c r="F43" i="9"/>
  <c r="G43" i="9"/>
  <c r="E44" i="9"/>
  <c r="F44" i="9"/>
  <c r="G44" i="9"/>
  <c r="E45" i="9"/>
  <c r="F45" i="9"/>
  <c r="G45" i="9"/>
  <c r="E46" i="9"/>
  <c r="F46" i="9"/>
  <c r="G46" i="9"/>
  <c r="E47" i="9"/>
  <c r="F47" i="9"/>
  <c r="G47" i="9"/>
  <c r="E48" i="9"/>
  <c r="F48" i="9"/>
  <c r="G48" i="9"/>
  <c r="E49" i="9"/>
  <c r="F49" i="9"/>
  <c r="G49" i="9"/>
  <c r="E50" i="9"/>
  <c r="F50" i="9"/>
  <c r="G50" i="9"/>
  <c r="E51" i="9"/>
  <c r="F51" i="9"/>
  <c r="G51" i="9"/>
  <c r="E52" i="9"/>
  <c r="F52" i="9"/>
  <c r="G52" i="9"/>
  <c r="E53" i="9"/>
  <c r="F53" i="9"/>
  <c r="G53" i="9"/>
  <c r="E54" i="9"/>
  <c r="F54" i="9"/>
  <c r="G54" i="9"/>
  <c r="E55" i="9"/>
  <c r="F55" i="9"/>
  <c r="G55" i="9"/>
  <c r="E56" i="9"/>
  <c r="F56" i="9"/>
  <c r="G56" i="9"/>
  <c r="E57" i="9"/>
  <c r="F57" i="9"/>
  <c r="G57" i="9"/>
  <c r="E58" i="9"/>
  <c r="F58" i="9"/>
  <c r="G58" i="9"/>
  <c r="E59" i="9"/>
  <c r="F59" i="9"/>
  <c r="G59" i="9"/>
  <c r="E60" i="9"/>
  <c r="F60" i="9"/>
  <c r="G60" i="9"/>
  <c r="E61" i="9"/>
  <c r="F61" i="9"/>
  <c r="G61" i="9"/>
  <c r="F28" i="9"/>
  <c r="G28" i="9"/>
  <c r="E28" i="9"/>
  <c r="E27" i="9"/>
  <c r="F27" i="9"/>
  <c r="G27" i="9"/>
  <c r="I27" i="9"/>
  <c r="J27" i="9"/>
  <c r="K27" i="9"/>
  <c r="W47" i="9"/>
  <c r="V47" i="9"/>
  <c r="W46" i="9"/>
  <c r="V46" i="9"/>
  <c r="W45" i="9"/>
  <c r="V45" i="9"/>
  <c r="W44" i="9"/>
  <c r="V44" i="9"/>
  <c r="W43" i="9"/>
  <c r="V43" i="9"/>
  <c r="W42" i="9"/>
  <c r="V42" i="9"/>
  <c r="W41" i="9"/>
  <c r="V41" i="9"/>
  <c r="W40" i="9"/>
  <c r="V40" i="9"/>
  <c r="W39" i="9"/>
  <c r="V39" i="9"/>
  <c r="V38" i="9"/>
  <c r="W37" i="9"/>
  <c r="V37" i="9"/>
  <c r="W36" i="9"/>
  <c r="V36" i="9"/>
  <c r="W35" i="9"/>
  <c r="W34" i="9"/>
  <c r="V34" i="9"/>
  <c r="W33" i="9"/>
  <c r="V33" i="9"/>
  <c r="W32" i="9"/>
  <c r="W31" i="9"/>
  <c r="W30" i="9"/>
  <c r="W29" i="9"/>
  <c r="V35" i="9"/>
  <c r="U34" i="9"/>
  <c r="V32" i="9"/>
  <c r="V31" i="9"/>
  <c r="U29" i="9"/>
  <c r="V28" i="9"/>
  <c r="U28" i="9"/>
  <c r="U103" i="100" l="1"/>
  <c r="U64" i="9"/>
  <c r="E65" i="9"/>
  <c r="F65" i="9"/>
  <c r="I67" i="128"/>
  <c r="U67" i="128" s="1"/>
  <c r="T67" i="128" s="1"/>
  <c r="U66" i="128"/>
  <c r="T66" i="128" s="1"/>
  <c r="I67" i="127"/>
  <c r="U67" i="127" s="1"/>
  <c r="T67" i="127" s="1"/>
  <c r="U66" i="127"/>
  <c r="T66" i="127" s="1"/>
  <c r="U106" i="100"/>
  <c r="V106" i="100"/>
  <c r="T56" i="100"/>
  <c r="T59" i="100"/>
  <c r="T68" i="100"/>
  <c r="D62" i="100"/>
  <c r="T38" i="100"/>
  <c r="T60" i="100"/>
  <c r="L62" i="100"/>
  <c r="P62" i="100"/>
  <c r="T58" i="100"/>
  <c r="U62" i="100"/>
  <c r="V62" i="100"/>
  <c r="T61" i="100"/>
  <c r="H62" i="100"/>
  <c r="T62" i="100"/>
  <c r="T46" i="100"/>
  <c r="T39" i="100"/>
  <c r="T37" i="100"/>
  <c r="T35" i="100"/>
  <c r="T36" i="100"/>
  <c r="D40" i="100"/>
  <c r="H40" i="100"/>
  <c r="L40" i="100"/>
  <c r="P40" i="100"/>
  <c r="T34" i="100"/>
  <c r="V40" i="100"/>
  <c r="U40" i="100"/>
  <c r="G65" i="9"/>
  <c r="V30" i="9"/>
  <c r="U43" i="9"/>
  <c r="U37" i="9"/>
  <c r="U42" i="9"/>
  <c r="U36" i="9"/>
  <c r="U41" i="9"/>
  <c r="U40" i="9"/>
  <c r="U39" i="9"/>
  <c r="U44" i="9"/>
  <c r="U33" i="9"/>
  <c r="U32" i="9"/>
  <c r="U31" i="9"/>
  <c r="U30" i="9"/>
  <c r="U35" i="9"/>
  <c r="V29" i="9"/>
  <c r="M27" i="9"/>
  <c r="N27" i="9"/>
  <c r="O27" i="9"/>
  <c r="Q27" i="9"/>
  <c r="R27" i="9"/>
  <c r="S27" i="9"/>
  <c r="U27" i="9"/>
  <c r="V27" i="9"/>
  <c r="W27" i="9"/>
  <c r="D28" i="4"/>
  <c r="H28" i="4"/>
  <c r="L28" i="4"/>
  <c r="P28" i="4"/>
  <c r="U28" i="4"/>
  <c r="T28" i="4" s="1"/>
  <c r="V28" i="4"/>
  <c r="W28" i="4"/>
  <c r="F63" i="4"/>
  <c r="E63" i="4"/>
  <c r="S63" i="4"/>
  <c r="R63" i="4"/>
  <c r="Q63" i="4"/>
  <c r="O63" i="4"/>
  <c r="N63" i="4"/>
  <c r="M63" i="4"/>
  <c r="K63" i="4"/>
  <c r="J63" i="4"/>
  <c r="I63" i="4"/>
  <c r="G63" i="4"/>
  <c r="W62" i="4"/>
  <c r="V62" i="4"/>
  <c r="U62" i="4"/>
  <c r="P62" i="4"/>
  <c r="L62" i="4"/>
  <c r="H62" i="4"/>
  <c r="D62" i="4"/>
  <c r="W61" i="4"/>
  <c r="V61" i="4"/>
  <c r="U61" i="4"/>
  <c r="T61" i="4" s="1"/>
  <c r="P61" i="4"/>
  <c r="L61" i="4"/>
  <c r="H61" i="4"/>
  <c r="D61" i="4"/>
  <c r="W60" i="4"/>
  <c r="V60" i="4"/>
  <c r="U60" i="4"/>
  <c r="T60" i="4"/>
  <c r="P60" i="4"/>
  <c r="L60" i="4"/>
  <c r="H60" i="4"/>
  <c r="D60" i="4"/>
  <c r="W59" i="4"/>
  <c r="V59" i="4"/>
  <c r="U59" i="4"/>
  <c r="T59" i="4"/>
  <c r="P59" i="4"/>
  <c r="L59" i="4"/>
  <c r="H59" i="4"/>
  <c r="D59" i="4"/>
  <c r="W58" i="4"/>
  <c r="V58" i="4"/>
  <c r="U58" i="4"/>
  <c r="P58" i="4"/>
  <c r="L58" i="4"/>
  <c r="H58" i="4"/>
  <c r="D58" i="4"/>
  <c r="W57" i="4"/>
  <c r="V57" i="4"/>
  <c r="U57" i="4"/>
  <c r="T57" i="4" s="1"/>
  <c r="P57" i="4"/>
  <c r="L57" i="4"/>
  <c r="H57" i="4"/>
  <c r="D57" i="4"/>
  <c r="W56" i="4"/>
  <c r="T56" i="4" s="1"/>
  <c r="V56" i="4"/>
  <c r="U56" i="4"/>
  <c r="P56" i="4"/>
  <c r="L56" i="4"/>
  <c r="H56" i="4"/>
  <c r="D56" i="4"/>
  <c r="W55" i="4"/>
  <c r="V55" i="4"/>
  <c r="U55" i="4"/>
  <c r="T55" i="4" s="1"/>
  <c r="P55" i="4"/>
  <c r="L55" i="4"/>
  <c r="H55" i="4"/>
  <c r="D55" i="4"/>
  <c r="W54" i="4"/>
  <c r="V54" i="4"/>
  <c r="U54" i="4"/>
  <c r="T54" i="4" s="1"/>
  <c r="P54" i="4"/>
  <c r="L54" i="4"/>
  <c r="H54" i="4"/>
  <c r="D54" i="4"/>
  <c r="W53" i="4"/>
  <c r="V53" i="4"/>
  <c r="U53" i="4"/>
  <c r="T53" i="4"/>
  <c r="P53" i="4"/>
  <c r="L53" i="4"/>
  <c r="H53" i="4"/>
  <c r="D53" i="4"/>
  <c r="T40" i="100" l="1"/>
  <c r="L27" i="9"/>
  <c r="D27" i="9"/>
  <c r="H27" i="9"/>
  <c r="T27" i="9"/>
  <c r="P27" i="9"/>
  <c r="T62" i="4"/>
  <c r="T58" i="4"/>
  <c r="H63" i="9" l="1"/>
  <c r="L52" i="9" l="1"/>
  <c r="D54" i="9"/>
  <c r="D58" i="9"/>
  <c r="P55" i="9"/>
  <c r="H53" i="9"/>
  <c r="T58" i="9"/>
  <c r="T54" i="9"/>
  <c r="L56" i="9"/>
  <c r="H57" i="9"/>
  <c r="H61" i="9"/>
  <c r="L60" i="9"/>
  <c r="P59" i="9"/>
  <c r="P61" i="9"/>
  <c r="T60" i="9"/>
  <c r="D60" i="9"/>
  <c r="H59" i="9"/>
  <c r="L58" i="9"/>
  <c r="P57" i="9"/>
  <c r="D56" i="9"/>
  <c r="H55" i="9"/>
  <c r="L54" i="9"/>
  <c r="P53" i="9"/>
  <c r="D52" i="9"/>
  <c r="L61" i="9"/>
  <c r="P60" i="9"/>
  <c r="T59" i="9"/>
  <c r="D59" i="9"/>
  <c r="H58" i="9"/>
  <c r="L57" i="9"/>
  <c r="P56" i="9"/>
  <c r="D55" i="9"/>
  <c r="H54" i="9"/>
  <c r="L53" i="9"/>
  <c r="P52" i="9"/>
  <c r="T61" i="9"/>
  <c r="D61" i="9"/>
  <c r="H60" i="9"/>
  <c r="L59" i="9"/>
  <c r="P58" i="9"/>
  <c r="T57" i="9"/>
  <c r="D57" i="9"/>
  <c r="L55" i="9"/>
  <c r="P54" i="9"/>
  <c r="T53" i="9"/>
  <c r="D53" i="9"/>
  <c r="H52" i="9"/>
  <c r="T55" i="9" l="1"/>
  <c r="H56" i="9"/>
  <c r="E103" i="99"/>
  <c r="T56" i="9" l="1"/>
  <c r="L96" i="99"/>
  <c r="K96" i="99"/>
  <c r="I96" i="99"/>
  <c r="G96" i="99"/>
  <c r="E96" i="99"/>
  <c r="N95" i="99"/>
  <c r="M95" i="99"/>
  <c r="N94" i="99"/>
  <c r="M94" i="99"/>
  <c r="N93" i="99"/>
  <c r="M93" i="99"/>
  <c r="N92" i="99"/>
  <c r="M92" i="99"/>
  <c r="N91" i="99"/>
  <c r="M91" i="99"/>
  <c r="N90" i="99"/>
  <c r="M90" i="99"/>
  <c r="L89" i="99"/>
  <c r="K89" i="99"/>
  <c r="I89" i="99"/>
  <c r="G89" i="99"/>
  <c r="E89" i="99"/>
  <c r="N88" i="99"/>
  <c r="M88" i="99"/>
  <c r="N87" i="99"/>
  <c r="M87" i="99"/>
  <c r="N86" i="99"/>
  <c r="M86" i="99"/>
  <c r="N85" i="99"/>
  <c r="M85" i="99"/>
  <c r="N84" i="99"/>
  <c r="M84" i="99"/>
  <c r="N83" i="99"/>
  <c r="M83" i="99"/>
  <c r="L82" i="99"/>
  <c r="K82" i="99"/>
  <c r="I82" i="99"/>
  <c r="G82" i="99"/>
  <c r="E82" i="99"/>
  <c r="N81" i="99"/>
  <c r="M81" i="99"/>
  <c r="N80" i="99"/>
  <c r="M80" i="99"/>
  <c r="N79" i="99"/>
  <c r="M79" i="99"/>
  <c r="N78" i="99"/>
  <c r="M78" i="99"/>
  <c r="N77" i="99"/>
  <c r="M77" i="99"/>
  <c r="N76" i="99"/>
  <c r="M76" i="99"/>
  <c r="L18" i="99"/>
  <c r="K18" i="99"/>
  <c r="I18" i="99"/>
  <c r="G18" i="99"/>
  <c r="E18" i="99"/>
  <c r="N17" i="99"/>
  <c r="M17" i="99"/>
  <c r="N16" i="99"/>
  <c r="M16" i="99"/>
  <c r="N15" i="99"/>
  <c r="M15" i="99"/>
  <c r="N14" i="99"/>
  <c r="M14" i="99"/>
  <c r="N13" i="99"/>
  <c r="M13" i="99"/>
  <c r="N12" i="99"/>
  <c r="M12" i="99"/>
  <c r="N96" i="99" l="1"/>
  <c r="N82" i="99"/>
  <c r="N18" i="99"/>
  <c r="N89" i="99"/>
  <c r="L103" i="99"/>
  <c r="L39" i="99"/>
  <c r="L32" i="99"/>
  <c r="D10" i="4"/>
  <c r="D24" i="100" l="1"/>
  <c r="M19" i="99"/>
  <c r="I9" i="9"/>
  <c r="E9" i="9"/>
  <c r="F9" i="9"/>
  <c r="E16" i="9"/>
  <c r="D9" i="9" l="1"/>
  <c r="S26" i="9" l="1"/>
  <c r="R26" i="9"/>
  <c r="Q26" i="9"/>
  <c r="S25" i="9"/>
  <c r="R25" i="9"/>
  <c r="Q25" i="9"/>
  <c r="S24" i="9"/>
  <c r="R24" i="9"/>
  <c r="Q24" i="9"/>
  <c r="S23" i="9"/>
  <c r="R23" i="9"/>
  <c r="Q23" i="9"/>
  <c r="S22" i="9"/>
  <c r="R22" i="9"/>
  <c r="Q22" i="9"/>
  <c r="S21" i="9"/>
  <c r="R21" i="9"/>
  <c r="Q21" i="9"/>
  <c r="S20" i="9"/>
  <c r="R20" i="9"/>
  <c r="Q20" i="9"/>
  <c r="S19" i="9"/>
  <c r="R19" i="9"/>
  <c r="Q19" i="9"/>
  <c r="S18" i="9"/>
  <c r="R18" i="9"/>
  <c r="Q18" i="9"/>
  <c r="S17" i="9"/>
  <c r="R17" i="9"/>
  <c r="Q17" i="9"/>
  <c r="S16" i="9"/>
  <c r="R16" i="9"/>
  <c r="Q16" i="9"/>
  <c r="O26" i="9"/>
  <c r="N26" i="9"/>
  <c r="M26" i="9"/>
  <c r="O25" i="9"/>
  <c r="N25" i="9"/>
  <c r="M25" i="9"/>
  <c r="O24" i="9"/>
  <c r="N24" i="9"/>
  <c r="M24" i="9"/>
  <c r="O23" i="9"/>
  <c r="N23" i="9"/>
  <c r="M23" i="9"/>
  <c r="O22" i="9"/>
  <c r="N22" i="9"/>
  <c r="M22" i="9"/>
  <c r="O21" i="9"/>
  <c r="N21" i="9"/>
  <c r="M21" i="9"/>
  <c r="O20" i="9"/>
  <c r="N20" i="9"/>
  <c r="M20" i="9"/>
  <c r="O19" i="9"/>
  <c r="N19" i="9"/>
  <c r="M19" i="9"/>
  <c r="O18" i="9"/>
  <c r="N18" i="9"/>
  <c r="M18" i="9"/>
  <c r="O17" i="9"/>
  <c r="N17" i="9"/>
  <c r="M17" i="9"/>
  <c r="O16" i="9"/>
  <c r="N16" i="9"/>
  <c r="M16" i="9"/>
  <c r="K26" i="9"/>
  <c r="J26" i="9"/>
  <c r="I26" i="9"/>
  <c r="K25" i="9"/>
  <c r="J25" i="9"/>
  <c r="I25" i="9"/>
  <c r="K24" i="9"/>
  <c r="J24" i="9"/>
  <c r="I24" i="9"/>
  <c r="K23" i="9"/>
  <c r="J23" i="9"/>
  <c r="I23" i="9"/>
  <c r="K22" i="9"/>
  <c r="J22" i="9"/>
  <c r="I22" i="9"/>
  <c r="K21" i="9"/>
  <c r="J21" i="9"/>
  <c r="I21" i="9"/>
  <c r="K20" i="9"/>
  <c r="J20" i="9"/>
  <c r="I20" i="9"/>
  <c r="K19" i="9"/>
  <c r="J19" i="9"/>
  <c r="I19" i="9"/>
  <c r="K18" i="9"/>
  <c r="J18" i="9"/>
  <c r="I18" i="9"/>
  <c r="K17" i="9"/>
  <c r="J17" i="9"/>
  <c r="I17" i="9"/>
  <c r="K16" i="9"/>
  <c r="J16" i="9"/>
  <c r="I16" i="9"/>
  <c r="E18" i="9"/>
  <c r="F18" i="9"/>
  <c r="G18" i="9"/>
  <c r="E19" i="9"/>
  <c r="F19" i="9"/>
  <c r="G19" i="9"/>
  <c r="E20" i="9"/>
  <c r="F20" i="9"/>
  <c r="G20" i="9"/>
  <c r="E21" i="9"/>
  <c r="F21" i="9"/>
  <c r="G21" i="9"/>
  <c r="E22" i="9"/>
  <c r="F22" i="9"/>
  <c r="G22" i="9"/>
  <c r="E23" i="9"/>
  <c r="F23" i="9"/>
  <c r="G23" i="9"/>
  <c r="E24" i="9"/>
  <c r="F24" i="9"/>
  <c r="G24" i="9"/>
  <c r="E25" i="9"/>
  <c r="F25" i="9"/>
  <c r="G25" i="9"/>
  <c r="E26" i="9"/>
  <c r="F26" i="9"/>
  <c r="G26" i="9"/>
  <c r="U22" i="4"/>
  <c r="V22" i="4"/>
  <c r="W22" i="4"/>
  <c r="W21" i="9" s="1"/>
  <c r="U23" i="4"/>
  <c r="U22" i="9" s="1"/>
  <c r="V23" i="4"/>
  <c r="V22" i="9" s="1"/>
  <c r="W23" i="4"/>
  <c r="U24" i="4"/>
  <c r="V24" i="4"/>
  <c r="W24" i="4"/>
  <c r="U25" i="4"/>
  <c r="U24" i="9" s="1"/>
  <c r="V25" i="4"/>
  <c r="V24" i="9" s="1"/>
  <c r="W25" i="4"/>
  <c r="W24" i="9" s="1"/>
  <c r="U26" i="4"/>
  <c r="V26" i="4"/>
  <c r="V25" i="9" s="1"/>
  <c r="W26" i="4"/>
  <c r="U27" i="4"/>
  <c r="U26" i="9" s="1"/>
  <c r="V27" i="4"/>
  <c r="W27" i="4"/>
  <c r="U29" i="4"/>
  <c r="V29" i="4"/>
  <c r="W29" i="4"/>
  <c r="U30" i="4"/>
  <c r="V30" i="4"/>
  <c r="W30" i="4"/>
  <c r="U31" i="4"/>
  <c r="V31" i="4"/>
  <c r="W31" i="4"/>
  <c r="U32" i="4"/>
  <c r="V32" i="4"/>
  <c r="W32" i="4"/>
  <c r="U33" i="4"/>
  <c r="V33" i="4"/>
  <c r="W33" i="4"/>
  <c r="U34" i="4"/>
  <c r="V34" i="4"/>
  <c r="W34" i="4"/>
  <c r="U35" i="4"/>
  <c r="V35" i="4"/>
  <c r="W35" i="4"/>
  <c r="U36" i="4"/>
  <c r="V36" i="4"/>
  <c r="W36" i="4"/>
  <c r="U37" i="4"/>
  <c r="V37" i="4"/>
  <c r="W37" i="4"/>
  <c r="U38" i="4"/>
  <c r="V38" i="4"/>
  <c r="W38" i="4"/>
  <c r="U39" i="4"/>
  <c r="V39" i="4"/>
  <c r="W39" i="4"/>
  <c r="U40" i="4"/>
  <c r="V40" i="4"/>
  <c r="W40" i="4"/>
  <c r="U41" i="4"/>
  <c r="V41" i="4"/>
  <c r="W41" i="4"/>
  <c r="U42" i="4"/>
  <c r="V42" i="4"/>
  <c r="W42" i="4"/>
  <c r="U43" i="4"/>
  <c r="V43" i="4"/>
  <c r="W43" i="4"/>
  <c r="U44" i="4"/>
  <c r="V44" i="4"/>
  <c r="W44" i="4"/>
  <c r="U45" i="4"/>
  <c r="V45" i="4"/>
  <c r="W45" i="4"/>
  <c r="U46" i="4"/>
  <c r="V46" i="4"/>
  <c r="W46" i="4"/>
  <c r="U47" i="4"/>
  <c r="V47" i="4"/>
  <c r="W47" i="4"/>
  <c r="P22" i="4"/>
  <c r="P23" i="4"/>
  <c r="P24" i="4"/>
  <c r="P25" i="4"/>
  <c r="P26" i="4"/>
  <c r="P27" i="4"/>
  <c r="P29" i="4"/>
  <c r="P30" i="4"/>
  <c r="P31" i="4"/>
  <c r="P32" i="4"/>
  <c r="P33" i="4"/>
  <c r="P34" i="4"/>
  <c r="P35" i="4"/>
  <c r="P36" i="4"/>
  <c r="P37" i="4"/>
  <c r="P38" i="4"/>
  <c r="P39" i="4"/>
  <c r="P40" i="4"/>
  <c r="P41" i="4"/>
  <c r="P42" i="4"/>
  <c r="P43" i="4"/>
  <c r="P44" i="4"/>
  <c r="P45" i="4"/>
  <c r="P46" i="4"/>
  <c r="P47" i="4"/>
  <c r="L21" i="4"/>
  <c r="L22" i="4"/>
  <c r="L23" i="4"/>
  <c r="L24" i="4"/>
  <c r="L25" i="4"/>
  <c r="L26" i="4"/>
  <c r="L27" i="4"/>
  <c r="L29" i="4"/>
  <c r="L30" i="4"/>
  <c r="L31" i="4"/>
  <c r="L32" i="4"/>
  <c r="L33" i="4"/>
  <c r="L34" i="4"/>
  <c r="L35" i="4"/>
  <c r="L36" i="4"/>
  <c r="L37" i="4"/>
  <c r="L38" i="4"/>
  <c r="L39" i="4"/>
  <c r="L40" i="4"/>
  <c r="L41" i="4"/>
  <c r="L42" i="4"/>
  <c r="L43" i="4"/>
  <c r="L44" i="4"/>
  <c r="L45" i="4"/>
  <c r="L46" i="4"/>
  <c r="L47" i="4"/>
  <c r="H20" i="4"/>
  <c r="H21" i="4"/>
  <c r="H22" i="4"/>
  <c r="H23" i="4"/>
  <c r="H24" i="4"/>
  <c r="H25" i="4"/>
  <c r="H26" i="4"/>
  <c r="H27" i="4"/>
  <c r="H29" i="4"/>
  <c r="H30" i="4"/>
  <c r="H31" i="4"/>
  <c r="H32" i="4"/>
  <c r="H33" i="4"/>
  <c r="H34" i="4"/>
  <c r="H35" i="4"/>
  <c r="H36" i="4"/>
  <c r="H37" i="4"/>
  <c r="H38" i="4"/>
  <c r="H39" i="4"/>
  <c r="H40" i="4"/>
  <c r="H41" i="4"/>
  <c r="H42" i="4"/>
  <c r="H43" i="4"/>
  <c r="H44" i="4"/>
  <c r="H45" i="4"/>
  <c r="H46" i="4"/>
  <c r="H47" i="4"/>
  <c r="D22" i="4"/>
  <c r="D23" i="4"/>
  <c r="D24" i="4"/>
  <c r="D25" i="4"/>
  <c r="D26" i="4"/>
  <c r="D27" i="4"/>
  <c r="D29" i="4"/>
  <c r="D30" i="4"/>
  <c r="D31" i="4"/>
  <c r="D32" i="4"/>
  <c r="D33" i="4"/>
  <c r="D34" i="4"/>
  <c r="D35" i="4"/>
  <c r="D36" i="4"/>
  <c r="D37" i="4"/>
  <c r="D38" i="4"/>
  <c r="D39" i="4"/>
  <c r="D40" i="4"/>
  <c r="D41" i="4"/>
  <c r="D42" i="4"/>
  <c r="D43" i="4"/>
  <c r="D44" i="4"/>
  <c r="D45" i="4"/>
  <c r="D46" i="4"/>
  <c r="D47" i="4"/>
  <c r="D21" i="9" l="1"/>
  <c r="V26" i="9"/>
  <c r="U21" i="9"/>
  <c r="V21" i="9"/>
  <c r="W25" i="9"/>
  <c r="H64" i="9"/>
  <c r="U25" i="9"/>
  <c r="W23" i="9"/>
  <c r="T45" i="9"/>
  <c r="T36" i="9"/>
  <c r="V23" i="9"/>
  <c r="T40" i="9"/>
  <c r="U23" i="9"/>
  <c r="T41" i="9"/>
  <c r="T31" i="9"/>
  <c r="W26" i="9"/>
  <c r="T26" i="9" s="1"/>
  <c r="W22" i="9"/>
  <c r="T22" i="9" s="1"/>
  <c r="J62" i="9"/>
  <c r="O62" i="9"/>
  <c r="I62" i="9"/>
  <c r="M62" i="9"/>
  <c r="K62" i="9"/>
  <c r="N62" i="9"/>
  <c r="Q62" i="9"/>
  <c r="R62" i="9"/>
  <c r="S62" i="9"/>
  <c r="T40" i="4"/>
  <c r="H49" i="9"/>
  <c r="T32" i="4"/>
  <c r="P63" i="9"/>
  <c r="O65" i="9"/>
  <c r="P18" i="9"/>
  <c r="P39" i="9"/>
  <c r="D23" i="9"/>
  <c r="H36" i="9"/>
  <c r="H51" i="9"/>
  <c r="H20" i="9"/>
  <c r="R65" i="9"/>
  <c r="H31" i="9"/>
  <c r="P24" i="9"/>
  <c r="H30" i="9"/>
  <c r="H25" i="9"/>
  <c r="H34" i="9"/>
  <c r="P45" i="9"/>
  <c r="D51" i="9"/>
  <c r="H26" i="9"/>
  <c r="H43" i="9"/>
  <c r="P48" i="9"/>
  <c r="D39" i="9"/>
  <c r="D41" i="9"/>
  <c r="D24" i="9"/>
  <c r="H18" i="9"/>
  <c r="H23" i="9"/>
  <c r="H42" i="9"/>
  <c r="H47" i="9"/>
  <c r="P28" i="9"/>
  <c r="P49" i="9"/>
  <c r="D48" i="9"/>
  <c r="D40" i="9"/>
  <c r="D35" i="9"/>
  <c r="D32" i="9"/>
  <c r="D26" i="9"/>
  <c r="P36" i="9"/>
  <c r="P42" i="9"/>
  <c r="D43" i="9"/>
  <c r="H45" i="9"/>
  <c r="H48" i="9"/>
  <c r="L20" i="9"/>
  <c r="L29" i="9"/>
  <c r="L37" i="9"/>
  <c r="L45" i="9"/>
  <c r="L64" i="9"/>
  <c r="P23" i="9"/>
  <c r="P29" i="9"/>
  <c r="P37" i="9"/>
  <c r="H33" i="9"/>
  <c r="H17" i="9"/>
  <c r="H28" i="9"/>
  <c r="P21" i="9"/>
  <c r="P26" i="9"/>
  <c r="P46" i="9"/>
  <c r="D22" i="9"/>
  <c r="H39" i="9"/>
  <c r="H44" i="9"/>
  <c r="L16" i="9"/>
  <c r="L24" i="9"/>
  <c r="L33" i="9"/>
  <c r="T23" i="4"/>
  <c r="T37" i="4"/>
  <c r="T43" i="9"/>
  <c r="T35" i="9"/>
  <c r="T42" i="4"/>
  <c r="T34" i="4"/>
  <c r="T25" i="4"/>
  <c r="D38" i="9"/>
  <c r="H46" i="9"/>
  <c r="L18" i="9"/>
  <c r="L26" i="9"/>
  <c r="L35" i="9"/>
  <c r="T32" i="9"/>
  <c r="T47" i="4"/>
  <c r="T39" i="4"/>
  <c r="T31" i="4"/>
  <c r="T22" i="4"/>
  <c r="T29" i="4"/>
  <c r="D44" i="9"/>
  <c r="T44" i="4"/>
  <c r="T36" i="4"/>
  <c r="T27" i="4"/>
  <c r="L41" i="9"/>
  <c r="L49" i="9"/>
  <c r="P19" i="9"/>
  <c r="P33" i="9"/>
  <c r="P38" i="9"/>
  <c r="P40" i="9"/>
  <c r="T41" i="4"/>
  <c r="T33" i="4"/>
  <c r="T24" i="4"/>
  <c r="P30" i="9"/>
  <c r="T45" i="4"/>
  <c r="D33" i="9"/>
  <c r="T46" i="4"/>
  <c r="T38" i="4"/>
  <c r="T30" i="4"/>
  <c r="D50" i="9"/>
  <c r="D45" i="9"/>
  <c r="D37" i="9"/>
  <c r="D29" i="9"/>
  <c r="D25" i="9"/>
  <c r="D20" i="9"/>
  <c r="H19" i="9"/>
  <c r="H21" i="9"/>
  <c r="H24" i="9"/>
  <c r="H37" i="9"/>
  <c r="L22" i="9"/>
  <c r="L31" i="9"/>
  <c r="N65" i="9"/>
  <c r="P43" i="9"/>
  <c r="P51" i="9"/>
  <c r="P64" i="9"/>
  <c r="T44" i="9"/>
  <c r="T28" i="9"/>
  <c r="D49" i="9"/>
  <c r="D28" i="9"/>
  <c r="T43" i="4"/>
  <c r="T35" i="4"/>
  <c r="T26" i="4"/>
  <c r="D47" i="9"/>
  <c r="D36" i="9"/>
  <c r="D31" i="9"/>
  <c r="D19" i="9"/>
  <c r="H40" i="9"/>
  <c r="K65" i="9"/>
  <c r="P17" i="9"/>
  <c r="P20" i="9"/>
  <c r="P25" i="9"/>
  <c r="P31" i="9"/>
  <c r="P34" i="9"/>
  <c r="H29" i="9"/>
  <c r="P47" i="9"/>
  <c r="L39" i="9"/>
  <c r="L43" i="9"/>
  <c r="L47" i="9"/>
  <c r="L51" i="9"/>
  <c r="P44" i="9"/>
  <c r="H22" i="9"/>
  <c r="P41" i="9"/>
  <c r="H16" i="9"/>
  <c r="L19" i="9"/>
  <c r="L23" i="9"/>
  <c r="L28" i="9"/>
  <c r="L32" i="9"/>
  <c r="L36" i="9"/>
  <c r="L40" i="9"/>
  <c r="L44" i="9"/>
  <c r="L48" i="9"/>
  <c r="L63" i="9"/>
  <c r="P35" i="9"/>
  <c r="H50" i="9"/>
  <c r="J65" i="9"/>
  <c r="P32" i="9"/>
  <c r="T42" i="9"/>
  <c r="T38" i="9"/>
  <c r="T34" i="9"/>
  <c r="H41" i="9"/>
  <c r="P22" i="9"/>
  <c r="S65" i="9"/>
  <c r="H38" i="9"/>
  <c r="T37" i="9"/>
  <c r="T33" i="9"/>
  <c r="T29" i="9"/>
  <c r="T24" i="9"/>
  <c r="H35" i="9"/>
  <c r="L17" i="9"/>
  <c r="L21" i="9"/>
  <c r="L25" i="9"/>
  <c r="L30" i="9"/>
  <c r="L34" i="9"/>
  <c r="L38" i="9"/>
  <c r="L42" i="9"/>
  <c r="L46" i="9"/>
  <c r="L50" i="9"/>
  <c r="P16" i="9"/>
  <c r="D46" i="9"/>
  <c r="D42" i="9"/>
  <c r="D34" i="9"/>
  <c r="D30" i="9"/>
  <c r="H32" i="9"/>
  <c r="P50" i="9"/>
  <c r="Q65" i="9"/>
  <c r="M65" i="9"/>
  <c r="D63" i="9"/>
  <c r="D64" i="9"/>
  <c r="E17" i="9"/>
  <c r="E62" i="9" s="1"/>
  <c r="E66" i="9" s="1"/>
  <c r="F17" i="9"/>
  <c r="G17" i="9"/>
  <c r="F16" i="9"/>
  <c r="G16" i="9"/>
  <c r="T23" i="9" l="1"/>
  <c r="T25" i="9"/>
  <c r="T21" i="9"/>
  <c r="L65" i="9"/>
  <c r="T39" i="9"/>
  <c r="T30" i="9"/>
  <c r="T46" i="9"/>
  <c r="D65" i="9"/>
  <c r="I65" i="9"/>
  <c r="I66" i="9" s="1"/>
  <c r="P62" i="9"/>
  <c r="R66" i="9"/>
  <c r="F62" i="9"/>
  <c r="G62" i="9"/>
  <c r="H62" i="9"/>
  <c r="L62" i="9"/>
  <c r="L66" i="9" s="1"/>
  <c r="H65" i="9"/>
  <c r="O66" i="9"/>
  <c r="K66" i="9"/>
  <c r="P65" i="9"/>
  <c r="N66" i="9"/>
  <c r="M66" i="9"/>
  <c r="J66" i="9"/>
  <c r="S66" i="9"/>
  <c r="Q66" i="9"/>
  <c r="R12" i="9"/>
  <c r="Q12" i="9"/>
  <c r="N12" i="9"/>
  <c r="M12" i="9"/>
  <c r="J12" i="9"/>
  <c r="I12" i="9"/>
  <c r="F12" i="9"/>
  <c r="E12" i="9"/>
  <c r="R11" i="9"/>
  <c r="Q11" i="9"/>
  <c r="N11" i="9"/>
  <c r="M11" i="9"/>
  <c r="J11" i="9"/>
  <c r="I11" i="9"/>
  <c r="F11" i="9"/>
  <c r="E11" i="9"/>
  <c r="R9" i="9"/>
  <c r="Q9" i="9"/>
  <c r="N9" i="9"/>
  <c r="M9" i="9"/>
  <c r="J9" i="9"/>
  <c r="H9" i="9" s="1"/>
  <c r="C6" i="4"/>
  <c r="C5" i="4"/>
  <c r="C3" i="4"/>
  <c r="P66" i="9" l="1"/>
  <c r="H66" i="9"/>
  <c r="R73" i="9"/>
  <c r="R72" i="9"/>
  <c r="P84" i="9"/>
  <c r="P79" i="9"/>
  <c r="P78" i="9"/>
  <c r="P77" i="9"/>
  <c r="R74" i="9"/>
  <c r="Q71" i="9"/>
  <c r="R70" i="9"/>
  <c r="Q69" i="9"/>
  <c r="L84" i="9"/>
  <c r="L80" i="9"/>
  <c r="L79" i="9"/>
  <c r="L78" i="9"/>
  <c r="L77" i="9"/>
  <c r="L76" i="9"/>
  <c r="N74" i="9"/>
  <c r="N73" i="9"/>
  <c r="N72" i="9"/>
  <c r="M72" i="9"/>
  <c r="N71" i="9"/>
  <c r="M71" i="9"/>
  <c r="N69" i="9"/>
  <c r="M69" i="9"/>
  <c r="H84" i="9"/>
  <c r="H80" i="9"/>
  <c r="H79" i="9"/>
  <c r="H78" i="9"/>
  <c r="H77" i="9"/>
  <c r="J74" i="9"/>
  <c r="I74" i="9"/>
  <c r="J73" i="9"/>
  <c r="J72" i="9"/>
  <c r="I72" i="9"/>
  <c r="J71" i="9"/>
  <c r="J70" i="9"/>
  <c r="J69" i="9"/>
  <c r="D84" i="9"/>
  <c r="D78" i="9"/>
  <c r="D79" i="9"/>
  <c r="D80" i="9"/>
  <c r="D76" i="9"/>
  <c r="E70" i="9"/>
  <c r="F70" i="9"/>
  <c r="F71" i="9"/>
  <c r="F73" i="9"/>
  <c r="E74" i="9"/>
  <c r="F74" i="9"/>
  <c r="T93" i="100"/>
  <c r="P90" i="100"/>
  <c r="L90" i="100"/>
  <c r="H90" i="100"/>
  <c r="D90" i="100"/>
  <c r="T89" i="100"/>
  <c r="T88" i="100"/>
  <c r="T87" i="100"/>
  <c r="T86" i="100"/>
  <c r="T85" i="100"/>
  <c r="R84" i="100"/>
  <c r="Q84" i="100"/>
  <c r="N84" i="100"/>
  <c r="M84" i="100"/>
  <c r="J84" i="100"/>
  <c r="I84" i="100"/>
  <c r="F84" i="100"/>
  <c r="E84" i="100"/>
  <c r="V83" i="100"/>
  <c r="U83" i="100"/>
  <c r="P83" i="100"/>
  <c r="L83" i="100"/>
  <c r="H83" i="100"/>
  <c r="D83" i="100"/>
  <c r="V82" i="100"/>
  <c r="U82" i="100"/>
  <c r="P82" i="100"/>
  <c r="L82" i="100"/>
  <c r="H82" i="100"/>
  <c r="D82" i="100"/>
  <c r="V81" i="100"/>
  <c r="U81" i="100"/>
  <c r="P81" i="100"/>
  <c r="L81" i="100"/>
  <c r="H81" i="100"/>
  <c r="D81" i="100"/>
  <c r="V80" i="100"/>
  <c r="U80" i="100"/>
  <c r="P80" i="100"/>
  <c r="L80" i="100"/>
  <c r="H80" i="100"/>
  <c r="D80" i="100"/>
  <c r="V79" i="100"/>
  <c r="U79" i="100"/>
  <c r="P79" i="100"/>
  <c r="L79" i="100"/>
  <c r="H79" i="100"/>
  <c r="D79" i="100"/>
  <c r="V78" i="100"/>
  <c r="U78" i="100"/>
  <c r="P78" i="100"/>
  <c r="L78" i="100"/>
  <c r="H78" i="100"/>
  <c r="D78" i="100"/>
  <c r="T27" i="100"/>
  <c r="T23" i="100"/>
  <c r="C5" i="100"/>
  <c r="C4" i="100"/>
  <c r="C3" i="100"/>
  <c r="P24" i="100"/>
  <c r="L24" i="100"/>
  <c r="H24" i="100"/>
  <c r="T22" i="100"/>
  <c r="T21" i="100"/>
  <c r="T20" i="100"/>
  <c r="T19" i="100"/>
  <c r="R18" i="100"/>
  <c r="Q18" i="100"/>
  <c r="N18" i="100"/>
  <c r="M18" i="100"/>
  <c r="J18" i="100"/>
  <c r="I18" i="100"/>
  <c r="F18" i="100"/>
  <c r="F106" i="100" s="1"/>
  <c r="E18" i="100"/>
  <c r="E106" i="100" s="1"/>
  <c r="V17" i="100"/>
  <c r="U17" i="100"/>
  <c r="P17" i="100"/>
  <c r="L17" i="100"/>
  <c r="H17" i="100"/>
  <c r="D17" i="100"/>
  <c r="V16" i="100"/>
  <c r="U16" i="100"/>
  <c r="P16" i="100"/>
  <c r="L16" i="100"/>
  <c r="H16" i="100"/>
  <c r="D16" i="100"/>
  <c r="V15" i="100"/>
  <c r="U15" i="100"/>
  <c r="P15" i="100"/>
  <c r="L15" i="100"/>
  <c r="H15" i="100"/>
  <c r="D15" i="100"/>
  <c r="V14" i="100"/>
  <c r="U14" i="100"/>
  <c r="P14" i="100"/>
  <c r="L14" i="100"/>
  <c r="H14" i="100"/>
  <c r="V13" i="100"/>
  <c r="U13" i="100"/>
  <c r="P13" i="100"/>
  <c r="L13" i="100"/>
  <c r="H13" i="100"/>
  <c r="V12" i="100"/>
  <c r="U12" i="100"/>
  <c r="P12" i="100"/>
  <c r="L12" i="100"/>
  <c r="H12" i="100"/>
  <c r="D12" i="100"/>
  <c r="K103" i="99"/>
  <c r="I103" i="99"/>
  <c r="G103" i="99"/>
  <c r="N102" i="99"/>
  <c r="M102" i="99"/>
  <c r="N101" i="99"/>
  <c r="M101" i="99"/>
  <c r="N100" i="99"/>
  <c r="M100" i="99"/>
  <c r="N99" i="99"/>
  <c r="M99" i="99"/>
  <c r="N98" i="99"/>
  <c r="M98" i="99"/>
  <c r="N97" i="99"/>
  <c r="M97" i="99"/>
  <c r="L75" i="99"/>
  <c r="K75" i="99"/>
  <c r="I75" i="99"/>
  <c r="G75" i="99"/>
  <c r="E75" i="99"/>
  <c r="N74" i="99"/>
  <c r="M74" i="99"/>
  <c r="N73" i="99"/>
  <c r="M73" i="99"/>
  <c r="N72" i="99"/>
  <c r="M72" i="99"/>
  <c r="N71" i="99"/>
  <c r="M71" i="99"/>
  <c r="N70" i="99"/>
  <c r="M70" i="99"/>
  <c r="N69" i="99"/>
  <c r="M69" i="99"/>
  <c r="L68" i="99"/>
  <c r="K68" i="99"/>
  <c r="I68" i="99"/>
  <c r="G68" i="99"/>
  <c r="E68" i="99"/>
  <c r="N67" i="99"/>
  <c r="M67" i="99"/>
  <c r="N66" i="99"/>
  <c r="M66" i="99"/>
  <c r="N65" i="99"/>
  <c r="M65" i="99"/>
  <c r="N64" i="99"/>
  <c r="M64" i="99"/>
  <c r="N63" i="99"/>
  <c r="M63" i="99"/>
  <c r="N62" i="99"/>
  <c r="M62" i="99"/>
  <c r="L61" i="99"/>
  <c r="K61" i="99"/>
  <c r="I61" i="99"/>
  <c r="G61" i="99"/>
  <c r="E61" i="99"/>
  <c r="N60" i="99"/>
  <c r="M60" i="99"/>
  <c r="N59" i="99"/>
  <c r="M59" i="99"/>
  <c r="N58" i="99"/>
  <c r="M58" i="99"/>
  <c r="N57" i="99"/>
  <c r="M57" i="99"/>
  <c r="N56" i="99"/>
  <c r="M56" i="99"/>
  <c r="N55" i="99"/>
  <c r="M55" i="99"/>
  <c r="L54" i="99"/>
  <c r="K54" i="99"/>
  <c r="I54" i="99"/>
  <c r="G54" i="99"/>
  <c r="E54" i="99"/>
  <c r="N53" i="99"/>
  <c r="M53" i="99"/>
  <c r="N52" i="99"/>
  <c r="M52" i="99"/>
  <c r="N51" i="99"/>
  <c r="M51" i="99"/>
  <c r="N50" i="99"/>
  <c r="M50" i="99"/>
  <c r="N49" i="99"/>
  <c r="M49" i="99"/>
  <c r="N48" i="99"/>
  <c r="M48" i="99"/>
  <c r="L46" i="99"/>
  <c r="K46" i="99"/>
  <c r="I46" i="99"/>
  <c r="G46" i="99"/>
  <c r="E46" i="99"/>
  <c r="N45" i="99"/>
  <c r="M45" i="99"/>
  <c r="N44" i="99"/>
  <c r="M44" i="99"/>
  <c r="N43" i="99"/>
  <c r="M43" i="99"/>
  <c r="N42" i="99"/>
  <c r="M42" i="99"/>
  <c r="N41" i="99"/>
  <c r="M41" i="99"/>
  <c r="N40" i="99"/>
  <c r="M40" i="99"/>
  <c r="K39" i="99"/>
  <c r="I39" i="99"/>
  <c r="G39" i="99"/>
  <c r="E39" i="99"/>
  <c r="N38" i="99"/>
  <c r="M38" i="99"/>
  <c r="N37" i="99"/>
  <c r="M37" i="99"/>
  <c r="N36" i="99"/>
  <c r="M36" i="99"/>
  <c r="N35" i="99"/>
  <c r="M35" i="99"/>
  <c r="N34" i="99"/>
  <c r="M34" i="99"/>
  <c r="N33" i="99"/>
  <c r="M33" i="99"/>
  <c r="K32" i="99"/>
  <c r="I32" i="99"/>
  <c r="G32" i="99"/>
  <c r="E32" i="99"/>
  <c r="N31" i="99"/>
  <c r="M31" i="99"/>
  <c r="N30" i="99"/>
  <c r="M30" i="99"/>
  <c r="N29" i="99"/>
  <c r="M29" i="99"/>
  <c r="N28" i="99"/>
  <c r="M28" i="99"/>
  <c r="N27" i="99"/>
  <c r="M27" i="99"/>
  <c r="N26" i="99"/>
  <c r="M26" i="99"/>
  <c r="L25" i="99"/>
  <c r="K25" i="99"/>
  <c r="I25" i="99"/>
  <c r="G25" i="99"/>
  <c r="E25" i="99"/>
  <c r="N24" i="99"/>
  <c r="M24" i="99"/>
  <c r="N23" i="99"/>
  <c r="M23" i="99"/>
  <c r="N22" i="99"/>
  <c r="M22" i="99"/>
  <c r="N21" i="99"/>
  <c r="M21" i="99"/>
  <c r="N20" i="99"/>
  <c r="M20" i="99"/>
  <c r="N19" i="99"/>
  <c r="L105" i="100" l="1"/>
  <c r="T13" i="100"/>
  <c r="T16" i="100"/>
  <c r="T79" i="100"/>
  <c r="T83" i="100"/>
  <c r="K47" i="99"/>
  <c r="K104" i="99" s="1"/>
  <c r="H100" i="100"/>
  <c r="P100" i="100"/>
  <c r="T15" i="100"/>
  <c r="R69" i="9"/>
  <c r="P69" i="9" s="1"/>
  <c r="T17" i="100"/>
  <c r="P102" i="100"/>
  <c r="H18" i="100"/>
  <c r="U69" i="9"/>
  <c r="H103" i="100"/>
  <c r="P104" i="100"/>
  <c r="U71" i="9"/>
  <c r="P105" i="100"/>
  <c r="P18" i="100"/>
  <c r="H104" i="100"/>
  <c r="L103" i="100"/>
  <c r="P101" i="100"/>
  <c r="L18" i="100"/>
  <c r="H101" i="100"/>
  <c r="H84" i="100"/>
  <c r="V69" i="9"/>
  <c r="L69" i="9"/>
  <c r="R71" i="9"/>
  <c r="P71" i="9" s="1"/>
  <c r="H102" i="100"/>
  <c r="U72" i="9"/>
  <c r="L101" i="100"/>
  <c r="P103" i="100"/>
  <c r="Q74" i="9"/>
  <c r="P74" i="9" s="1"/>
  <c r="T80" i="9"/>
  <c r="T14" i="100"/>
  <c r="V70" i="9"/>
  <c r="T24" i="100"/>
  <c r="L104" i="100"/>
  <c r="E72" i="9"/>
  <c r="I69" i="9"/>
  <c r="H69" i="9" s="1"/>
  <c r="I73" i="9"/>
  <c r="H73" i="9" s="1"/>
  <c r="Q73" i="9"/>
  <c r="P73" i="9" s="1"/>
  <c r="P80" i="9"/>
  <c r="D102" i="100"/>
  <c r="I70" i="9"/>
  <c r="H70" i="9" s="1"/>
  <c r="D18" i="100"/>
  <c r="L84" i="100"/>
  <c r="L102" i="100"/>
  <c r="T79" i="9"/>
  <c r="T81" i="100"/>
  <c r="N75" i="9"/>
  <c r="E71" i="9"/>
  <c r="Q70" i="9"/>
  <c r="P70" i="9" s="1"/>
  <c r="V84" i="100"/>
  <c r="T78" i="9"/>
  <c r="I71" i="9"/>
  <c r="H71" i="9" s="1"/>
  <c r="M73" i="9"/>
  <c r="L73" i="9" s="1"/>
  <c r="V73" i="9"/>
  <c r="P76" i="9"/>
  <c r="D104" i="100"/>
  <c r="T77" i="9"/>
  <c r="J75" i="9"/>
  <c r="V72" i="9"/>
  <c r="R75" i="9"/>
  <c r="E73" i="9"/>
  <c r="H76" i="9"/>
  <c r="H81" i="9" s="1"/>
  <c r="M70" i="9"/>
  <c r="M74" i="9"/>
  <c r="L74" i="9" s="1"/>
  <c r="Q72" i="9"/>
  <c r="P72" i="9" s="1"/>
  <c r="U18" i="100"/>
  <c r="T82" i="100"/>
  <c r="D103" i="100"/>
  <c r="H105" i="100"/>
  <c r="L100" i="100"/>
  <c r="F72" i="9"/>
  <c r="N70" i="9"/>
  <c r="T115" i="100"/>
  <c r="T84" i="9" s="1"/>
  <c r="D77" i="9"/>
  <c r="D81" i="9" s="1"/>
  <c r="T12" i="100"/>
  <c r="E69" i="9"/>
  <c r="V18" i="100"/>
  <c r="F69" i="9"/>
  <c r="L71" i="9"/>
  <c r="H72" i="9"/>
  <c r="V74" i="9"/>
  <c r="E75" i="9"/>
  <c r="L72" i="9"/>
  <c r="H74" i="9"/>
  <c r="D105" i="100"/>
  <c r="L81" i="9"/>
  <c r="V71" i="9"/>
  <c r="Q75" i="9"/>
  <c r="U70" i="9"/>
  <c r="T76" i="9"/>
  <c r="M75" i="9"/>
  <c r="I75" i="9"/>
  <c r="F75" i="9"/>
  <c r="D101" i="100"/>
  <c r="D100" i="100"/>
  <c r="T90" i="100"/>
  <c r="P84" i="100"/>
  <c r="U84" i="100"/>
  <c r="D84" i="100"/>
  <c r="T80" i="100"/>
  <c r="T78" i="100"/>
  <c r="L47" i="99"/>
  <c r="L104" i="99" s="1"/>
  <c r="E47" i="99"/>
  <c r="E104" i="99" s="1"/>
  <c r="N75" i="99"/>
  <c r="N25" i="99"/>
  <c r="N54" i="99"/>
  <c r="N61" i="99"/>
  <c r="I47" i="99"/>
  <c r="I104" i="99" s="1"/>
  <c r="N32" i="99"/>
  <c r="N103" i="99"/>
  <c r="M46" i="99"/>
  <c r="N46" i="99"/>
  <c r="N68" i="99"/>
  <c r="N39" i="99"/>
  <c r="G47" i="99"/>
  <c r="G104" i="99" s="1"/>
  <c r="L70" i="9" l="1"/>
  <c r="T70" i="9"/>
  <c r="T18" i="100"/>
  <c r="T71" i="9"/>
  <c r="L106" i="100"/>
  <c r="T69" i="9"/>
  <c r="P106" i="100"/>
  <c r="T100" i="100"/>
  <c r="H106" i="100"/>
  <c r="P81" i="9"/>
  <c r="T72" i="9"/>
  <c r="T103" i="100"/>
  <c r="T101" i="100"/>
  <c r="T102" i="100"/>
  <c r="V75" i="9"/>
  <c r="T84" i="100"/>
  <c r="T81" i="9"/>
  <c r="P75" i="9"/>
  <c r="L75" i="9"/>
  <c r="H75" i="9"/>
  <c r="T105" i="100"/>
  <c r="U74" i="9"/>
  <c r="T74" i="9" s="1"/>
  <c r="U73" i="9"/>
  <c r="T73" i="9" s="1"/>
  <c r="T104" i="100"/>
  <c r="U75" i="9"/>
  <c r="D106" i="100"/>
  <c r="N47" i="99"/>
  <c r="N104" i="99" s="1"/>
  <c r="T75" i="9" l="1"/>
  <c r="T106" i="100"/>
  <c r="C5" i="99"/>
  <c r="C4" i="99"/>
  <c r="C3" i="99"/>
  <c r="W51" i="4" l="1"/>
  <c r="V51" i="4"/>
  <c r="U51" i="4"/>
  <c r="D51" i="4"/>
  <c r="P51" i="4"/>
  <c r="L51" i="4"/>
  <c r="H51" i="4"/>
  <c r="T51" i="4" l="1"/>
  <c r="S66" i="4" l="1"/>
  <c r="R66" i="4"/>
  <c r="Q66" i="4"/>
  <c r="O66" i="4"/>
  <c r="N66" i="4"/>
  <c r="M66" i="4"/>
  <c r="K66" i="4"/>
  <c r="J66" i="4"/>
  <c r="I66" i="4"/>
  <c r="V64" i="4"/>
  <c r="U48" i="4"/>
  <c r="V48" i="4"/>
  <c r="W48" i="4"/>
  <c r="U49" i="4"/>
  <c r="V49" i="4"/>
  <c r="W49" i="4"/>
  <c r="U50" i="4"/>
  <c r="V50" i="4"/>
  <c r="W50" i="4"/>
  <c r="U52" i="4"/>
  <c r="V52" i="4"/>
  <c r="W52" i="4"/>
  <c r="U13" i="4"/>
  <c r="U12" i="9" s="1"/>
  <c r="V10" i="4"/>
  <c r="V13" i="4"/>
  <c r="V12" i="4"/>
  <c r="V11" i="9" s="1"/>
  <c r="U19" i="4"/>
  <c r="U18" i="9" s="1"/>
  <c r="P10" i="4"/>
  <c r="P13" i="4"/>
  <c r="R14" i="4"/>
  <c r="Q14" i="4"/>
  <c r="P12" i="4"/>
  <c r="N14" i="4"/>
  <c r="M14" i="4"/>
  <c r="L13" i="4"/>
  <c r="L12" i="4"/>
  <c r="L10" i="4"/>
  <c r="J14" i="4"/>
  <c r="I14" i="4"/>
  <c r="H13" i="4"/>
  <c r="H12" i="4"/>
  <c r="H10" i="4"/>
  <c r="P65" i="4"/>
  <c r="P64" i="4"/>
  <c r="P52" i="4"/>
  <c r="P50" i="4"/>
  <c r="P49" i="4"/>
  <c r="P48" i="4"/>
  <c r="P21" i="4"/>
  <c r="P20" i="4"/>
  <c r="P19" i="4"/>
  <c r="P18" i="4"/>
  <c r="P17" i="4"/>
  <c r="P63" i="4" s="1"/>
  <c r="L65" i="4"/>
  <c r="L64" i="4"/>
  <c r="L52" i="4"/>
  <c r="L50" i="4"/>
  <c r="L49" i="4"/>
  <c r="L48" i="4"/>
  <c r="L20" i="4"/>
  <c r="L19" i="4"/>
  <c r="L18" i="4"/>
  <c r="L17" i="4"/>
  <c r="H65" i="4"/>
  <c r="H64" i="4"/>
  <c r="H52" i="4"/>
  <c r="H50" i="4"/>
  <c r="H49" i="4"/>
  <c r="H48" i="4"/>
  <c r="H19" i="4"/>
  <c r="H18" i="4"/>
  <c r="H17" i="4"/>
  <c r="H63" i="4" s="1"/>
  <c r="G66" i="4"/>
  <c r="F66" i="4"/>
  <c r="E66" i="4"/>
  <c r="D65" i="4"/>
  <c r="D64" i="4"/>
  <c r="D48" i="4"/>
  <c r="D49" i="4"/>
  <c r="D50" i="4"/>
  <c r="D52" i="4"/>
  <c r="D20" i="4"/>
  <c r="D17" i="4"/>
  <c r="F14" i="4"/>
  <c r="F13" i="9" s="1"/>
  <c r="D12" i="4"/>
  <c r="D13" i="4"/>
  <c r="D14" i="4" s="1"/>
  <c r="E14" i="4"/>
  <c r="E13" i="9" s="1"/>
  <c r="I13" i="9" l="1"/>
  <c r="J13" i="9"/>
  <c r="N13" i="9"/>
  <c r="Q13" i="9"/>
  <c r="M13" i="9"/>
  <c r="R13" i="9"/>
  <c r="T50" i="9"/>
  <c r="T48" i="9"/>
  <c r="L63" i="4"/>
  <c r="H14" i="4"/>
  <c r="V12" i="9"/>
  <c r="K67" i="4"/>
  <c r="V9" i="9"/>
  <c r="D66" i="4"/>
  <c r="Q67" i="4"/>
  <c r="R67" i="4"/>
  <c r="V14" i="4"/>
  <c r="V13" i="9" s="1"/>
  <c r="M67" i="4"/>
  <c r="F67" i="4"/>
  <c r="G67" i="4"/>
  <c r="J67" i="4"/>
  <c r="I67" i="4"/>
  <c r="T48" i="4"/>
  <c r="U66" i="4"/>
  <c r="T50" i="4"/>
  <c r="S67" i="4"/>
  <c r="T52" i="4"/>
  <c r="T49" i="4"/>
  <c r="E67" i="4"/>
  <c r="L14" i="4"/>
  <c r="N67" i="4"/>
  <c r="O67" i="4"/>
  <c r="H66" i="4"/>
  <c r="L66" i="4"/>
  <c r="P66" i="4"/>
  <c r="P14" i="4"/>
  <c r="H11" i="9"/>
  <c r="L11" i="9"/>
  <c r="D18" i="9"/>
  <c r="P11" i="9"/>
  <c r="P12" i="9"/>
  <c r="L12" i="9"/>
  <c r="H12" i="9"/>
  <c r="D16" i="9"/>
  <c r="T49" i="9" l="1"/>
  <c r="T52" i="9"/>
  <c r="T51" i="9"/>
  <c r="T47" i="9"/>
  <c r="U67" i="4"/>
  <c r="H67" i="4"/>
  <c r="P67" i="4"/>
  <c r="L67" i="4"/>
  <c r="W17" i="4" l="1"/>
  <c r="V17" i="4"/>
  <c r="V18" i="4"/>
  <c r="V17" i="9" s="1"/>
  <c r="W18" i="4"/>
  <c r="W17" i="9" s="1"/>
  <c r="V19" i="4"/>
  <c r="V18" i="9" s="1"/>
  <c r="W19" i="4"/>
  <c r="W18" i="9" s="1"/>
  <c r="V20" i="4"/>
  <c r="V19" i="9" s="1"/>
  <c r="W20" i="4"/>
  <c r="W19" i="9" s="1"/>
  <c r="V21" i="4"/>
  <c r="V20" i="9" s="1"/>
  <c r="W21" i="4"/>
  <c r="W20" i="9" s="1"/>
  <c r="W64" i="4"/>
  <c r="V65" i="4"/>
  <c r="W65" i="4"/>
  <c r="V66" i="4"/>
  <c r="W66" i="4"/>
  <c r="V67" i="4"/>
  <c r="W67" i="4"/>
  <c r="U17" i="4"/>
  <c r="D21" i="4"/>
  <c r="D18" i="4"/>
  <c r="D19" i="4"/>
  <c r="D63" i="4" l="1"/>
  <c r="D67" i="4" s="1"/>
  <c r="U16" i="9"/>
  <c r="V16" i="9"/>
  <c r="V62" i="9" s="1"/>
  <c r="V63" i="4"/>
  <c r="V65" i="9" s="1"/>
  <c r="W16" i="9"/>
  <c r="W62" i="9" s="1"/>
  <c r="W63" i="4"/>
  <c r="W65" i="9" s="1"/>
  <c r="T18" i="9"/>
  <c r="P13" i="9"/>
  <c r="H13" i="9"/>
  <c r="F66" i="9"/>
  <c r="G66" i="9"/>
  <c r="L13" i="9"/>
  <c r="T17" i="4"/>
  <c r="P9" i="9"/>
  <c r="L9" i="9"/>
  <c r="T16" i="9" l="1"/>
  <c r="H82" i="9"/>
  <c r="H83" i="9" s="1"/>
  <c r="H85" i="9" s="1"/>
  <c r="P82" i="9"/>
  <c r="P83" i="9" s="1"/>
  <c r="P85" i="9" s="1"/>
  <c r="L82" i="9"/>
  <c r="L83" i="9" s="1"/>
  <c r="L85" i="9" s="1"/>
  <c r="D72" i="9"/>
  <c r="D73" i="9"/>
  <c r="V66" i="9" l="1"/>
  <c r="W66" i="9"/>
  <c r="U10" i="4"/>
  <c r="U9" i="9" s="1"/>
  <c r="D11" i="9"/>
  <c r="T9" i="9" l="1"/>
  <c r="T10" i="4"/>
  <c r="D71" i="9"/>
  <c r="D70" i="9"/>
  <c r="D69" i="9"/>
  <c r="T67" i="4"/>
  <c r="T66" i="4"/>
  <c r="U65" i="4"/>
  <c r="U64" i="4"/>
  <c r="U21" i="4"/>
  <c r="U20" i="9" s="1"/>
  <c r="T20" i="9" s="1"/>
  <c r="U20" i="4"/>
  <c r="U19" i="9" s="1"/>
  <c r="T19" i="9" s="1"/>
  <c r="U18" i="4"/>
  <c r="U63" i="4" s="1"/>
  <c r="U12" i="4"/>
  <c r="U11" i="9" s="1"/>
  <c r="T64" i="4" l="1"/>
  <c r="U65" i="9"/>
  <c r="U17" i="9"/>
  <c r="U62" i="9" s="1"/>
  <c r="T20" i="4"/>
  <c r="T21" i="4"/>
  <c r="T19" i="4"/>
  <c r="T11" i="9"/>
  <c r="T12" i="4"/>
  <c r="T65" i="4"/>
  <c r="T12" i="9"/>
  <c r="T13" i="4"/>
  <c r="T18" i="4"/>
  <c r="T63" i="4" s="1"/>
  <c r="U14" i="4"/>
  <c r="U13" i="9" s="1"/>
  <c r="T64" i="9" l="1"/>
  <c r="T14" i="4"/>
  <c r="T13" i="9"/>
  <c r="T17" i="9"/>
  <c r="T62" i="9" s="1"/>
  <c r="T63" i="9"/>
  <c r="D74" i="9"/>
  <c r="D75" i="9" s="1"/>
  <c r="T65" i="9" l="1"/>
  <c r="T66" i="9" s="1"/>
  <c r="T82" i="9" s="1"/>
  <c r="T83" i="9" s="1"/>
  <c r="T85" i="9" s="1"/>
  <c r="U66" i="9"/>
  <c r="D17" i="9"/>
  <c r="D62" i="9" s="1"/>
  <c r="D66" i="9" l="1"/>
  <c r="D82" i="9" s="1"/>
  <c r="D13" i="9"/>
  <c r="D12" i="9"/>
  <c r="D83" i="9" l="1"/>
  <c r="D85" i="9" s="1"/>
  <c r="F10" i="14" l="1"/>
  <c r="C13" i="14"/>
  <c r="D13" i="14"/>
  <c r="E13" i="14"/>
  <c r="F7" i="14"/>
  <c r="F9" i="14"/>
  <c r="F11" i="14"/>
  <c r="F12" i="14"/>
  <c r="F1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DB37D865-B3D0-470B-A46E-5EB45A8AD526}">
      <text>
        <r>
          <rPr>
            <b/>
            <sz val="9"/>
            <color indexed="81"/>
            <rFont val="Tahoma"/>
            <family val="2"/>
          </rPr>
          <t>Author:</t>
        </r>
        <r>
          <rPr>
            <sz val="9"/>
            <color indexed="81"/>
            <rFont val="Tahoma"/>
            <family val="2"/>
          </rPr>
          <t xml:space="preserve">
Update the report name before sending out (date needs to be added)
**Also adjust the Report Version for the changes that were made (Column C)</t>
        </r>
      </text>
    </comment>
  </commentList>
</comments>
</file>

<file path=xl/sharedStrings.xml><?xml version="1.0" encoding="utf-8"?>
<sst xmlns="http://schemas.openxmlformats.org/spreadsheetml/2006/main" count="1764" uniqueCount="459">
  <si>
    <t>REVENUES</t>
  </si>
  <si>
    <t>Capitation</t>
  </si>
  <si>
    <t>Other Revenue</t>
  </si>
  <si>
    <t>Total Revenue</t>
  </si>
  <si>
    <t>Reporting Period:</t>
  </si>
  <si>
    <t>Paid Through:</t>
  </si>
  <si>
    <t>Region:</t>
  </si>
  <si>
    <t>Reinsurance Premiums</t>
  </si>
  <si>
    <t>MEMBER MONTHS</t>
  </si>
  <si>
    <t>1.3</t>
  </si>
  <si>
    <t>Number of members enrolled in each month.  Year-to-Date is the sum of the member months over the individual months of the period.</t>
  </si>
  <si>
    <t>Revenues</t>
  </si>
  <si>
    <t>Coverage:</t>
  </si>
  <si>
    <t>JANUARY - MARCH (Q1)</t>
  </si>
  <si>
    <t>APRIL - JUNE (Q2)</t>
  </si>
  <si>
    <t>JULY - SEPTEMBER (Q3)</t>
  </si>
  <si>
    <t>OCTOBER - DECEMBER (Q4)</t>
  </si>
  <si>
    <t>Net cost of Reinsurance</t>
  </si>
  <si>
    <t>BENEFIT EXPENSES</t>
  </si>
  <si>
    <t>1.</t>
  </si>
  <si>
    <t>2.</t>
  </si>
  <si>
    <t>3.</t>
  </si>
  <si>
    <t>4.</t>
  </si>
  <si>
    <t>5.</t>
  </si>
  <si>
    <t>6.</t>
  </si>
  <si>
    <t>7.</t>
  </si>
  <si>
    <t>Amounts recovered and changes in accrued amounts recoverable from reinsurers on paid losses and on losses included in IBNP.  Reported as a negative amount.</t>
  </si>
  <si>
    <t>Grand Total Medical Benefit Expense Net of Reinsurance</t>
  </si>
  <si>
    <t>Subtotal Benefit Expense before Reinsurance</t>
  </si>
  <si>
    <t>Reinsurance Recoveries</t>
  </si>
  <si>
    <t>HEALTH PLAN NAME</t>
  </si>
  <si>
    <t>ADDRESS</t>
  </si>
  <si>
    <t>(street, city, zip)</t>
  </si>
  <si>
    <t>PARENT COMPANY NAME</t>
  </si>
  <si>
    <t>CONTACT PERSON:</t>
  </si>
  <si>
    <t>TELEPHONE:</t>
  </si>
  <si>
    <t>FAX:</t>
  </si>
  <si>
    <t>E-MAIL ADDRESS:</t>
  </si>
  <si>
    <t>PRESIDENT, C.E.O.</t>
  </si>
  <si>
    <t>OFFICERS AND DIRECTORS</t>
  </si>
  <si>
    <t>Name:</t>
  </si>
  <si>
    <t>Title:</t>
  </si>
  <si>
    <t>8.</t>
  </si>
  <si>
    <t>9.</t>
  </si>
  <si>
    <t>10.</t>
  </si>
  <si>
    <t>Company Filing Status:      (1) For-Profit     (2) Not-For-Profit</t>
  </si>
  <si>
    <t>-----------------------------------------------------------------------------</t>
  </si>
  <si>
    <t xml:space="preserve">CEO/PRESIDENT'S SIGNATURE </t>
  </si>
  <si>
    <t>AUTHORITY GRANTED BY :</t>
  </si>
  <si>
    <t xml:space="preserve">AGENCY FOR HEALTH CARE ADMINISTRATION  </t>
  </si>
  <si>
    <t xml:space="preserve"> </t>
  </si>
  <si>
    <t>Health Plan:</t>
  </si>
  <si>
    <t>Based upon the reporting periods identified above.</t>
  </si>
  <si>
    <t>Applicable only for Regional reports.</t>
  </si>
  <si>
    <t>Based on the paid through timeframes identified above.</t>
  </si>
  <si>
    <t>Name or D/B/A of the reporting managed care plan.</t>
  </si>
  <si>
    <t>Q1</t>
  </si>
  <si>
    <t>Q2</t>
  </si>
  <si>
    <t>Q3</t>
  </si>
  <si>
    <t>Q4</t>
  </si>
  <si>
    <t>General Instructions</t>
  </si>
  <si>
    <t>General</t>
  </si>
  <si>
    <t>Jurat</t>
  </si>
  <si>
    <t>Section</t>
  </si>
  <si>
    <t>Tab Name</t>
  </si>
  <si>
    <t>Index</t>
  </si>
  <si>
    <t>Description</t>
  </si>
  <si>
    <t>Notes</t>
  </si>
  <si>
    <t>Notes section.</t>
  </si>
  <si>
    <t xml:space="preserve">Monthly premium payments earned on behalf of Medicaid recipients </t>
  </si>
  <si>
    <t>Amounts incurred by plans to authorized companies assuming risk.</t>
  </si>
  <si>
    <t>TOTAL (TO DATE)</t>
  </si>
  <si>
    <t xml:space="preserve">Description </t>
  </si>
  <si>
    <t>Total (To Date)</t>
  </si>
  <si>
    <t>Notes - Other Revenue</t>
  </si>
  <si>
    <t>Additional Notes - Report as Needed</t>
  </si>
  <si>
    <t>FOR THE YEAR ENDING</t>
  </si>
  <si>
    <t>ANNUAL</t>
  </si>
  <si>
    <t>Annual Revenue &amp; Expense Schedule includes quarters 1-4 of prior calendar year, all paid through March.</t>
  </si>
  <si>
    <t>FINANCIAL REPORT - GENERAL INSTRUCTIONS</t>
  </si>
  <si>
    <t>DUAL SPECIAL NEEDS PLAN REVENUE AND EXPENSE SCHEDULE - INSTRUCTIONS</t>
  </si>
  <si>
    <t>DUAL SPECIAL NEEDS PLAN -- REVENUE AND EXPENSE SCHEDULE - SUMMARY</t>
  </si>
  <si>
    <t xml:space="preserve">Administrative Expenses, Government-Mandated Assessments, Taxes, and Fees </t>
  </si>
  <si>
    <t>Administrative Expenses</t>
  </si>
  <si>
    <t>Salaries &amp; Benefits</t>
  </si>
  <si>
    <t>Administrative Services</t>
  </si>
  <si>
    <t>Information Systems</t>
  </si>
  <si>
    <t>Marketing Expenses</t>
  </si>
  <si>
    <t>General  Administration</t>
  </si>
  <si>
    <t>Compliance/Regulatory</t>
  </si>
  <si>
    <t xml:space="preserve">Total Administrative Expenses </t>
  </si>
  <si>
    <t>Government-Mandated Assessments, Taxes, and Fees Other Than Income Taxes</t>
  </si>
  <si>
    <t>State Premium tax</t>
  </si>
  <si>
    <t>Department of Insurance Assessments</t>
  </si>
  <si>
    <t>Other 1</t>
  </si>
  <si>
    <t>Other 2</t>
  </si>
  <si>
    <t>Other 3</t>
  </si>
  <si>
    <t xml:space="preserve">Total </t>
  </si>
  <si>
    <t>Grand Total Expenses</t>
  </si>
  <si>
    <t>Underwriting Gain / (Loss)  --- AKA Pre-tax Earnings from Operations</t>
  </si>
  <si>
    <t>Income Tax Expense</t>
  </si>
  <si>
    <t>Total</t>
  </si>
  <si>
    <t>Health Plan</t>
  </si>
  <si>
    <t>Corporate</t>
  </si>
  <si>
    <t>Direct salary, benefit, and payroll tax expenses.  Reported separately for direct health plan expenses and corporate allocations.</t>
  </si>
  <si>
    <t>Non-salary/benefit-related expenses for accounting, actuarial, risk management, legal, investment services, underwriting, etc.  Includes payments to parent company or other contracted entities.  Reported separately for direct health plan expenses and corporate allocations.</t>
  </si>
  <si>
    <t>Claims processing, pharmacy benefits management, and other information systems expenses.  Includes payments to parent company or contracted entities.  Reported separately for direct health plan expenses and corporate allocations.</t>
  </si>
  <si>
    <t>Market research, marketing campaigns/advertising, public relations.  Reported separately for direct health plan expenses and corporate allocations.</t>
  </si>
  <si>
    <t>Expenses associated with fines, penalties, liquidated damages, or other compliance matters as identified/levied by governmental or other regulatory entities.  Reported separately for direct health plan expenses and corporate allocations.</t>
  </si>
  <si>
    <t>Net Underwriting Gain (Loss) from Operations</t>
  </si>
  <si>
    <t>Full Dual</t>
  </si>
  <si>
    <t>QMB</t>
  </si>
  <si>
    <t>Full Dual Medicaid Only</t>
  </si>
  <si>
    <t>Full Dual Medicare Cost Sharing</t>
  </si>
  <si>
    <t>QMB Medicare Cost Sharing</t>
  </si>
  <si>
    <t>"Medicare Cost Sharing" refers to costs attributable to Medicaid when Medicare is the primary payer (i.e. hospital, physician, pharmacy services).This includes all deductibles, copays, and coinsurance amounts attributable to the individual member that are covered by Medicaid for dual eligibles. This cost sharing may also be referred to as Medicare crossover services.</t>
  </si>
  <si>
    <t xml:space="preserve">Domestic federal, state, and local taxes based on income from operations. </t>
  </si>
  <si>
    <t>DUAL SPECIAL NEEDS PLAN (DSNP)</t>
  </si>
  <si>
    <t xml:space="preserve">Refer to the Instructions tabs for the DSNP Revenue and Expense Schedule for more detailed instructions listing the type of revenue or expense to be reported on each line of the reports.  </t>
  </si>
  <si>
    <t>DSNP REVENUE AND EXPENSE STATEMENT - INDEX</t>
  </si>
  <si>
    <t>Provides general instructions for the completion of the DSNP Revenue and Expense Statement.  Additional instructions can be found on the schedule-specific instructions.</t>
  </si>
  <si>
    <t>DSNP</t>
  </si>
  <si>
    <t>DSNP Rev-Exp Instructions</t>
  </si>
  <si>
    <t>Detailed instructions for completion of the DSNP Rev-Exp Schedules.</t>
  </si>
  <si>
    <t>DSNP Rev-Exp - Summary</t>
  </si>
  <si>
    <t>Summary of DSNP data reported on the DSNP Rev-Exp Regional Schedules.</t>
  </si>
  <si>
    <t>Reported for DSNP experience, by region and by eligibility group. Summary report aggregates all contracted regions.</t>
  </si>
  <si>
    <t>DSNP 
Total</t>
  </si>
  <si>
    <t>1.2</t>
  </si>
  <si>
    <r>
      <t xml:space="preserve">Plan-related revenue earned from other sources not listed in line 1.1. -- does not include investment gains. </t>
    </r>
    <r>
      <rPr>
        <b/>
        <sz val="9"/>
        <color theme="1"/>
        <rFont val="Calibri"/>
        <family val="2"/>
        <scheme val="minor"/>
      </rPr>
      <t xml:space="preserve"> Report details of this income, including the type and amount, in the notes section of this report.</t>
    </r>
  </si>
  <si>
    <t>Sum of lines 1.1 and 1.2 (Direct business, not increased for reinsurance assumed and not reduced by reinsurance ceded)</t>
  </si>
  <si>
    <t>Benefit Expenses</t>
  </si>
  <si>
    <t>Totals After Reinsurance</t>
  </si>
  <si>
    <t>Amounts paid or payable related to premium revenue in 1.3</t>
  </si>
  <si>
    <t>Amounts paid or payable on premium revenue in 1.3</t>
  </si>
  <si>
    <r>
      <t xml:space="preserve">DSNP Rev-Exp Line 1.2 - Other Revenue </t>
    </r>
    <r>
      <rPr>
        <i/>
        <sz val="11"/>
        <color theme="1"/>
        <rFont val="Calibri"/>
        <family val="2"/>
        <scheme val="minor"/>
      </rPr>
      <t>(add rows as needed)</t>
    </r>
  </si>
  <si>
    <t>1.2 Other Revenue (Total)</t>
  </si>
  <si>
    <t>Listing of all tabs contained within the DSNP Revenue and Expense Statement.</t>
  </si>
  <si>
    <t>PBP Identifier:</t>
  </si>
  <si>
    <t>Specific Plan Benefit Package (PBP) ID</t>
  </si>
  <si>
    <t>The Plan shall submit reports that are specific to the operations of the Plan and the Plan's specified PBP rather than to a parent or umbrella organization.</t>
  </si>
  <si>
    <t>Revenue and expenses should be reported using Generally Accepted Accounting Principles (GAAP). Amounts reported shall only include revenue and expenses for Medicaid covered services and Medicare Cost Sharing that is covered by Medicaid provided to dual eligible members who are enrolled in a Medicare Advantage DSNP Plan at the time of service.</t>
  </si>
  <si>
    <t>August 1</t>
  </si>
  <si>
    <t>Inpatient Facility</t>
  </si>
  <si>
    <t>Skilled Nursing Facility</t>
  </si>
  <si>
    <t>Home Health</t>
  </si>
  <si>
    <t>Ambulance</t>
  </si>
  <si>
    <t>OP Facility - Emergency</t>
  </si>
  <si>
    <t>OP Facility - Surgery</t>
  </si>
  <si>
    <t>OP Facility - Other</t>
  </si>
  <si>
    <t>Other Medicare Part B</t>
  </si>
  <si>
    <t>Suppl. Ben. Chpt 4 (Non-Covered)</t>
  </si>
  <si>
    <t>COB/Subrg. (outside claim system)</t>
  </si>
  <si>
    <t>Other Medicaid Expenses</t>
  </si>
  <si>
    <t>2.20</t>
  </si>
  <si>
    <t>2.10</t>
  </si>
  <si>
    <t>3.1</t>
  </si>
  <si>
    <t>3.2</t>
  </si>
  <si>
    <t>3.3</t>
  </si>
  <si>
    <t>3.4</t>
  </si>
  <si>
    <t>4.1</t>
  </si>
  <si>
    <t>4.2</t>
  </si>
  <si>
    <t>4.3</t>
  </si>
  <si>
    <t>4.4</t>
  </si>
  <si>
    <t>4.5</t>
  </si>
  <si>
    <t>4.6</t>
  </si>
  <si>
    <t>4.7</t>
  </si>
  <si>
    <t>5.1</t>
  </si>
  <si>
    <t>5.2</t>
  </si>
  <si>
    <t>5.3</t>
  </si>
  <si>
    <t>5.4</t>
  </si>
  <si>
    <t>5.5</t>
  </si>
  <si>
    <t>5.6</t>
  </si>
  <si>
    <t>6</t>
  </si>
  <si>
    <t>7</t>
  </si>
  <si>
    <t>8</t>
  </si>
  <si>
    <t>9</t>
  </si>
  <si>
    <t>Sum of Line 3.1 and line 3.2</t>
  </si>
  <si>
    <t>Direct &amp; Allocated overhead, rent, utilities, supplies, insurance, and other operating expenses not specifically identified in lines 4.1 through 4.4.  Reported separately for direct health plan expenses and corporate allocations.</t>
  </si>
  <si>
    <t>Sum of lines 4.1 through 4.6</t>
  </si>
  <si>
    <t>Additional assessments, taxes, and fees not reported on lines 5.1 through 5.2, as needed.  Additional information to be provided in the Notes section.</t>
  </si>
  <si>
    <t>Sum of lines 5.1 through 5.5</t>
  </si>
  <si>
    <t>Sum of lines 3.4 and 4.7 and 5.6</t>
  </si>
  <si>
    <t>Line 1.3 minus line 6</t>
  </si>
  <si>
    <t>Line 7 minus line 8</t>
  </si>
  <si>
    <t>Rest of Florida</t>
  </si>
  <si>
    <t>DUAL SPECIAL NEEDS PLAN -- REVENUE AND EXPENSE SCHEDULE - REST OF FLORIDA</t>
  </si>
  <si>
    <t>South Florida</t>
  </si>
  <si>
    <t>Table 1</t>
  </si>
  <si>
    <t>Dual Special Needs Plan Program</t>
  </si>
  <si>
    <t>Counties</t>
  </si>
  <si>
    <t>Escambia, Okaloosa, Santa Rosa, and Walton</t>
  </si>
  <si>
    <t>Bay, Calhoun, Franklin, Gadsden, Gulf, Holmes, Jackson, Jefferson, Leon, Liberty, Madison, Taylor, Wakulla, and Washington</t>
  </si>
  <si>
    <t>Alachua, Bradford, Citrus, Columbia, Dixie, Gilchrist, Hamilton, Hernando, Lafayette, Lake, Levy, Marion, Putnam, Sumter, Suwannee, and Union</t>
  </si>
  <si>
    <t>Baker, Clay, Duval, Flagler, Nassau, St. Johns, and Volusia</t>
  </si>
  <si>
    <t>Pasco and Pinellas</t>
  </si>
  <si>
    <t>Hardee, Highlands, Hillsborough, Manatee, and Polk</t>
  </si>
  <si>
    <t>Brevard, Orange, Osceola, and Seminole</t>
  </si>
  <si>
    <t>Charlotte, Collier, DeSoto, Glades, Hendry, Lee, and Sarasota</t>
  </si>
  <si>
    <t>Indian River, Martin, Okeechobee, Palm Beach, and St. Lucie</t>
  </si>
  <si>
    <t>Broward</t>
  </si>
  <si>
    <t>Miami-Dade and Monroe</t>
  </si>
  <si>
    <t>2.19</t>
  </si>
  <si>
    <t>2.21</t>
  </si>
  <si>
    <t>Prior Year Adjustments</t>
  </si>
  <si>
    <t>MM</t>
  </si>
  <si>
    <t>Amount</t>
  </si>
  <si>
    <t>1.4</t>
  </si>
  <si>
    <t>1.5</t>
  </si>
  <si>
    <t>1.6</t>
  </si>
  <si>
    <t>All Others</t>
  </si>
  <si>
    <t>1.7</t>
  </si>
  <si>
    <t>Service Type, Vendor #1</t>
  </si>
  <si>
    <t>Service Type, Vendor #2</t>
  </si>
  <si>
    <t>Service Type, Vendor #3</t>
  </si>
  <si>
    <t>Service Type, Vendor #4</t>
  </si>
  <si>
    <t>Service Type, Vendor #5</t>
  </si>
  <si>
    <t>Total Subcap Other Services</t>
  </si>
  <si>
    <t>DSNP Subcap Summary</t>
  </si>
  <si>
    <t>Summary of Subcapitated DSNP data.</t>
  </si>
  <si>
    <t>Expenses incurred for Subcapitated payments to providers for Medicaid covered services.</t>
  </si>
  <si>
    <t>DSNP Revenue and Expense information for Rest of Florida</t>
  </si>
  <si>
    <t>Region</t>
  </si>
  <si>
    <t>Group</t>
  </si>
  <si>
    <t>Grouping by County</t>
  </si>
  <si>
    <t>"Medicaid Only" refers to costs attributable to Medicaid for services only covered by Medicaid. These costs are only associated with Full Dual eligible members, as these members are eligible for full Medicaid benefits. These are costs for benefits that would not be paid by Medicare, but rather are exclusive benefits to the MMA program (i.e. behavioral health, hospice facility costs, adult dental, home health).</t>
  </si>
  <si>
    <t>See the Centers for Medicare &amp; Medicaid Services (CMS) Bid Pricing Tool (BPT) instructions for covered service descriptions.</t>
  </si>
  <si>
    <t>DUAL SPECIAL NEEDS PLAN -- SUBCAPITATION SCHEDULE - PLAN SUMMARY</t>
  </si>
  <si>
    <t>DSNP Subcapitation Schedules</t>
  </si>
  <si>
    <t>DSNP EXPENSES</t>
  </si>
  <si>
    <t>Hospital Services</t>
  </si>
  <si>
    <t>1.1</t>
  </si>
  <si>
    <t>Vendor #1</t>
  </si>
  <si>
    <t>Vendor #2</t>
  </si>
  <si>
    <t>Vendor #3</t>
  </si>
  <si>
    <t>Vendor #4</t>
  </si>
  <si>
    <t>Vendor #5</t>
  </si>
  <si>
    <t>Total Subcap Hospital Services</t>
  </si>
  <si>
    <t>Professional Services</t>
  </si>
  <si>
    <t>Primary Care - Vendor #1</t>
  </si>
  <si>
    <t>Primary Care - Vendor #2</t>
  </si>
  <si>
    <t>Primary Care - Vendor #3</t>
  </si>
  <si>
    <t>Primary Care - Vendor #4</t>
  </si>
  <si>
    <t>Primary Care - Vendor #5</t>
  </si>
  <si>
    <t>Primary Care - All Others</t>
  </si>
  <si>
    <t>Subtotal Primary Care</t>
  </si>
  <si>
    <t>Specialty Care - Vendor #1</t>
  </si>
  <si>
    <t>Specialty Care - Vendor #2</t>
  </si>
  <si>
    <t>Specialty Care - Vendor #3</t>
  </si>
  <si>
    <t>2.11</t>
  </si>
  <si>
    <t>Specialty Care - Vendor #4</t>
  </si>
  <si>
    <t>2.12</t>
  </si>
  <si>
    <t>Specialty Care - Vendor #5</t>
  </si>
  <si>
    <t>2.13</t>
  </si>
  <si>
    <t>Specialty Care - All Others</t>
  </si>
  <si>
    <t>2.14</t>
  </si>
  <si>
    <t>Subtotal Specialty Care</t>
  </si>
  <si>
    <t>2.15</t>
  </si>
  <si>
    <t>Other Professional - Vendor #1</t>
  </si>
  <si>
    <t>2.16</t>
  </si>
  <si>
    <t>Other Professional - Vendor #2</t>
  </si>
  <si>
    <t>2.17</t>
  </si>
  <si>
    <t>Other Professional - Vendor #3</t>
  </si>
  <si>
    <t>2.18</t>
  </si>
  <si>
    <t>Other Professional - Vendor #4</t>
  </si>
  <si>
    <t>Other Professional - Vendor #5</t>
  </si>
  <si>
    <t>Other Professional - All Others</t>
  </si>
  <si>
    <t>Subtotal Other Professional</t>
  </si>
  <si>
    <t>2.22</t>
  </si>
  <si>
    <t>Total Subcap Professional Services</t>
  </si>
  <si>
    <t>Mental Health</t>
  </si>
  <si>
    <t>Total Subcap Mental Health Services</t>
  </si>
  <si>
    <t>Dental</t>
  </si>
  <si>
    <t>Total Subcap Dental Services</t>
  </si>
  <si>
    <t>Transportation</t>
  </si>
  <si>
    <t>5.7</t>
  </si>
  <si>
    <t>Total Subcap Transp. Services</t>
  </si>
  <si>
    <t>Pharmacy</t>
  </si>
  <si>
    <t>6.1</t>
  </si>
  <si>
    <t>6.2</t>
  </si>
  <si>
    <t>6.3</t>
  </si>
  <si>
    <t>6.4</t>
  </si>
  <si>
    <t>6.5</t>
  </si>
  <si>
    <t>6.6</t>
  </si>
  <si>
    <t>6.7</t>
  </si>
  <si>
    <t>Total Subcap Pharmacy Services</t>
  </si>
  <si>
    <t>Other Services</t>
  </si>
  <si>
    <t>7.1</t>
  </si>
  <si>
    <t>7.2</t>
  </si>
  <si>
    <t>7.3</t>
  </si>
  <si>
    <t>7.4</t>
  </si>
  <si>
    <t>7.5</t>
  </si>
  <si>
    <t>7.6</t>
  </si>
  <si>
    <t>7.7</t>
  </si>
  <si>
    <t>Grand Total, Subcap Services</t>
  </si>
  <si>
    <t>For each type of service that the DSNP Plan subcapitates with another entity to provide, the five vendors with the highest total paid shall be listed individually, with all others combined for that type of service. The Plan should report the subcapitation schedule at an aggregrated plan level.</t>
  </si>
  <si>
    <t>DUAL SPECIAL NEEDS PLAN -- ADMINISTRATIVE EXPENSE SCHEDULE - PLAN SUMMARY</t>
  </si>
  <si>
    <t>PLAN TOTAL</t>
  </si>
  <si>
    <t>REST OF FLORIDA</t>
  </si>
  <si>
    <t>Note: Refer to the Instructions tabs for the DSNP Revenue and Expense Schedule for a detailed explaination of each category.</t>
  </si>
  <si>
    <t>County Grouping Table</t>
  </si>
  <si>
    <t>DSNP Administative Expense Schedule</t>
  </si>
  <si>
    <t>DSNP Admin Summary</t>
  </si>
  <si>
    <t>Summary of Administrative Expense for the DSNP Plan.</t>
  </si>
  <si>
    <t>DUAL SPECIAL NEEDS PLAN (DSNP) - Plan Benefit Packages (PBP)</t>
  </si>
  <si>
    <t>1.)</t>
  </si>
  <si>
    <t>2.)</t>
  </si>
  <si>
    <t># of Plan Benefit Packages (PBP) - Rest of Florida</t>
  </si>
  <si>
    <t>3.)</t>
  </si>
  <si>
    <t>Plan Benefit Packages (PBP)</t>
  </si>
  <si>
    <t>Jurat Page.</t>
  </si>
  <si>
    <t>DSNP Rev-Exp - Rest of Florida - ##</t>
  </si>
  <si>
    <t>DME/Prosthetics/Diabetes FFS</t>
  </si>
  <si>
    <t>DME/Prosthetics/Diabetes Subcapitation</t>
  </si>
  <si>
    <t>Hospital Services Subcapitation</t>
  </si>
  <si>
    <t>Mental Health Subcapitation</t>
  </si>
  <si>
    <t>Professional FFS - Primary Care</t>
  </si>
  <si>
    <t>Professional FFS - Specialty Care</t>
  </si>
  <si>
    <t>Professional FFS - Other Professional</t>
  </si>
  <si>
    <t>Professional Services Subcapitation - Primary Care</t>
  </si>
  <si>
    <t>Professional Services Subcapitation - Specialty Care</t>
  </si>
  <si>
    <t>Professional Services Subcapitation - Other Professional</t>
  </si>
  <si>
    <t>Part B Rx FFS</t>
  </si>
  <si>
    <t>Pharmacy Subcapitation</t>
  </si>
  <si>
    <t>OTC Pharmacy Subcapitation</t>
  </si>
  <si>
    <t>2.23</t>
  </si>
  <si>
    <t>Transportation FFS (Non-Covered)</t>
  </si>
  <si>
    <t>2.24</t>
  </si>
  <si>
    <t>Transportation Subcapitation (Non-Covered)</t>
  </si>
  <si>
    <t>2.25</t>
  </si>
  <si>
    <t>Dental FFS (Non-Covered)</t>
  </si>
  <si>
    <t>2.26</t>
  </si>
  <si>
    <t>Dental Subcapitation (Non-Covered)</t>
  </si>
  <si>
    <t>2.27</t>
  </si>
  <si>
    <t>Vision FFS (Non-Covered)</t>
  </si>
  <si>
    <t>2.28</t>
  </si>
  <si>
    <t>Vision Subcapitation (Non-Covered)</t>
  </si>
  <si>
    <t>2.29</t>
  </si>
  <si>
    <t>Hearing FFS (Non-Covered)</t>
  </si>
  <si>
    <t>2.30</t>
  </si>
  <si>
    <t>Hearing Subcapitation (Non-Covered)</t>
  </si>
  <si>
    <t>2.31</t>
  </si>
  <si>
    <t>2.32</t>
  </si>
  <si>
    <t>Other Non-Covered FFS</t>
  </si>
  <si>
    <t>2.33</t>
  </si>
  <si>
    <t>2.34</t>
  </si>
  <si>
    <t>2.36</t>
  </si>
  <si>
    <t>Other Non-Covered Subcapitation</t>
  </si>
  <si>
    <t>2.35</t>
  </si>
  <si>
    <t>Sum of line 2.36 plus line 3.3</t>
  </si>
  <si>
    <t>Other Medicaid expenses not included in lines 2.01 through 2.34.</t>
  </si>
  <si>
    <t>2.01</t>
  </si>
  <si>
    <t>2.02</t>
  </si>
  <si>
    <t>2.04</t>
  </si>
  <si>
    <t>2.03</t>
  </si>
  <si>
    <t>2.05</t>
  </si>
  <si>
    <t>2.06</t>
  </si>
  <si>
    <t>2.07</t>
  </si>
  <si>
    <t>2.08</t>
  </si>
  <si>
    <t>2.09</t>
  </si>
  <si>
    <t>Attestation</t>
  </si>
  <si>
    <t>DME / Prosthetics / Diabetes</t>
  </si>
  <si>
    <t>Total Subcap DME / Prosthetics / Diabetes</t>
  </si>
  <si>
    <t>OTC Pharmacy</t>
  </si>
  <si>
    <t>Total Subcap OTC Pharmacy</t>
  </si>
  <si>
    <t>Vision (Non-Covered)</t>
  </si>
  <si>
    <t>Hearing (Non-Covered)</t>
  </si>
  <si>
    <t>Total Subcap Hearing (Non-Covered)</t>
  </si>
  <si>
    <t>Total Subcap Vision (Non-Covered)</t>
  </si>
  <si>
    <t>12.0</t>
  </si>
  <si>
    <t>FINANCIAL REPORT - AUDITED FINANCIAL REQUIREMENTS</t>
  </si>
  <si>
    <t>Annual Audited DSNP Financial Report</t>
  </si>
  <si>
    <t>The Annual Audited DSNP Financial Report shall be submitted in Excel format and contain any corrections outlined by the independent auditor.</t>
  </si>
  <si>
    <t>The Examination shall be completed by the independent third party auditors.</t>
  </si>
  <si>
    <t>Annual DSNP Financial Report</t>
  </si>
  <si>
    <t>Examination Report</t>
  </si>
  <si>
    <t>The Examination Report shall be a PDF document printed on the audit firm's letter head, and contain the auditors' opinion.</t>
  </si>
  <si>
    <t>A copy of the corrected/approved DSNP Rev-Exp Summary tab must be included in the Examination Report PDF.</t>
  </si>
  <si>
    <t>The Attestation must be on the plan’s letterhead, signed by the official referenced on the Attestation itself, and it must include the official’s specific title. The official can consist of the CEO, CFO, State President, or an equivalent title.</t>
  </si>
  <si>
    <t xml:space="preserve">The Attestation submitted by the Managed Care Plan must list the name(s) and reporting period(s) of the report(s) being submitted. </t>
  </si>
  <si>
    <t>The Attestation must use the following naming convention: “FPXXXYYYYMMDDA”, where FPXXX stands for the Agency contract number, YYYY stands for the four-digit year in which the report(s) are being submitted, MM stands for the two-digit month in which the report(s) are being submitted, DD stands for the two-digit day on which the report/Attestation is submitted to the Agency, and A stands for the Attestation. If multiple batches of reports and Attestations are submitted in one day, a two-digit numeric indicator will be added after the “A”.</t>
  </si>
  <si>
    <t xml:space="preserve">The Jurat page must be submitted as a PDF file and named DSNP-FPXXYYYY-Jurat.pdf where FPXX is the Agency contract number, and YYYY are the four digits of the calendar year being reported. This jurat page must be signed only by the Managed Care Plan’s CEO. Delegate signatures will not be accepted. </t>
  </si>
  <si>
    <t>This report is split into two populations, members who receive the QMB capitation rate (defined as QMB only members) and members who receive the Full Dual capitation rate (defined as QMB Plus, SLMB Plus, and FBDE members). All other DSNP eligible members are not captured in this report. In order to determine the eligibility type, the plan should refer to the “Medicaid Dual Status Code” field of their plan specific Monthly Membership Report (MMR) file provided by Centers for Medicare &amp; Medicaid Services (CMS). The plan should use CMS designated flags displayed in their MMRs to designate between eligibility types. QMB only members are designated a value of 01 in the “Medicaid Dual Status Code” field, while Full Duals are designated a value of 02, 04, 08, or 10. For definitions of the field categories please refer to the Centers for Medicare &amp; Medicaid Service's Plan Communication User Guide for Medicare Advantage Prescription Drug Plans.</t>
  </si>
  <si>
    <t>Ending IBNP for Inpatient Hospital Services</t>
  </si>
  <si>
    <t>2.37</t>
  </si>
  <si>
    <t>2.38</t>
  </si>
  <si>
    <t>2.39</t>
  </si>
  <si>
    <t>Ending IBNP for Outpatient Hospital Services</t>
  </si>
  <si>
    <t>Ending IBNP for Professional Services</t>
  </si>
  <si>
    <t>Ending IBNP for Mental Health &amp; Substance Abuse</t>
  </si>
  <si>
    <t>Ending IBNP for Prescription Drugs</t>
  </si>
  <si>
    <t>Ending IBNP for Transportation</t>
  </si>
  <si>
    <t>Ending IBNP for Dental Services</t>
  </si>
  <si>
    <t>Ending IBNP for Vision Services</t>
  </si>
  <si>
    <t>Ending IBNP for Hearing Services</t>
  </si>
  <si>
    <t>Ending IBNP for Other Services</t>
  </si>
  <si>
    <t>2.40</t>
  </si>
  <si>
    <t>2.41</t>
  </si>
  <si>
    <t>2.42</t>
  </si>
  <si>
    <t>2.43</t>
  </si>
  <si>
    <t>2.44</t>
  </si>
  <si>
    <t>2.45</t>
  </si>
  <si>
    <t>2.46</t>
  </si>
  <si>
    <t xml:space="preserve">Estimated amount for Outpatient Hospital Services incurred but not paid (IBNP).  Amounts should be "Best Estimate" and should not include margin or LAE. </t>
  </si>
  <si>
    <t xml:space="preserve">Estimated amount for Inpatient Hospital Services incurred but not paid (IBNP).  Amounts should be "Best Estimate" and should not include margin or LAE. </t>
  </si>
  <si>
    <t xml:space="preserve">Estimated amount for MH &amp; SA Services incurred but not paid (IBNP).  Amounts should be "Best Estimate" and should not include margin or LAE. </t>
  </si>
  <si>
    <t xml:space="preserve">Estimated amount for Professional Services incurred but not paid (IBNP).  Amounts should be "Best Estimate" and should not include margin or LAE. </t>
  </si>
  <si>
    <t xml:space="preserve">Estimated amount for Prescription Drugs incurred but not paid (IBNP).  Amounts should be "Best Estimate" and should not include margin or LAE. </t>
  </si>
  <si>
    <t xml:space="preserve">Estimated amount for Transportation Services incurred but not paid (IBNP).  Amounts should be "Best Estimate" and should not include margin or LAE. </t>
  </si>
  <si>
    <t xml:space="preserve">Estimated amount for Dental Services incurred but not paid (IBNP).  Amounts should be "Best Estimate" and should not include margin or LAE. </t>
  </si>
  <si>
    <t xml:space="preserve">Estimated amount for Vision Services incurred but not paid (IBNP).  Amounts should be "Best Estimate" and should not include margin or LAE. </t>
  </si>
  <si>
    <t xml:space="preserve">Estimated amount for Hearing Services incurred but not paid (IBNP).  Amounts should be "Best Estimate" and should not include margin or LAE. </t>
  </si>
  <si>
    <t xml:space="preserve">Estimated amount for Other Services incurred but not paid (IBNP).  Amounts should be "Best Estimate" and should not include margin or LAE. </t>
  </si>
  <si>
    <t>DSNP FINANCIAL REPORT - CHANGE LOG</t>
  </si>
  <si>
    <t>Current Version:</t>
  </si>
  <si>
    <t>Previous Version:</t>
  </si>
  <si>
    <t>Sum of lines 2.01 through 2.45.</t>
  </si>
  <si>
    <t>Annual DSNP Financial Reports are due to the Agency by July 1st following the end of the reporting calendar year, allowing for three months of runout.  However, the first DSNP Financial Report is due to the Agency on January 4, 2019 for the calendar year 2017 reporting period, with claims paid through March 31. Effective with the calendar year 2019 reporting period, the Annual DSNP Financial Report is required to be examined by an independent certified public accountant. If a DSNP Plan’s revenue or medical expense across the State of Florida during the calendar year is less than $250,000, the Agency will waive the examination requirement for the plan and the plan will just submit an unaudited report. Refer to the Audited Financial Requirements tab for more detailed instructions.</t>
  </si>
  <si>
    <t>Effective with the calendar year 2019 reporting period, the Annual DSNP Financial Report is required to be examined by an independent certified public accountant. The Plan shall contract with independent certified public accountants to perform an Examination in accordance with Attestation standards, including but not limited to: annual premium revenue, medical and administrative costs, and income or losses reported by each prepaid plan. The Annual Audited DSNP Financial Report submission will require 4 items to be submitted: an Attestation, Examination, Jurat, and the Annual Audited DSNP Financial Report. Annual Audited DSNP Financial Report submission are due to the Agency by September 15th following the end of the reporting calendar year.</t>
  </si>
  <si>
    <t>Enrolled DSNP eligible members consist of QMB, QMB Plus, SLMB, SLMB Plus, QI, QDWI, and FBDE. This report only captures enrolled DSNP eligible members that receive a capitation rate as defined below in 3.</t>
  </si>
  <si>
    <t>2.11.1</t>
  </si>
  <si>
    <t>Mental Health FFS (only codes H2017, H2030, &amp; T1017)</t>
  </si>
  <si>
    <t>Mental Health FFS (excluding codes H2017, H2030, &amp; T1017)</t>
  </si>
  <si>
    <t>Mental Health FFS (excluding codes H2017, H2030, T1017)</t>
  </si>
  <si>
    <t>Mental Health FFS (excluding H2017, H2030, T1017)</t>
  </si>
  <si>
    <t>4.)</t>
  </si>
  <si>
    <t># of Plan Benefit Packages (PBP) - Region 9</t>
  </si>
  <si>
    <t># of Plan Benefit Packages (PBP) - Region 10</t>
  </si>
  <si>
    <t># of Plan Benefit Packages (PBP) - Region 11</t>
  </si>
  <si>
    <t xml:space="preserve">Instructions:  In the yellow fields below, please enter the number of Plan Benefit Packages (PBP) that the Plan offers to Medicaid recipients it serves under the DSNP contract held with the Agency.  Please divide by Rest of Florida, Region 9, Region 10, </t>
  </si>
  <si>
    <t xml:space="preserve">                           and Region 11, as defined in "County Grouping Table" tab. After entering the correct number of PBPs, press the "Populate Template with PBPs" button to populate the template with the correct number of </t>
  </si>
  <si>
    <t xml:space="preserve">                          "DSNP Rev-Exp Rest of Florida", "DSNP Rev-Exp Region 9", "DSNP Rev-Exp Region 10" , and "DSNP Rev-Exp Region 11" tabs that the Plan will be required to submit at a PBP level. </t>
  </si>
  <si>
    <t xml:space="preserve">                           Once PBP sheets are populated, please add the correct PBP identifier in cell C4 of each sheet that aligns with the Plan's financials.</t>
  </si>
  <si>
    <t>DUAL SPECIAL NEEDS PLAN -- REVENUE AND EXPENSE SCHEDULE - REGION 9</t>
  </si>
  <si>
    <t>DUAL SPECIAL NEEDS PLAN -- REVENUE AND EXPENSE SCHEDULE - REGION 10</t>
  </si>
  <si>
    <t>DUAL SPECIAL NEEDS PLAN -- REVENUE AND EXPENSE SCHEDULE - REGION 11</t>
  </si>
  <si>
    <r>
      <t>The Plan shall enter the number of Plan Benefit Packages (PBP) that the Plan offers to Medicaid recipients it serves under the DSNP contract held with the Agency in the "Plan Benefit Packages (PBP)"</t>
    </r>
    <r>
      <rPr>
        <sz val="11"/>
        <color rgb="FFFF0000"/>
        <rFont val="Calibri"/>
        <family val="2"/>
        <scheme val="minor"/>
      </rPr>
      <t xml:space="preserve"> </t>
    </r>
    <r>
      <rPr>
        <sz val="11"/>
        <rFont val="Calibri"/>
        <family val="2"/>
        <scheme val="minor"/>
      </rPr>
      <t>tab. This tab will populate the template with the correct number of "DSNP Rev-Exp Rest of Florida", "DSNP Rev-Exp Region 9",  "DSNP Rev-Exp Region 10", and "DSNP Rev-Exp Region 11" tabs that the Plan will be required to submit at a PBP level.</t>
    </r>
  </si>
  <si>
    <t>The Plan shall report all administrative expenses on an aggregate plan level divided by Region 9, Region 10, Region 11, and Rest of Florida, as defined in "County Grouping Table" tab.</t>
  </si>
  <si>
    <t>DSNP Financial Report Template_09142023 version</t>
  </si>
  <si>
    <t>Populates the template with the correct number of  "DSNP Rev-Exp Rest of Florida", "DSNP Rev-Exp Region 9",  "DSNP Rev-Exp Region 10", and "DSNP Rev-Exp Region 11"  tabs that the Plan will be required to submit at a PBP level.</t>
  </si>
  <si>
    <t>DSNP Rev-Exp - Region 9 - ##</t>
  </si>
  <si>
    <t>DSNP Revenue and Expense information for Region 9.</t>
  </si>
  <si>
    <t>DSNP Rev-Exp - Region 10 - ##</t>
  </si>
  <si>
    <t>DSNP Rev-Exp - Region 11 - ##</t>
  </si>
  <si>
    <t>DSNP Revenue and Expense information for Region 10.</t>
  </si>
  <si>
    <t>DSNP Revenue and Expense information for Region 11.</t>
  </si>
  <si>
    <t>Table 1 describes how the plan should separate the counties by Rest of Florida, Region 9, Region 10, and Region 11.</t>
  </si>
  <si>
    <t>Region 9</t>
  </si>
  <si>
    <t>Region 10</t>
  </si>
  <si>
    <t>Region 11</t>
  </si>
  <si>
    <t>Statewide</t>
  </si>
  <si>
    <t>SOUTH FLORIDA -  REGION 9</t>
  </si>
  <si>
    <t>SOUTH FLORIDA - REGION 10</t>
  </si>
  <si>
    <t>SOUTH FLORIDA - REGION 11</t>
  </si>
  <si>
    <t>Changes effective September 2023 with the current version:</t>
  </si>
  <si>
    <t>1. Replaced "South Florida" tabs with "Region 9", "Region 10", and "Region 11" tabs when populating new tabs due to regions split;</t>
  </si>
  <si>
    <t>2. Updated all relevant tabs to replace "South Florida" with "Region 9", "Region 10", and "Region 11".</t>
  </si>
  <si>
    <t>This template contains predetermined formulas in certain cells which are locked by the Agency. Please only fill out the cells shadowed in light blue color in each tab.</t>
  </si>
  <si>
    <t>DSNP Financial Report_08292023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</si>
</sst>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
    <numFmt numFmtId="166" formatCode="_(* #,##0.00_);_(* \(#,##0.00\);_(* &quot;-&quot;_);_(@_)"/>
    <numFmt numFmtId="167" formatCode="_(* #,##0.0_);_(* \(#,##0.0\);_(* &quot;-&quot;??_);_(@_)"/>
  </numFmts>
  <fonts count="42" x14ac:knownFonts="1">
    <font>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rgb="FFFF0000"/>
      <name val="Calibri"/>
      <family val="2"/>
      <scheme val="minor"/>
    </font>
    <font>
      <b/>
      <u/>
      <sz val="11"/>
      <color theme="1"/>
      <name val="Calibri"/>
      <family val="2"/>
      <scheme val="minor"/>
    </font>
    <font>
      <b/>
      <sz val="10"/>
      <color rgb="FFC00000"/>
      <name val="Arial"/>
      <family val="2"/>
    </font>
    <font>
      <b/>
      <sz val="14"/>
      <name val="Book Antiqua"/>
      <family val="1"/>
    </font>
    <font>
      <sz val="10"/>
      <color indexed="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sz val="10"/>
      <name val="Book Antiqua"/>
      <family val="1"/>
    </font>
    <font>
      <b/>
      <sz val="10"/>
      <name val="Book Antiqua"/>
      <family val="1"/>
    </font>
    <font>
      <b/>
      <sz val="20"/>
      <name val="Arial"/>
      <family val="2"/>
    </font>
    <font>
      <b/>
      <sz val="9"/>
      <color theme="1"/>
      <name val="Calibri"/>
      <family val="2"/>
      <scheme val="minor"/>
    </font>
    <font>
      <sz val="11"/>
      <name val="Calibri"/>
      <family val="2"/>
      <scheme val="minor"/>
    </font>
    <font>
      <b/>
      <sz val="11"/>
      <name val="Calibri"/>
      <family val="2"/>
      <scheme val="minor"/>
    </font>
    <font>
      <b/>
      <sz val="11"/>
      <color rgb="FF0070C0"/>
      <name val="Calibri"/>
      <family val="2"/>
      <scheme val="minor"/>
    </font>
    <font>
      <b/>
      <sz val="14"/>
      <name val="Calibri"/>
      <family val="2"/>
      <scheme val="minor"/>
    </font>
    <font>
      <sz val="10"/>
      <name val="Calibri"/>
      <family val="2"/>
      <scheme val="minor"/>
    </font>
    <font>
      <sz val="9"/>
      <name val="Calibri"/>
      <family val="2"/>
      <scheme val="minor"/>
    </font>
    <font>
      <b/>
      <sz val="10"/>
      <name val="Calibri"/>
      <family val="2"/>
      <scheme val="minor"/>
    </font>
    <font>
      <i/>
      <sz val="11"/>
      <color theme="1"/>
      <name val="Calibri"/>
      <family val="2"/>
      <scheme val="minor"/>
    </font>
    <font>
      <b/>
      <sz val="12"/>
      <color theme="0"/>
      <name val="Calibri"/>
      <family val="2"/>
      <scheme val="minor"/>
    </font>
    <font>
      <b/>
      <sz val="14"/>
      <color theme="0"/>
      <name val="Calibri"/>
      <family val="2"/>
      <scheme val="minor"/>
    </font>
    <font>
      <sz val="11"/>
      <color rgb="FF000000"/>
      <name val="Arial"/>
      <family val="2"/>
    </font>
    <font>
      <sz val="12"/>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b/>
      <i/>
      <sz val="11"/>
      <color theme="1"/>
      <name val="Calibri"/>
      <family val="2"/>
      <scheme val="minor"/>
    </font>
    <font>
      <sz val="8"/>
      <name val="Calibri"/>
      <family val="2"/>
      <scheme val="minor"/>
    </font>
    <font>
      <b/>
      <sz val="9"/>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26"/>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rgb="FF4785D1"/>
        <bgColor indexed="64"/>
      </patternFill>
    </fill>
    <fill>
      <patternFill patternType="solid">
        <fgColor rgb="FFF5F3F7"/>
        <bgColor indexed="64"/>
      </patternFill>
    </fill>
    <fill>
      <patternFill patternType="solid">
        <fgColor rgb="FFFFFF00"/>
        <bgColor indexed="64"/>
      </patternFill>
    </fill>
    <fill>
      <patternFill patternType="solid">
        <fgColor theme="0" tint="-4.9989318521683403E-2"/>
        <bgColor indexed="64"/>
      </patternFill>
    </fill>
  </fills>
  <borders count="12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ashDot">
        <color indexed="64"/>
      </bottom>
      <diagonal/>
    </border>
    <border>
      <left/>
      <right/>
      <top style="dashDot">
        <color indexed="64"/>
      </top>
      <bottom style="dashDot">
        <color indexed="64"/>
      </bottom>
      <diagonal/>
    </border>
    <border>
      <left/>
      <right/>
      <top/>
      <bottom style="medium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dashed">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dashed">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right style="thin">
        <color theme="0" tint="-0.34998626667073579"/>
      </right>
      <top/>
      <bottom style="thin">
        <color indexed="64"/>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indexed="64"/>
      </bottom>
      <diagonal/>
    </border>
    <border>
      <left style="thin">
        <color theme="0" tint="-0.34998626667073579"/>
      </left>
      <right/>
      <top style="thin">
        <color theme="0" tint="-0.34998626667073579"/>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medium">
        <color indexed="64"/>
      </right>
      <top style="thin">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s>
  <cellStyleXfs count="3">
    <xf numFmtId="0" fontId="0" fillId="0" borderId="0"/>
    <xf numFmtId="43" fontId="7" fillId="0" borderId="0" applyFont="0" applyFill="0" applyBorder="0" applyAlignment="0" applyProtection="0"/>
    <xf numFmtId="0" fontId="15" fillId="0" borderId="0" applyNumberFormat="0" applyFill="0" applyBorder="0" applyAlignment="0" applyProtection="0">
      <alignment vertical="top"/>
      <protection locked="0"/>
    </xf>
  </cellStyleXfs>
  <cellXfs count="648">
    <xf numFmtId="0" fontId="0" fillId="0" borderId="0" xfId="0"/>
    <xf numFmtId="0" fontId="3" fillId="0" borderId="0" xfId="0" applyFont="1"/>
    <xf numFmtId="0" fontId="4" fillId="0" borderId="0" xfId="0" applyFont="1"/>
    <xf numFmtId="49" fontId="0" fillId="0" borderId="0" xfId="0" applyNumberFormat="1"/>
    <xf numFmtId="0" fontId="4" fillId="0" borderId="20" xfId="0" applyFont="1" applyBorder="1"/>
    <xf numFmtId="0" fontId="4" fillId="0" borderId="21" xfId="0" applyFont="1" applyBorder="1" applyAlignment="1">
      <alignment wrapText="1"/>
    </xf>
    <xf numFmtId="0" fontId="4" fillId="0" borderId="23" xfId="0" applyFont="1" applyBorder="1" applyAlignment="1">
      <alignment wrapText="1"/>
    </xf>
    <xf numFmtId="0" fontId="4" fillId="0" borderId="7" xfId="0" applyFont="1" applyBorder="1" applyAlignment="1">
      <alignment wrapText="1"/>
    </xf>
    <xf numFmtId="0" fontId="4" fillId="0" borderId="23" xfId="0" applyFont="1" applyBorder="1" applyAlignment="1">
      <alignment vertical="center" wrapText="1"/>
    </xf>
    <xf numFmtId="0" fontId="0" fillId="0" borderId="8" xfId="0" applyBorder="1"/>
    <xf numFmtId="0" fontId="0" fillId="0" borderId="10" xfId="0" applyBorder="1"/>
    <xf numFmtId="0" fontId="1" fillId="0" borderId="0" xfId="0" applyFont="1"/>
    <xf numFmtId="0" fontId="0" fillId="0" borderId="0" xfId="0" applyAlignment="1">
      <alignment horizontal="left"/>
    </xf>
    <xf numFmtId="0" fontId="0" fillId="0" borderId="23" xfId="0" applyBorder="1"/>
    <xf numFmtId="0" fontId="0" fillId="0" borderId="22" xfId="0" applyBorder="1"/>
    <xf numFmtId="0" fontId="4" fillId="0" borderId="22" xfId="0" applyFont="1" applyBorder="1" applyAlignment="1">
      <alignment wrapText="1"/>
    </xf>
    <xf numFmtId="0" fontId="4" fillId="0" borderId="5" xfId="0" applyFont="1" applyBorder="1" applyAlignment="1">
      <alignment wrapText="1"/>
    </xf>
    <xf numFmtId="49" fontId="3" fillId="0" borderId="0" xfId="0" applyNumberFormat="1" applyFont="1" applyAlignment="1">
      <alignment horizontal="center" vertical="center"/>
    </xf>
    <xf numFmtId="0" fontId="0" fillId="0" borderId="21" xfId="0" applyBorder="1"/>
    <xf numFmtId="0" fontId="5" fillId="0" borderId="0" xfId="0" applyFont="1" applyAlignment="1">
      <alignment horizontal="left" indent="1"/>
    </xf>
    <xf numFmtId="0" fontId="6" fillId="0" borderId="0" xfId="0" applyFont="1"/>
    <xf numFmtId="0" fontId="0" fillId="2" borderId="0" xfId="0" applyFill="1"/>
    <xf numFmtId="0" fontId="4" fillId="0" borderId="11" xfId="0" applyFont="1" applyBorder="1"/>
    <xf numFmtId="0" fontId="10" fillId="0" borderId="0" xfId="0" applyFont="1"/>
    <xf numFmtId="0" fontId="12" fillId="0" borderId="0" xfId="0" applyFont="1" applyAlignment="1" applyProtection="1">
      <alignment horizontal="center"/>
      <protection locked="0"/>
    </xf>
    <xf numFmtId="0" fontId="11" fillId="0" borderId="0" xfId="0" applyFont="1" applyAlignment="1">
      <alignment horizontal="center"/>
    </xf>
    <xf numFmtId="14" fontId="12" fillId="0" borderId="0" xfId="0" applyNumberFormat="1" applyFont="1" applyAlignment="1">
      <alignment horizontal="center"/>
    </xf>
    <xf numFmtId="14" fontId="12" fillId="0" borderId="0" xfId="0" applyNumberFormat="1" applyFont="1" applyAlignment="1" applyProtection="1">
      <alignment horizontal="center"/>
      <protection locked="0"/>
    </xf>
    <xf numFmtId="0" fontId="14" fillId="0" borderId="0" xfId="0" applyFont="1" applyAlignment="1">
      <alignment horizontal="right"/>
    </xf>
    <xf numFmtId="0" fontId="0" fillId="4" borderId="27" xfId="0" applyFill="1" applyBorder="1" applyAlignment="1" applyProtection="1">
      <alignment horizontal="left"/>
      <protection locked="0"/>
    </xf>
    <xf numFmtId="0" fontId="13" fillId="0" borderId="0" xfId="0" applyFont="1"/>
    <xf numFmtId="0" fontId="0" fillId="0" borderId="0" xfId="0" applyAlignment="1" applyProtection="1">
      <alignment horizontal="center"/>
      <protection locked="0"/>
    </xf>
    <xf numFmtId="0" fontId="14" fillId="4" borderId="20" xfId="0" applyFont="1" applyFill="1" applyBorder="1" applyAlignment="1" applyProtection="1">
      <alignment horizontal="center"/>
      <protection locked="0"/>
    </xf>
    <xf numFmtId="0" fontId="14" fillId="0" borderId="0" xfId="0" applyFont="1" applyAlignment="1">
      <alignment horizontal="center"/>
    </xf>
    <xf numFmtId="0" fontId="16" fillId="2" borderId="0" xfId="0" quotePrefix="1" applyFont="1" applyFill="1" applyAlignment="1">
      <alignment horizontal="right"/>
    </xf>
    <xf numFmtId="0" fontId="0" fillId="2" borderId="0" xfId="0" applyFill="1" applyProtection="1">
      <protection locked="0"/>
    </xf>
    <xf numFmtId="0" fontId="0" fillId="0" borderId="0" xfId="0" quotePrefix="1"/>
    <xf numFmtId="0" fontId="17" fillId="0" borderId="0" xfId="0" applyFont="1"/>
    <xf numFmtId="0" fontId="12" fillId="0" borderId="0" xfId="0" applyFont="1"/>
    <xf numFmtId="0" fontId="18" fillId="0" borderId="0" xfId="0" applyFont="1"/>
    <xf numFmtId="0" fontId="19" fillId="0" borderId="0" xfId="0" applyFont="1"/>
    <xf numFmtId="0" fontId="11" fillId="0" borderId="0" xfId="0" applyFont="1"/>
    <xf numFmtId="0" fontId="20" fillId="0" borderId="0" xfId="0" applyFont="1"/>
    <xf numFmtId="49" fontId="4" fillId="0" borderId="0" xfId="0" applyNumberFormat="1" applyFont="1"/>
    <xf numFmtId="0" fontId="0" fillId="0" borderId="6" xfId="0" applyBorder="1"/>
    <xf numFmtId="49" fontId="3" fillId="0" borderId="2" xfId="0" applyNumberFormat="1" applyFont="1" applyBorder="1" applyAlignment="1">
      <alignment horizontal="center" vertical="center"/>
    </xf>
    <xf numFmtId="0" fontId="21" fillId="0" borderId="7" xfId="0" applyFont="1" applyBorder="1" applyAlignment="1">
      <alignment wrapText="1"/>
    </xf>
    <xf numFmtId="49" fontId="2" fillId="0" borderId="3" xfId="0" applyNumberFormat="1" applyFont="1" applyBorder="1" applyAlignment="1">
      <alignment horizontal="center" vertical="center"/>
    </xf>
    <xf numFmtId="0" fontId="21" fillId="0" borderId="9" xfId="0" applyFont="1" applyBorder="1" applyAlignment="1">
      <alignment wrapText="1"/>
    </xf>
    <xf numFmtId="0" fontId="5" fillId="0" borderId="10" xfId="0" applyFont="1" applyBorder="1"/>
    <xf numFmtId="0" fontId="22" fillId="0" borderId="0" xfId="0" applyFont="1" applyProtection="1">
      <protection locked="0"/>
    </xf>
    <xf numFmtId="0" fontId="0" fillId="0" borderId="0" xfId="0" applyProtection="1">
      <protection locked="0"/>
    </xf>
    <xf numFmtId="0" fontId="3" fillId="0" borderId="0" xfId="0" applyFont="1" applyProtection="1">
      <protection locked="0"/>
    </xf>
    <xf numFmtId="17" fontId="0" fillId="0" borderId="0" xfId="0" quotePrefix="1" applyNumberFormat="1" applyProtection="1">
      <protection locked="0"/>
    </xf>
    <xf numFmtId="0" fontId="5" fillId="0" borderId="0" xfId="0" applyFont="1" applyProtection="1">
      <protection locked="0"/>
    </xf>
    <xf numFmtId="0" fontId="1" fillId="0" borderId="4" xfId="0" applyFont="1" applyBorder="1" applyProtection="1">
      <protection hidden="1"/>
    </xf>
    <xf numFmtId="0" fontId="1" fillId="0" borderId="2" xfId="0" applyFont="1" applyBorder="1" applyProtection="1">
      <protection hidden="1"/>
    </xf>
    <xf numFmtId="0" fontId="1" fillId="0" borderId="5" xfId="0" applyFont="1" applyBorder="1" applyProtection="1">
      <protection hidden="1"/>
    </xf>
    <xf numFmtId="0" fontId="1" fillId="0" borderId="8" xfId="0" applyFont="1" applyBorder="1" applyProtection="1">
      <protection hidden="1"/>
    </xf>
    <xf numFmtId="0" fontId="1" fillId="0" borderId="3" xfId="0" applyFont="1" applyBorder="1" applyProtection="1">
      <protection hidden="1"/>
    </xf>
    <xf numFmtId="0" fontId="1" fillId="0" borderId="9" xfId="0" applyFont="1" applyBorder="1" applyProtection="1">
      <protection hidden="1"/>
    </xf>
    <xf numFmtId="0" fontId="1" fillId="0" borderId="10" xfId="0" applyFont="1" applyBorder="1" applyProtection="1">
      <protection hidden="1"/>
    </xf>
    <xf numFmtId="0" fontId="26" fillId="0" borderId="0" xfId="0" applyFont="1" applyProtection="1">
      <protection locked="0"/>
    </xf>
    <xf numFmtId="0" fontId="24" fillId="0" borderId="0" xfId="0" applyFont="1" applyProtection="1">
      <protection locked="0"/>
    </xf>
    <xf numFmtId="0" fontId="26" fillId="0" borderId="0" xfId="0" applyFont="1"/>
    <xf numFmtId="0" fontId="28" fillId="0" borderId="0" xfId="0" applyFont="1"/>
    <xf numFmtId="0" fontId="0" fillId="0" borderId="20" xfId="0" applyBorder="1"/>
    <xf numFmtId="0" fontId="0" fillId="0" borderId="4" xfId="0" applyBorder="1"/>
    <xf numFmtId="0" fontId="4" fillId="0" borderId="7" xfId="0" applyFont="1" applyBorder="1"/>
    <xf numFmtId="0" fontId="4" fillId="0" borderId="5" xfId="0" applyFont="1" applyBorder="1"/>
    <xf numFmtId="0" fontId="4" fillId="0" borderId="9" xfId="0" applyFont="1" applyBorder="1"/>
    <xf numFmtId="0" fontId="5" fillId="0" borderId="20" xfId="0" applyFont="1" applyBorder="1"/>
    <xf numFmtId="0" fontId="5" fillId="0" borderId="11" xfId="0" applyFont="1" applyBorder="1"/>
    <xf numFmtId="0" fontId="22" fillId="0" borderId="0" xfId="0" applyFont="1"/>
    <xf numFmtId="0" fontId="0" fillId="2" borderId="0" xfId="0" applyFill="1" applyAlignment="1">
      <alignment horizontal="left" vertical="center"/>
    </xf>
    <xf numFmtId="0" fontId="0" fillId="2" borderId="0" xfId="0" applyFill="1" applyAlignment="1">
      <alignment horizontal="left" vertical="center" wrapText="1"/>
    </xf>
    <xf numFmtId="0" fontId="8" fillId="2" borderId="0" xfId="0" applyFont="1" applyFill="1"/>
    <xf numFmtId="0" fontId="5" fillId="2" borderId="0" xfId="0" applyFont="1" applyFill="1" applyAlignment="1">
      <alignment vertical="center"/>
    </xf>
    <xf numFmtId="0" fontId="0" fillId="2" borderId="0" xfId="0" quotePrefix="1" applyFill="1" applyAlignment="1">
      <alignment horizontal="right"/>
    </xf>
    <xf numFmtId="0" fontId="0" fillId="2" borderId="0" xfId="0" applyFill="1" applyAlignment="1">
      <alignment horizontal="right" vertical="center" indent="5"/>
    </xf>
    <xf numFmtId="0" fontId="6" fillId="2" borderId="0" xfId="0" applyFont="1" applyFill="1"/>
    <xf numFmtId="0" fontId="5" fillId="2" borderId="0" xfId="0" applyFont="1" applyFill="1"/>
    <xf numFmtId="0" fontId="0" fillId="2" borderId="0" xfId="0" applyFill="1" applyAlignment="1">
      <alignment horizontal="left" vertical="top"/>
    </xf>
    <xf numFmtId="0" fontId="0" fillId="2" borderId="0" xfId="0" quotePrefix="1" applyFill="1" applyAlignment="1">
      <alignment horizontal="right" vertical="top"/>
    </xf>
    <xf numFmtId="0" fontId="0" fillId="2" borderId="0" xfId="0" applyFill="1" applyAlignment="1">
      <alignment horizontal="right" vertical="top" indent="5"/>
    </xf>
    <xf numFmtId="0" fontId="25" fillId="0" borderId="4" xfId="0" applyFont="1" applyBorder="1"/>
    <xf numFmtId="0" fontId="25" fillId="0" borderId="2" xfId="0" applyFont="1" applyBorder="1"/>
    <xf numFmtId="0" fontId="25" fillId="0" borderId="5" xfId="0" applyFont="1" applyBorder="1"/>
    <xf numFmtId="0" fontId="22" fillId="0" borderId="0" xfId="1" quotePrefix="1" applyNumberFormat="1" applyFont="1" applyAlignment="1" applyProtection="1">
      <alignment horizontal="left"/>
      <protection locked="0"/>
    </xf>
    <xf numFmtId="0" fontId="2" fillId="0" borderId="0" xfId="0" applyFont="1"/>
    <xf numFmtId="0" fontId="22" fillId="0" borderId="14" xfId="0" applyFont="1" applyBorder="1" applyAlignment="1">
      <alignment horizontal="center"/>
    </xf>
    <xf numFmtId="0" fontId="0" fillId="2" borderId="0" xfId="0" applyFill="1" applyAlignment="1">
      <alignment vertical="center" wrapText="1"/>
    </xf>
    <xf numFmtId="0" fontId="22" fillId="0" borderId="0" xfId="1" quotePrefix="1" applyNumberFormat="1" applyFont="1" applyAlignment="1" applyProtection="1">
      <alignment horizontal="left"/>
    </xf>
    <xf numFmtId="0" fontId="22" fillId="0" borderId="4" xfId="0" applyFont="1" applyBorder="1" applyAlignment="1">
      <alignment horizontal="center"/>
    </xf>
    <xf numFmtId="49" fontId="3" fillId="0" borderId="0" xfId="0" applyNumberFormat="1" applyFont="1" applyAlignment="1">
      <alignment horizontal="center"/>
    </xf>
    <xf numFmtId="0" fontId="4" fillId="0" borderId="9" xfId="0" applyFont="1" applyBorder="1" applyAlignment="1">
      <alignment wrapText="1"/>
    </xf>
    <xf numFmtId="0" fontId="3" fillId="0" borderId="10" xfId="0" applyFont="1" applyBorder="1"/>
    <xf numFmtId="49" fontId="2" fillId="0" borderId="1" xfId="0" applyNumberFormat="1" applyFont="1" applyBorder="1" applyAlignment="1">
      <alignment horizontal="center"/>
    </xf>
    <xf numFmtId="0" fontId="21" fillId="0" borderId="11" xfId="0" applyFont="1" applyBorder="1" applyAlignment="1">
      <alignment wrapText="1"/>
    </xf>
    <xf numFmtId="0" fontId="4" fillId="0" borderId="20" xfId="0" applyFont="1" applyBorder="1" applyAlignment="1">
      <alignment wrapText="1"/>
    </xf>
    <xf numFmtId="49" fontId="3" fillId="0" borderId="1" xfId="0" applyNumberFormat="1" applyFont="1" applyBorder="1" applyAlignment="1">
      <alignment horizontal="center" vertical="center"/>
    </xf>
    <xf numFmtId="0" fontId="4" fillId="0" borderId="11" xfId="0" applyFont="1" applyBorder="1" applyAlignment="1">
      <alignment wrapText="1"/>
    </xf>
    <xf numFmtId="0" fontId="3" fillId="0" borderId="8" xfId="0" applyFont="1" applyBorder="1"/>
    <xf numFmtId="49" fontId="3" fillId="0" borderId="3" xfId="0" applyNumberFormat="1" applyFont="1" applyBorder="1" applyAlignment="1">
      <alignment horizontal="center" vertical="center"/>
    </xf>
    <xf numFmtId="49" fontId="23" fillId="0" borderId="0" xfId="0" quotePrefix="1" applyNumberFormat="1" applyFont="1" applyAlignment="1">
      <alignment horizontal="left" indent="1"/>
    </xf>
    <xf numFmtId="0" fontId="9" fillId="0" borderId="0" xfId="0" applyFont="1"/>
    <xf numFmtId="0" fontId="5" fillId="0" borderId="0" xfId="0" applyFont="1"/>
    <xf numFmtId="0" fontId="5" fillId="0" borderId="11" xfId="0" applyFont="1" applyBorder="1" applyAlignment="1">
      <alignment horizontal="center"/>
    </xf>
    <xf numFmtId="0" fontId="5" fillId="0" borderId="20" xfId="0" applyFont="1" applyBorder="1" applyAlignment="1">
      <alignment horizontal="center"/>
    </xf>
    <xf numFmtId="164" fontId="0" fillId="0" borderId="7" xfId="1" applyNumberFormat="1" applyFont="1" applyBorder="1" applyAlignment="1" applyProtection="1">
      <alignment horizontal="center"/>
    </xf>
    <xf numFmtId="164" fontId="0" fillId="0" borderId="11" xfId="0" applyNumberFormat="1" applyBorder="1" applyAlignment="1">
      <alignment horizontal="center"/>
    </xf>
    <xf numFmtId="164" fontId="0" fillId="0" borderId="20" xfId="0" applyNumberFormat="1" applyBorder="1" applyAlignment="1">
      <alignment horizontal="center"/>
    </xf>
    <xf numFmtId="0" fontId="22" fillId="0" borderId="10" xfId="0" applyFont="1" applyBorder="1" applyAlignment="1" applyProtection="1">
      <alignment horizontal="center" vertical="center" wrapText="1"/>
      <protection hidden="1"/>
    </xf>
    <xf numFmtId="0" fontId="22" fillId="0" borderId="18"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164" fontId="22" fillId="0" borderId="10" xfId="1" applyNumberFormat="1" applyFont="1" applyBorder="1" applyAlignment="1" applyProtection="1">
      <alignment horizontal="center"/>
    </xf>
    <xf numFmtId="166" fontId="22" fillId="0" borderId="10" xfId="0" applyNumberFormat="1" applyFont="1" applyBorder="1" applyAlignment="1" applyProtection="1">
      <alignment horizontal="center" vertical="center" wrapText="1"/>
      <protection hidden="1"/>
    </xf>
    <xf numFmtId="166" fontId="22" fillId="0" borderId="1" xfId="0" applyNumberFormat="1" applyFont="1" applyBorder="1" applyAlignment="1" applyProtection="1">
      <alignment horizontal="center" vertical="center" wrapText="1"/>
      <protection hidden="1"/>
    </xf>
    <xf numFmtId="166" fontId="22" fillId="0" borderId="11" xfId="0" applyNumberFormat="1" applyFont="1" applyBorder="1" applyAlignment="1" applyProtection="1">
      <alignment horizontal="center" vertical="center" wrapText="1"/>
      <protection hidden="1"/>
    </xf>
    <xf numFmtId="166" fontId="22" fillId="0" borderId="18" xfId="0" applyNumberFormat="1" applyFont="1" applyBorder="1" applyAlignment="1" applyProtection="1">
      <alignment horizontal="center" vertical="center" wrapText="1"/>
      <protection hidden="1"/>
    </xf>
    <xf numFmtId="166" fontId="22" fillId="0" borderId="19" xfId="0" applyNumberFormat="1" applyFont="1" applyBorder="1" applyAlignment="1" applyProtection="1">
      <alignment horizontal="center" vertical="center" wrapText="1"/>
      <protection hidden="1"/>
    </xf>
    <xf numFmtId="166" fontId="22" fillId="0" borderId="10" xfId="0" applyNumberFormat="1" applyFont="1" applyBorder="1" applyAlignment="1">
      <alignment horizontal="center"/>
    </xf>
    <xf numFmtId="166" fontId="22" fillId="0" borderId="1" xfId="0" applyNumberFormat="1" applyFont="1" applyBorder="1" applyAlignment="1">
      <alignment horizontal="center" wrapText="1"/>
    </xf>
    <xf numFmtId="166" fontId="22" fillId="0" borderId="11" xfId="0" applyNumberFormat="1" applyFont="1" applyBorder="1" applyAlignment="1">
      <alignment horizontal="center" wrapText="1"/>
    </xf>
    <xf numFmtId="166" fontId="22" fillId="0" borderId="18" xfId="0" applyNumberFormat="1" applyFont="1" applyBorder="1" applyAlignment="1">
      <alignment horizontal="center"/>
    </xf>
    <xf numFmtId="166" fontId="22" fillId="0" borderId="19" xfId="0" applyNumberFormat="1" applyFont="1" applyBorder="1" applyAlignment="1">
      <alignment horizontal="center" wrapText="1"/>
    </xf>
    <xf numFmtId="164" fontId="22" fillId="0" borderId="16" xfId="1" applyNumberFormat="1" applyFont="1" applyBorder="1" applyAlignment="1" applyProtection="1">
      <alignment horizontal="center"/>
    </xf>
    <xf numFmtId="166" fontId="22" fillId="0" borderId="4" xfId="1" applyNumberFormat="1" applyFont="1" applyBorder="1" applyAlignment="1" applyProtection="1">
      <alignment horizontal="center" wrapText="1"/>
    </xf>
    <xf numFmtId="166" fontId="22" fillId="5" borderId="2" xfId="1" applyNumberFormat="1" applyFont="1" applyFill="1" applyBorder="1" applyAlignment="1" applyProtection="1">
      <alignment horizontal="center" wrapText="1"/>
    </xf>
    <xf numFmtId="166" fontId="22" fillId="0" borderId="14" xfId="1" applyNumberFormat="1" applyFont="1" applyBorder="1" applyAlignment="1" applyProtection="1">
      <alignment horizontal="center" wrapText="1"/>
    </xf>
    <xf numFmtId="166" fontId="22" fillId="5" borderId="15" xfId="1" applyNumberFormat="1" applyFont="1" applyFill="1" applyBorder="1" applyAlignment="1" applyProtection="1">
      <alignment horizontal="center" wrapText="1"/>
    </xf>
    <xf numFmtId="166" fontId="22" fillId="0" borderId="6" xfId="1" applyNumberFormat="1" applyFont="1" applyBorder="1" applyAlignment="1" applyProtection="1">
      <alignment horizontal="center" wrapText="1"/>
    </xf>
    <xf numFmtId="166" fontId="22" fillId="5" borderId="0" xfId="1" applyNumberFormat="1" applyFont="1" applyFill="1" applyBorder="1" applyAlignment="1" applyProtection="1">
      <alignment horizontal="center" wrapText="1"/>
    </xf>
    <xf numFmtId="166" fontId="22" fillId="0" borderId="12" xfId="1" applyNumberFormat="1" applyFont="1" applyBorder="1" applyAlignment="1" applyProtection="1">
      <alignment horizontal="center" wrapText="1"/>
    </xf>
    <xf numFmtId="166" fontId="22" fillId="5" borderId="13" xfId="1" applyNumberFormat="1" applyFont="1" applyFill="1" applyBorder="1" applyAlignment="1" applyProtection="1">
      <alignment horizontal="center" wrapText="1"/>
    </xf>
    <xf numFmtId="0" fontId="22" fillId="0" borderId="0" xfId="0" applyFont="1" applyAlignment="1" applyProtection="1">
      <alignment horizontal="center"/>
      <protection locked="0"/>
    </xf>
    <xf numFmtId="166" fontId="23" fillId="0" borderId="3" xfId="0" applyNumberFormat="1" applyFont="1" applyBorder="1" applyAlignment="1">
      <alignment horizontal="center"/>
    </xf>
    <xf numFmtId="166" fontId="22" fillId="5" borderId="0" xfId="0" applyNumberFormat="1" applyFont="1" applyFill="1" applyAlignment="1" applyProtection="1">
      <alignment horizontal="center"/>
      <protection locked="0"/>
    </xf>
    <xf numFmtId="166" fontId="23" fillId="5" borderId="3" xfId="0" applyNumberFormat="1" applyFont="1" applyFill="1" applyBorder="1" applyAlignment="1" applyProtection="1">
      <alignment horizontal="center"/>
      <protection locked="0"/>
    </xf>
    <xf numFmtId="166" fontId="23" fillId="5" borderId="2" xfId="0" applyNumberFormat="1" applyFont="1" applyFill="1" applyBorder="1" applyAlignment="1" applyProtection="1">
      <alignment horizontal="center"/>
      <protection locked="0"/>
    </xf>
    <xf numFmtId="166" fontId="23" fillId="5" borderId="3" xfId="0" applyNumberFormat="1" applyFont="1" applyFill="1" applyBorder="1" applyAlignment="1">
      <alignment horizontal="center"/>
    </xf>
    <xf numFmtId="166" fontId="22" fillId="0" borderId="4" xfId="0" applyNumberFormat="1" applyFont="1" applyBorder="1" applyAlignment="1">
      <alignment horizontal="center"/>
    </xf>
    <xf numFmtId="166" fontId="23" fillId="0" borderId="8" xfId="0" applyNumberFormat="1" applyFont="1" applyBorder="1" applyAlignment="1">
      <alignment horizontal="center"/>
    </xf>
    <xf numFmtId="166" fontId="23" fillId="0" borderId="16" xfId="0" applyNumberFormat="1" applyFont="1" applyBorder="1" applyAlignment="1">
      <alignment horizontal="center"/>
    </xf>
    <xf numFmtId="166" fontId="22" fillId="0" borderId="14" xfId="0" applyNumberFormat="1" applyFont="1" applyBorder="1" applyAlignment="1">
      <alignment horizontal="center"/>
    </xf>
    <xf numFmtId="166" fontId="22" fillId="0" borderId="6" xfId="0" applyNumberFormat="1" applyFont="1" applyBorder="1" applyAlignment="1">
      <alignment horizontal="center"/>
    </xf>
    <xf numFmtId="166" fontId="22" fillId="5" borderId="7" xfId="0" applyNumberFormat="1" applyFont="1" applyFill="1" applyBorder="1" applyAlignment="1" applyProtection="1">
      <alignment horizontal="center"/>
      <protection locked="0"/>
    </xf>
    <xf numFmtId="166" fontId="22" fillId="0" borderId="12" xfId="0" applyNumberFormat="1" applyFont="1" applyBorder="1" applyAlignment="1">
      <alignment horizontal="center"/>
    </xf>
    <xf numFmtId="166" fontId="23" fillId="5" borderId="9" xfId="0" applyNumberFormat="1" applyFont="1" applyFill="1" applyBorder="1" applyAlignment="1">
      <alignment horizontal="center"/>
    </xf>
    <xf numFmtId="166" fontId="23" fillId="5" borderId="17" xfId="0" applyNumberFormat="1" applyFont="1" applyFill="1" applyBorder="1" applyAlignment="1">
      <alignment horizontal="center"/>
    </xf>
    <xf numFmtId="166" fontId="23" fillId="5" borderId="9" xfId="0" applyNumberFormat="1" applyFont="1" applyFill="1" applyBorder="1" applyAlignment="1" applyProtection="1">
      <alignment horizontal="center"/>
      <protection locked="0"/>
    </xf>
    <xf numFmtId="166" fontId="23" fillId="5" borderId="5" xfId="0" applyNumberFormat="1" applyFont="1" applyFill="1" applyBorder="1" applyAlignment="1" applyProtection="1">
      <alignment horizontal="center"/>
      <protection locked="0"/>
    </xf>
    <xf numFmtId="166" fontId="23" fillId="0" borderId="10" xfId="0" applyNumberFormat="1" applyFont="1" applyBorder="1" applyAlignment="1">
      <alignment horizontal="center"/>
    </xf>
    <xf numFmtId="166" fontId="23" fillId="0" borderId="30" xfId="0" applyNumberFormat="1" applyFont="1" applyBorder="1" applyAlignment="1">
      <alignment horizontal="center"/>
    </xf>
    <xf numFmtId="166" fontId="22" fillId="5" borderId="0" xfId="0" applyNumberFormat="1" applyFont="1" applyFill="1" applyAlignment="1">
      <alignment horizontal="center"/>
    </xf>
    <xf numFmtId="166" fontId="22" fillId="5" borderId="13" xfId="0" applyNumberFormat="1" applyFont="1" applyFill="1" applyBorder="1" applyAlignment="1">
      <alignment horizontal="center"/>
    </xf>
    <xf numFmtId="166" fontId="23" fillId="5" borderId="2" xfId="0" applyNumberFormat="1" applyFont="1" applyFill="1" applyBorder="1" applyAlignment="1">
      <alignment horizontal="center"/>
    </xf>
    <xf numFmtId="166" fontId="23" fillId="0" borderId="18" xfId="0" applyNumberFormat="1" applyFont="1" applyBorder="1" applyAlignment="1">
      <alignment horizontal="center"/>
    </xf>
    <xf numFmtId="166" fontId="23" fillId="5" borderId="15" xfId="0" applyNumberFormat="1" applyFont="1" applyFill="1" applyBorder="1" applyAlignment="1">
      <alignment horizontal="center"/>
    </xf>
    <xf numFmtId="166" fontId="22" fillId="5" borderId="1" xfId="0" applyNumberFormat="1" applyFont="1" applyFill="1" applyBorder="1" applyAlignment="1">
      <alignment horizontal="center"/>
    </xf>
    <xf numFmtId="166" fontId="22" fillId="5" borderId="19" xfId="0" applyNumberFormat="1" applyFont="1" applyFill="1" applyBorder="1" applyAlignment="1">
      <alignment horizontal="center"/>
    </xf>
    <xf numFmtId="166" fontId="23" fillId="5" borderId="1" xfId="0" applyNumberFormat="1" applyFont="1" applyFill="1" applyBorder="1" applyAlignment="1">
      <alignment horizontal="center"/>
    </xf>
    <xf numFmtId="166" fontId="23" fillId="5" borderId="31" xfId="0" applyNumberFormat="1" applyFont="1" applyFill="1" applyBorder="1" applyAlignment="1">
      <alignment horizontal="center"/>
    </xf>
    <xf numFmtId="166" fontId="23" fillId="5" borderId="32" xfId="0" applyNumberFormat="1" applyFont="1" applyFill="1" applyBorder="1" applyAlignment="1">
      <alignment horizontal="center"/>
    </xf>
    <xf numFmtId="0" fontId="22" fillId="0" borderId="2" xfId="0" applyFont="1" applyBorder="1" applyAlignment="1">
      <alignment horizontal="center"/>
    </xf>
    <xf numFmtId="0" fontId="4" fillId="0" borderId="2" xfId="0" applyFont="1" applyBorder="1" applyAlignment="1" applyProtection="1">
      <alignment wrapText="1"/>
      <protection hidden="1"/>
    </xf>
    <xf numFmtId="0" fontId="4" fillId="0" borderId="0" xfId="0" applyFont="1" applyAlignment="1" applyProtection="1">
      <alignment wrapText="1"/>
      <protection hidden="1"/>
    </xf>
    <xf numFmtId="0" fontId="21" fillId="0" borderId="0" xfId="0" applyFont="1" applyAlignment="1" applyProtection="1">
      <alignment wrapText="1"/>
      <protection hidden="1"/>
    </xf>
    <xf numFmtId="164" fontId="22" fillId="0" borderId="1" xfId="1" applyNumberFormat="1" applyFont="1" applyBorder="1" applyAlignment="1" applyProtection="1">
      <alignment horizontal="center" wrapText="1"/>
    </xf>
    <xf numFmtId="166" fontId="22" fillId="0" borderId="1" xfId="0" applyNumberFormat="1" applyFont="1" applyBorder="1" applyAlignment="1">
      <alignment horizontal="center"/>
    </xf>
    <xf numFmtId="166" fontId="22" fillId="0" borderId="2" xfId="0" applyNumberFormat="1" applyFont="1" applyBorder="1" applyAlignment="1">
      <alignment horizontal="center"/>
    </xf>
    <xf numFmtId="166" fontId="22" fillId="0" borderId="0" xfId="0" applyNumberFormat="1" applyFont="1" applyAlignment="1">
      <alignment horizontal="center"/>
    </xf>
    <xf numFmtId="0" fontId="27" fillId="0" borderId="0" xfId="0" applyFont="1" applyAlignment="1">
      <alignment horizontal="center" vertical="center"/>
    </xf>
    <xf numFmtId="0" fontId="27" fillId="0" borderId="0" xfId="0" applyFont="1" applyAlignment="1">
      <alignment horizontal="left"/>
    </xf>
    <xf numFmtId="49" fontId="0" fillId="0" borderId="0" xfId="0" applyNumberFormat="1" applyAlignment="1">
      <alignment horizontal="center"/>
    </xf>
    <xf numFmtId="49" fontId="2" fillId="0" borderId="0" xfId="0" applyNumberFormat="1" applyFont="1" applyAlignment="1">
      <alignment horizontal="center" vertical="center"/>
    </xf>
    <xf numFmtId="0" fontId="21" fillId="0" borderId="3" xfId="0" applyFont="1" applyBorder="1" applyAlignment="1">
      <alignment wrapText="1"/>
    </xf>
    <xf numFmtId="0" fontId="4" fillId="0" borderId="0" xfId="0" applyFont="1" applyAlignment="1">
      <alignment wrapText="1"/>
    </xf>
    <xf numFmtId="166" fontId="22" fillId="0" borderId="4" xfId="0" applyNumberFormat="1" applyFont="1" applyBorder="1" applyAlignment="1" applyProtection="1">
      <alignment horizontal="center" vertical="center" wrapText="1"/>
      <protection hidden="1"/>
    </xf>
    <xf numFmtId="166" fontId="22" fillId="0" borderId="2" xfId="0" applyNumberFormat="1" applyFont="1" applyBorder="1" applyAlignment="1" applyProtection="1">
      <alignment horizontal="center" vertical="center" wrapText="1"/>
      <protection hidden="1"/>
    </xf>
    <xf numFmtId="166" fontId="22" fillId="0" borderId="5" xfId="0" applyNumberFormat="1" applyFont="1" applyBorder="1" applyAlignment="1" applyProtection="1">
      <alignment horizontal="center" vertical="center" wrapText="1"/>
      <protection hidden="1"/>
    </xf>
    <xf numFmtId="166" fontId="22" fillId="5" borderId="5" xfId="1" applyNumberFormat="1" applyFont="1" applyFill="1" applyBorder="1" applyAlignment="1" applyProtection="1">
      <alignment horizontal="center" wrapText="1"/>
    </xf>
    <xf numFmtId="166" fontId="22" fillId="5" borderId="7" xfId="1" applyNumberFormat="1" applyFont="1" applyFill="1" applyBorder="1" applyAlignment="1" applyProtection="1">
      <alignment horizontal="center" wrapText="1"/>
    </xf>
    <xf numFmtId="166" fontId="22" fillId="5" borderId="7" xfId="0" applyNumberFormat="1" applyFont="1" applyFill="1" applyBorder="1" applyAlignment="1">
      <alignment horizontal="center"/>
    </xf>
    <xf numFmtId="166" fontId="23" fillId="5" borderId="5" xfId="0" applyNumberFormat="1" applyFont="1" applyFill="1" applyBorder="1" applyAlignment="1">
      <alignment horizontal="center"/>
    </xf>
    <xf numFmtId="166" fontId="22" fillId="5" borderId="11" xfId="0" applyNumberFormat="1" applyFont="1" applyFill="1" applyBorder="1" applyAlignment="1">
      <alignment horizontal="center"/>
    </xf>
    <xf numFmtId="166" fontId="23" fillId="5" borderId="11" xfId="0" applyNumberFormat="1" applyFont="1" applyFill="1" applyBorder="1" applyAlignment="1">
      <alignment horizontal="center"/>
    </xf>
    <xf numFmtId="164" fontId="22" fillId="0" borderId="1" xfId="1" applyNumberFormat="1" applyFont="1" applyBorder="1" applyAlignment="1" applyProtection="1">
      <alignment horizontal="center"/>
    </xf>
    <xf numFmtId="166" fontId="22" fillId="5" borderId="15" xfId="0" applyNumberFormat="1" applyFont="1" applyFill="1" applyBorder="1" applyAlignment="1">
      <alignment horizontal="center"/>
    </xf>
    <xf numFmtId="0" fontId="4" fillId="0" borderId="21" xfId="0" applyFont="1" applyBorder="1" applyAlignment="1">
      <alignment vertical="center" wrapText="1"/>
    </xf>
    <xf numFmtId="49" fontId="27" fillId="0" borderId="0" xfId="0" applyNumberFormat="1" applyFont="1" applyAlignment="1">
      <alignment horizontal="center" vertical="center"/>
    </xf>
    <xf numFmtId="0" fontId="0" fillId="6" borderId="53" xfId="0" applyFill="1" applyBorder="1" applyAlignment="1">
      <alignment horizontal="center"/>
    </xf>
    <xf numFmtId="0" fontId="32" fillId="6" borderId="39" xfId="0" applyFont="1" applyFill="1" applyBorder="1" applyAlignment="1">
      <alignment horizontal="justify" vertical="center" wrapText="1"/>
    </xf>
    <xf numFmtId="0" fontId="0" fillId="6" borderId="37" xfId="0" applyFill="1" applyBorder="1" applyAlignment="1">
      <alignment horizontal="center"/>
    </xf>
    <xf numFmtId="0" fontId="32" fillId="6" borderId="40" xfId="0" applyFont="1" applyFill="1" applyBorder="1" applyAlignment="1">
      <alignment horizontal="justify" vertical="center" wrapText="1"/>
    </xf>
    <xf numFmtId="0" fontId="0" fillId="6" borderId="34" xfId="0" applyFill="1" applyBorder="1" applyAlignment="1">
      <alignment horizontal="center"/>
    </xf>
    <xf numFmtId="0" fontId="32" fillId="6" borderId="13" xfId="0" applyFont="1" applyFill="1" applyBorder="1" applyAlignment="1">
      <alignment horizontal="justify" vertical="center" wrapText="1"/>
    </xf>
    <xf numFmtId="0" fontId="32" fillId="6" borderId="41" xfId="0" applyFont="1" applyFill="1" applyBorder="1" applyAlignment="1">
      <alignment horizontal="justify" vertical="center" wrapText="1"/>
    </xf>
    <xf numFmtId="0" fontId="32" fillId="6" borderId="42" xfId="0" applyFont="1" applyFill="1" applyBorder="1" applyAlignment="1">
      <alignment horizontal="justify" vertical="center" wrapText="1"/>
    </xf>
    <xf numFmtId="0" fontId="0" fillId="6" borderId="35" xfId="0" applyFill="1" applyBorder="1" applyAlignment="1">
      <alignment horizontal="center"/>
    </xf>
    <xf numFmtId="0" fontId="32" fillId="6" borderId="47" xfId="0" applyFont="1" applyFill="1" applyBorder="1" applyAlignment="1">
      <alignment horizontal="justify" vertical="center" wrapText="1"/>
    </xf>
    <xf numFmtId="0" fontId="0" fillId="3" borderId="53" xfId="0" applyFill="1" applyBorder="1" applyAlignment="1">
      <alignment horizontal="center"/>
    </xf>
    <xf numFmtId="0" fontId="32" fillId="3" borderId="40" xfId="0" applyFont="1" applyFill="1" applyBorder="1" applyAlignment="1">
      <alignment horizontal="justify" vertical="center" wrapText="1"/>
    </xf>
    <xf numFmtId="0" fontId="0" fillId="3" borderId="34" xfId="0" applyFill="1" applyBorder="1" applyAlignment="1">
      <alignment horizontal="center"/>
    </xf>
    <xf numFmtId="0" fontId="0" fillId="3" borderId="36" xfId="0" applyFill="1" applyBorder="1" applyAlignment="1">
      <alignment horizontal="center"/>
    </xf>
    <xf numFmtId="0" fontId="32" fillId="3" borderId="44" xfId="0" applyFont="1" applyFill="1" applyBorder="1" applyAlignment="1">
      <alignment horizontal="justify" vertical="center" wrapText="1"/>
    </xf>
    <xf numFmtId="0" fontId="1" fillId="0" borderId="0" xfId="0" applyFont="1" applyProtection="1">
      <protection locked="0"/>
    </xf>
    <xf numFmtId="164" fontId="0" fillId="0" borderId="0" xfId="1" applyNumberFormat="1" applyFont="1" applyProtection="1">
      <protection locked="0"/>
    </xf>
    <xf numFmtId="49" fontId="0" fillId="0" borderId="0" xfId="0" quotePrefix="1" applyNumberFormat="1" applyProtection="1">
      <protection locked="0"/>
    </xf>
    <xf numFmtId="164" fontId="0" fillId="0" borderId="0" xfId="1" applyNumberFormat="1" applyFont="1" applyBorder="1" applyProtection="1">
      <protection locked="0"/>
    </xf>
    <xf numFmtId="0" fontId="5"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 fillId="0" borderId="16"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0" fillId="0" borderId="8" xfId="0" applyBorder="1" applyAlignment="1" applyProtection="1">
      <alignment horizontal="center" wrapText="1"/>
      <protection locked="0"/>
    </xf>
    <xf numFmtId="164" fontId="0" fillId="0" borderId="9" xfId="1" applyNumberFormat="1" applyFont="1" applyBorder="1" applyAlignment="1" applyProtection="1">
      <alignment horizontal="center" wrapText="1"/>
      <protection locked="0"/>
    </xf>
    <xf numFmtId="164" fontId="0" fillId="0" borderId="3" xfId="1" applyNumberFormat="1" applyFont="1" applyBorder="1" applyAlignment="1" applyProtection="1">
      <alignment horizontal="center" wrapText="1"/>
      <protection locked="0"/>
    </xf>
    <xf numFmtId="164" fontId="0" fillId="0" borderId="57" xfId="1" applyNumberFormat="1"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1" fillId="0" borderId="18" xfId="0" applyFont="1" applyBorder="1" applyAlignment="1" applyProtection="1">
      <alignment horizontal="left"/>
      <protection locked="0"/>
    </xf>
    <xf numFmtId="0" fontId="1" fillId="0" borderId="1" xfId="0" applyFont="1" applyBorder="1" applyAlignment="1" applyProtection="1">
      <alignment horizontal="center"/>
      <protection locked="0"/>
    </xf>
    <xf numFmtId="0" fontId="0" fillId="0" borderId="10" xfId="0" applyBorder="1" applyAlignment="1" applyProtection="1">
      <alignment horizontal="center"/>
      <protection locked="0"/>
    </xf>
    <xf numFmtId="164" fontId="0" fillId="0" borderId="11" xfId="1" applyNumberFormat="1" applyFont="1" applyBorder="1" applyAlignment="1" applyProtection="1">
      <alignment horizontal="center" wrapText="1"/>
      <protection locked="0"/>
    </xf>
    <xf numFmtId="164" fontId="0" fillId="0" borderId="1" xfId="1" applyNumberFormat="1" applyFont="1" applyBorder="1" applyAlignment="1" applyProtection="1">
      <alignment horizontal="center" wrapText="1"/>
      <protection locked="0"/>
    </xf>
    <xf numFmtId="164" fontId="0" fillId="0" borderId="56" xfId="1" applyNumberFormat="1" applyFont="1" applyBorder="1" applyAlignment="1" applyProtection="1">
      <alignment horizontal="center" wrapText="1"/>
      <protection locked="0"/>
    </xf>
    <xf numFmtId="0" fontId="0" fillId="0" borderId="1" xfId="0" applyBorder="1" applyAlignment="1" applyProtection="1">
      <alignment horizontal="center"/>
      <protection locked="0"/>
    </xf>
    <xf numFmtId="167" fontId="7" fillId="0" borderId="2" xfId="1" applyNumberFormat="1" applyFont="1" applyBorder="1" applyProtection="1"/>
    <xf numFmtId="164" fontId="7" fillId="0" borderId="15" xfId="1" applyNumberFormat="1" applyFont="1" applyBorder="1" applyProtection="1"/>
    <xf numFmtId="167" fontId="7" fillId="0" borderId="0" xfId="1" applyNumberFormat="1" applyFont="1" applyBorder="1" applyProtection="1"/>
    <xf numFmtId="164" fontId="7" fillId="0" borderId="13" xfId="1" applyNumberFormat="1" applyFont="1" applyBorder="1" applyProtection="1"/>
    <xf numFmtId="0" fontId="30" fillId="8" borderId="48" xfId="0" applyFont="1" applyFill="1" applyBorder="1" applyAlignment="1">
      <alignment horizontal="center" vertical="center"/>
    </xf>
    <xf numFmtId="0" fontId="30" fillId="8" borderId="52" xfId="0" applyFont="1" applyFill="1" applyBorder="1" applyAlignment="1">
      <alignment horizontal="center" vertical="center"/>
    </xf>
    <xf numFmtId="0" fontId="30" fillId="8" borderId="13" xfId="0" applyFont="1" applyFill="1" applyBorder="1" applyAlignment="1">
      <alignment horizontal="left" vertical="center"/>
    </xf>
    <xf numFmtId="0" fontId="0" fillId="2" borderId="0" xfId="0" applyFill="1" applyAlignment="1">
      <alignment horizontal="left" vertical="center" indent="10"/>
    </xf>
    <xf numFmtId="41" fontId="5" fillId="5" borderId="8" xfId="0" applyNumberFormat="1" applyFont="1" applyFill="1" applyBorder="1"/>
    <xf numFmtId="164" fontId="5" fillId="0" borderId="9" xfId="1" applyNumberFormat="1" applyFont="1" applyBorder="1" applyProtection="1"/>
    <xf numFmtId="41" fontId="5" fillId="5" borderId="0" xfId="0" applyNumberFormat="1" applyFont="1" applyFill="1"/>
    <xf numFmtId="164" fontId="5" fillId="0" borderId="7" xfId="1" applyNumberFormat="1" applyFont="1" applyBorder="1" applyProtection="1"/>
    <xf numFmtId="164" fontId="5" fillId="0" borderId="0" xfId="1" applyNumberFormat="1" applyFont="1" applyBorder="1" applyProtection="1"/>
    <xf numFmtId="164" fontId="5" fillId="0" borderId="13" xfId="1" applyNumberFormat="1" applyFont="1" applyBorder="1" applyProtection="1"/>
    <xf numFmtId="41" fontId="5" fillId="5" borderId="8" xfId="1" applyNumberFormat="1" applyFont="1" applyFill="1" applyBorder="1" applyProtection="1"/>
    <xf numFmtId="164" fontId="5" fillId="0" borderId="3" xfId="1" applyNumberFormat="1" applyFont="1" applyBorder="1" applyProtection="1"/>
    <xf numFmtId="41" fontId="5" fillId="5" borderId="3" xfId="1" applyNumberFormat="1" applyFont="1" applyFill="1" applyBorder="1" applyProtection="1"/>
    <xf numFmtId="164" fontId="5" fillId="0" borderId="17" xfId="1" applyNumberFormat="1" applyFont="1" applyBorder="1" applyProtection="1"/>
    <xf numFmtId="167" fontId="5" fillId="0" borderId="3" xfId="1" applyNumberFormat="1" applyFont="1" applyFill="1" applyBorder="1" applyProtection="1"/>
    <xf numFmtId="0" fontId="5" fillId="0" borderId="30" xfId="0" applyFont="1" applyBorder="1" applyProtection="1">
      <protection locked="0"/>
    </xf>
    <xf numFmtId="41" fontId="5" fillId="5" borderId="60" xfId="1" applyNumberFormat="1" applyFont="1" applyFill="1" applyBorder="1" applyProtection="1"/>
    <xf numFmtId="164" fontId="5" fillId="0" borderId="59" xfId="1" applyNumberFormat="1" applyFont="1" applyBorder="1" applyProtection="1"/>
    <xf numFmtId="164" fontId="5" fillId="0" borderId="31" xfId="1" applyNumberFormat="1" applyFont="1" applyBorder="1" applyProtection="1"/>
    <xf numFmtId="164" fontId="5" fillId="0" borderId="61" xfId="1" applyNumberFormat="1" applyFont="1" applyBorder="1" applyProtection="1"/>
    <xf numFmtId="41" fontId="5" fillId="5" borderId="31" xfId="1" applyNumberFormat="1" applyFont="1" applyFill="1" applyBorder="1" applyProtection="1"/>
    <xf numFmtId="164" fontId="5" fillId="0" borderId="32" xfId="1" applyNumberFormat="1" applyFont="1" applyBorder="1" applyProtection="1"/>
    <xf numFmtId="166" fontId="22" fillId="5" borderId="1" xfId="0" applyNumberFormat="1" applyFont="1" applyFill="1" applyBorder="1" applyAlignment="1" applyProtection="1">
      <alignment horizontal="center"/>
      <protection locked="0"/>
    </xf>
    <xf numFmtId="166" fontId="22" fillId="5" borderId="12" xfId="0" applyNumberFormat="1" applyFont="1" applyFill="1" applyBorder="1" applyAlignment="1" applyProtection="1">
      <alignment horizontal="center"/>
      <protection locked="0"/>
    </xf>
    <xf numFmtId="166" fontId="23" fillId="5" borderId="14" xfId="0" applyNumberFormat="1" applyFont="1" applyFill="1" applyBorder="1" applyAlignment="1" applyProtection="1">
      <alignment horizontal="center"/>
      <protection locked="0"/>
    </xf>
    <xf numFmtId="166" fontId="23" fillId="5" borderId="43" xfId="0" applyNumberFormat="1" applyFont="1" applyFill="1" applyBorder="1" applyAlignment="1" applyProtection="1">
      <alignment horizontal="center"/>
      <protection locked="0"/>
    </xf>
    <xf numFmtId="166" fontId="23" fillId="5" borderId="33" xfId="0" applyNumberFormat="1" applyFont="1" applyFill="1" applyBorder="1" applyAlignment="1">
      <alignment horizontal="center"/>
    </xf>
    <xf numFmtId="166" fontId="23" fillId="5" borderId="44" xfId="0" applyNumberFormat="1" applyFont="1" applyFill="1" applyBorder="1" applyAlignment="1">
      <alignment horizontal="center"/>
    </xf>
    <xf numFmtId="166" fontId="22" fillId="5" borderId="2" xfId="0" applyNumberFormat="1" applyFont="1" applyFill="1" applyBorder="1" applyAlignment="1">
      <alignment horizontal="center"/>
    </xf>
    <xf numFmtId="0" fontId="4" fillId="0" borderId="1" xfId="0" applyFont="1" applyBorder="1" applyAlignment="1">
      <alignment wrapText="1"/>
    </xf>
    <xf numFmtId="0" fontId="3" fillId="0" borderId="18" xfId="0" applyFont="1" applyBorder="1" applyProtection="1">
      <protection hidden="1"/>
    </xf>
    <xf numFmtId="0" fontId="2" fillId="0" borderId="12" xfId="0" applyFont="1" applyBorder="1" applyProtection="1">
      <protection hidden="1"/>
    </xf>
    <xf numFmtId="0" fontId="2" fillId="0" borderId="43" xfId="0" applyFont="1" applyBorder="1" applyProtection="1">
      <protection hidden="1"/>
    </xf>
    <xf numFmtId="0" fontId="4" fillId="0" borderId="58" xfId="0" applyFont="1" applyBorder="1" applyAlignment="1">
      <alignment wrapText="1"/>
    </xf>
    <xf numFmtId="166" fontId="23" fillId="5" borderId="33" xfId="0" applyNumberFormat="1" applyFont="1" applyFill="1" applyBorder="1" applyAlignment="1" applyProtection="1">
      <alignment horizontal="center"/>
      <protection locked="0"/>
    </xf>
    <xf numFmtId="166" fontId="23" fillId="5" borderId="58" xfId="0" applyNumberFormat="1" applyFont="1" applyFill="1" applyBorder="1" applyAlignment="1" applyProtection="1">
      <alignment horizontal="center"/>
      <protection locked="0"/>
    </xf>
    <xf numFmtId="166" fontId="22" fillId="5" borderId="5" xfId="0" applyNumberFormat="1" applyFont="1" applyFill="1" applyBorder="1" applyAlignment="1">
      <alignment horizontal="center"/>
    </xf>
    <xf numFmtId="166" fontId="22" fillId="5" borderId="12" xfId="0" applyNumberFormat="1" applyFont="1" applyFill="1" applyBorder="1" applyAlignment="1">
      <alignment horizontal="center"/>
    </xf>
    <xf numFmtId="166" fontId="23" fillId="5" borderId="14" xfId="0" applyNumberFormat="1" applyFont="1" applyFill="1" applyBorder="1" applyAlignment="1">
      <alignment horizontal="center"/>
    </xf>
    <xf numFmtId="166" fontId="22" fillId="0" borderId="10" xfId="0" applyNumberFormat="1" applyFont="1" applyBorder="1" applyAlignment="1">
      <alignment horizontal="center" wrapText="1"/>
    </xf>
    <xf numFmtId="166" fontId="23" fillId="5" borderId="58" xfId="0" applyNumberFormat="1" applyFont="1" applyFill="1" applyBorder="1" applyAlignment="1">
      <alignment horizontal="center"/>
    </xf>
    <xf numFmtId="166" fontId="23" fillId="5" borderId="43" xfId="0" applyNumberFormat="1" applyFont="1" applyFill="1" applyBorder="1" applyAlignment="1">
      <alignment horizontal="center"/>
    </xf>
    <xf numFmtId="0" fontId="0" fillId="2" borderId="0" xfId="0" applyFill="1" applyAlignment="1">
      <alignment vertical="top"/>
    </xf>
    <xf numFmtId="0" fontId="0" fillId="2" borderId="0" xfId="0" applyFill="1" applyAlignment="1">
      <alignment horizontal="left" vertical="top" wrapText="1"/>
    </xf>
    <xf numFmtId="0" fontId="0" fillId="2" borderId="0" xfId="0" applyFill="1" applyAlignment="1">
      <alignment vertical="top" wrapText="1"/>
    </xf>
    <xf numFmtId="0" fontId="5" fillId="0" borderId="0" xfId="0" applyFont="1" applyAlignment="1" applyProtection="1">
      <alignment horizontal="center"/>
      <protection locked="0"/>
    </xf>
    <xf numFmtId="0" fontId="37" fillId="0" borderId="0" xfId="0" applyFont="1" applyProtection="1">
      <protection locked="0"/>
    </xf>
    <xf numFmtId="0" fontId="5" fillId="0" borderId="0" xfId="0" applyFont="1" applyAlignment="1">
      <alignment horizontal="center"/>
    </xf>
    <xf numFmtId="0" fontId="14" fillId="0" borderId="0" xfId="0" quotePrefix="1" applyFont="1" applyAlignment="1" applyProtection="1">
      <alignment horizontal="right"/>
      <protection locked="0"/>
    </xf>
    <xf numFmtId="166" fontId="23" fillId="0" borderId="0" xfId="0" applyNumberFormat="1" applyFont="1" applyAlignment="1">
      <alignment horizontal="center"/>
    </xf>
    <xf numFmtId="166" fontId="23" fillId="0" borderId="7" xfId="0" applyNumberFormat="1" applyFont="1" applyBorder="1" applyAlignment="1">
      <alignment horizontal="center"/>
    </xf>
    <xf numFmtId="166" fontId="23" fillId="0" borderId="12" xfId="0" applyNumberFormat="1" applyFont="1" applyBorder="1" applyAlignment="1">
      <alignment horizontal="center"/>
    </xf>
    <xf numFmtId="166" fontId="23" fillId="0" borderId="13" xfId="0" applyNumberFormat="1" applyFont="1" applyBorder="1" applyAlignment="1">
      <alignment horizontal="center"/>
    </xf>
    <xf numFmtId="166" fontId="23" fillId="0" borderId="6" xfId="0" applyNumberFormat="1" applyFont="1" applyBorder="1" applyAlignment="1">
      <alignment horizontal="center"/>
    </xf>
    <xf numFmtId="166" fontId="22" fillId="0" borderId="7" xfId="0" applyNumberFormat="1" applyFont="1" applyBorder="1" applyAlignment="1">
      <alignment horizontal="center"/>
    </xf>
    <xf numFmtId="166" fontId="23" fillId="0" borderId="9" xfId="0" applyNumberFormat="1" applyFont="1" applyBorder="1" applyAlignment="1">
      <alignment horizontal="center"/>
    </xf>
    <xf numFmtId="166" fontId="22" fillId="0" borderId="12" xfId="1" applyNumberFormat="1" applyFont="1" applyFill="1" applyBorder="1" applyAlignment="1" applyProtection="1">
      <alignment horizontal="center" wrapText="1"/>
    </xf>
    <xf numFmtId="165" fontId="22" fillId="0" borderId="0" xfId="0" applyNumberFormat="1" applyFont="1" applyAlignment="1">
      <alignment horizontal="left"/>
    </xf>
    <xf numFmtId="14" fontId="22" fillId="0" borderId="0" xfId="0" applyNumberFormat="1" applyFont="1" applyAlignment="1">
      <alignment horizontal="left"/>
    </xf>
    <xf numFmtId="166" fontId="22" fillId="9" borderId="62" xfId="0" applyNumberFormat="1" applyFont="1" applyFill="1" applyBorder="1" applyAlignment="1" applyProtection="1">
      <alignment horizontal="center"/>
      <protection locked="0"/>
    </xf>
    <xf numFmtId="166" fontId="22" fillId="0" borderId="62" xfId="0" applyNumberFormat="1" applyFont="1" applyBorder="1" applyAlignment="1">
      <alignment horizontal="center"/>
    </xf>
    <xf numFmtId="0" fontId="25" fillId="0" borderId="6" xfId="0" applyFont="1" applyBorder="1"/>
    <xf numFmtId="0" fontId="25" fillId="0" borderId="0" xfId="0" applyFont="1"/>
    <xf numFmtId="49" fontId="27" fillId="0" borderId="62" xfId="0" applyNumberFormat="1" applyFont="1" applyBorder="1" applyAlignment="1">
      <alignment horizontal="center" vertical="center"/>
    </xf>
    <xf numFmtId="166" fontId="22" fillId="0" borderId="64" xfId="0" applyNumberFormat="1" applyFont="1" applyBorder="1" applyAlignment="1">
      <alignment horizontal="center"/>
    </xf>
    <xf numFmtId="0" fontId="25" fillId="0" borderId="7" xfId="0" applyFont="1" applyBorder="1"/>
    <xf numFmtId="0" fontId="4" fillId="0" borderId="63" xfId="0" applyFont="1" applyBorder="1" applyAlignment="1" applyProtection="1">
      <alignment wrapText="1"/>
      <protection hidden="1"/>
    </xf>
    <xf numFmtId="0" fontId="21" fillId="0" borderId="71" xfId="0" applyFont="1" applyBorder="1" applyAlignment="1" applyProtection="1">
      <alignment wrapText="1"/>
      <protection hidden="1"/>
    </xf>
    <xf numFmtId="0" fontId="27" fillId="0" borderId="63" xfId="0" applyFont="1" applyBorder="1" applyAlignment="1">
      <alignment horizontal="left"/>
    </xf>
    <xf numFmtId="0" fontId="4" fillId="0" borderId="63" xfId="0" applyFont="1" applyBorder="1" applyAlignment="1">
      <alignment wrapText="1"/>
    </xf>
    <xf numFmtId="0" fontId="21" fillId="0" borderId="71" xfId="0" applyFont="1" applyBorder="1" applyAlignment="1">
      <alignment wrapText="1"/>
    </xf>
    <xf numFmtId="0" fontId="21" fillId="0" borderId="77" xfId="0" applyFont="1" applyBorder="1" applyAlignment="1">
      <alignment wrapText="1"/>
    </xf>
    <xf numFmtId="0" fontId="4" fillId="0" borderId="74" xfId="0" applyFont="1" applyBorder="1" applyAlignment="1">
      <alignment wrapText="1"/>
    </xf>
    <xf numFmtId="0" fontId="25" fillId="0" borderId="80" xfId="0" applyFont="1" applyBorder="1"/>
    <xf numFmtId="0" fontId="4" fillId="0" borderId="79" xfId="0" applyFont="1" applyBorder="1" applyAlignment="1" applyProtection="1">
      <alignment wrapText="1"/>
      <protection hidden="1"/>
    </xf>
    <xf numFmtId="49" fontId="27" fillId="0" borderId="67" xfId="0" applyNumberFormat="1" applyFont="1" applyBorder="1" applyAlignment="1">
      <alignment horizontal="center" vertical="center"/>
    </xf>
    <xf numFmtId="0" fontId="27" fillId="0" borderId="79" xfId="0" applyFont="1" applyBorder="1" applyAlignment="1">
      <alignment horizontal="left"/>
    </xf>
    <xf numFmtId="166" fontId="22" fillId="0" borderId="63" xfId="0" applyNumberFormat="1" applyFont="1" applyBorder="1" applyAlignment="1">
      <alignment horizontal="center"/>
    </xf>
    <xf numFmtId="166" fontId="22" fillId="0" borderId="84" xfId="0" applyNumberFormat="1" applyFont="1" applyBorder="1" applyAlignment="1">
      <alignment horizontal="center"/>
    </xf>
    <xf numFmtId="166" fontId="22" fillId="0" borderId="70" xfId="0" applyNumberFormat="1" applyFont="1" applyBorder="1" applyAlignment="1">
      <alignment horizontal="center"/>
    </xf>
    <xf numFmtId="166" fontId="22" fillId="0" borderId="71" xfId="0" applyNumberFormat="1" applyFont="1" applyBorder="1" applyAlignment="1">
      <alignment horizontal="center"/>
    </xf>
    <xf numFmtId="166" fontId="23" fillId="0" borderId="65" xfId="0" applyNumberFormat="1" applyFont="1" applyBorder="1" applyAlignment="1">
      <alignment horizontal="center"/>
    </xf>
    <xf numFmtId="166" fontId="23" fillId="0" borderId="76" xfId="0" applyNumberFormat="1" applyFont="1" applyBorder="1" applyAlignment="1">
      <alignment horizontal="center"/>
    </xf>
    <xf numFmtId="166" fontId="22" fillId="0" borderId="86" xfId="0" applyNumberFormat="1" applyFont="1" applyBorder="1" applyAlignment="1">
      <alignment horizontal="center"/>
    </xf>
    <xf numFmtId="166" fontId="22" fillId="9" borderId="67" xfId="0" applyNumberFormat="1" applyFont="1" applyFill="1" applyBorder="1" applyAlignment="1" applyProtection="1">
      <alignment horizontal="center"/>
      <protection locked="0"/>
    </xf>
    <xf numFmtId="166" fontId="22" fillId="0" borderId="67" xfId="0" applyNumberFormat="1" applyFont="1" applyBorder="1" applyAlignment="1">
      <alignment horizontal="center"/>
    </xf>
    <xf numFmtId="0" fontId="22" fillId="0" borderId="80" xfId="0" applyFont="1" applyBorder="1" applyAlignment="1" applyProtection="1">
      <alignment horizontal="center" vertical="center" wrapText="1"/>
      <protection hidden="1"/>
    </xf>
    <xf numFmtId="0" fontId="22" fillId="0" borderId="81" xfId="0" applyFont="1" applyBorder="1" applyAlignment="1" applyProtection="1">
      <alignment horizontal="center" vertical="center" wrapText="1"/>
      <protection hidden="1"/>
    </xf>
    <xf numFmtId="166" fontId="22" fillId="0" borderId="73" xfId="0" applyNumberFormat="1" applyFont="1" applyBorder="1" applyAlignment="1">
      <alignment horizontal="center"/>
    </xf>
    <xf numFmtId="166" fontId="22" fillId="0" borderId="87" xfId="0" applyNumberFormat="1" applyFont="1" applyBorder="1" applyAlignment="1" applyProtection="1">
      <alignment horizontal="center" vertical="center" wrapText="1"/>
      <protection hidden="1"/>
    </xf>
    <xf numFmtId="166" fontId="22" fillId="0" borderId="88" xfId="0" applyNumberFormat="1" applyFont="1" applyBorder="1" applyAlignment="1" applyProtection="1">
      <alignment horizontal="center" vertical="center" wrapText="1"/>
      <protection hidden="1"/>
    </xf>
    <xf numFmtId="166" fontId="22" fillId="0" borderId="89" xfId="0" applyNumberFormat="1" applyFont="1" applyBorder="1" applyAlignment="1" applyProtection="1">
      <alignment horizontal="center" vertical="center" wrapText="1"/>
      <protection hidden="1"/>
    </xf>
    <xf numFmtId="0" fontId="22" fillId="0" borderId="91" xfId="0" applyFont="1" applyBorder="1" applyAlignment="1" applyProtection="1">
      <alignment horizontal="center" vertical="center" wrapText="1"/>
      <protection hidden="1"/>
    </xf>
    <xf numFmtId="166" fontId="22" fillId="0" borderId="92" xfId="0" applyNumberFormat="1" applyFont="1" applyBorder="1" applyAlignment="1" applyProtection="1">
      <alignment horizontal="center" vertical="center" wrapText="1"/>
      <protection hidden="1"/>
    </xf>
    <xf numFmtId="166" fontId="22" fillId="0" borderId="68" xfId="0" applyNumberFormat="1" applyFont="1" applyBorder="1" applyAlignment="1">
      <alignment horizontal="center"/>
    </xf>
    <xf numFmtId="166" fontId="23" fillId="0" borderId="75" xfId="0" applyNumberFormat="1" applyFont="1" applyBorder="1" applyAlignment="1">
      <alignment horizontal="center"/>
    </xf>
    <xf numFmtId="166" fontId="22" fillId="0" borderId="78" xfId="0" applyNumberFormat="1" applyFont="1" applyBorder="1" applyAlignment="1">
      <alignment horizontal="center"/>
    </xf>
    <xf numFmtId="166" fontId="22" fillId="9" borderId="79" xfId="0" applyNumberFormat="1" applyFont="1" applyFill="1" applyBorder="1" applyAlignment="1" applyProtection="1">
      <alignment horizontal="center"/>
      <protection locked="0"/>
    </xf>
    <xf numFmtId="166" fontId="22" fillId="9" borderId="63" xfId="0" applyNumberFormat="1" applyFont="1" applyFill="1" applyBorder="1" applyAlignment="1" applyProtection="1">
      <alignment horizontal="center"/>
      <protection locked="0"/>
    </xf>
    <xf numFmtId="166" fontId="22" fillId="0" borderId="69" xfId="0" applyNumberFormat="1" applyFont="1" applyBorder="1" applyAlignment="1">
      <alignment horizontal="center"/>
    </xf>
    <xf numFmtId="166" fontId="22" fillId="0" borderId="96" xfId="0" applyNumberFormat="1" applyFont="1" applyBorder="1" applyAlignment="1" applyProtection="1">
      <alignment horizontal="center" vertical="center" wrapText="1"/>
      <protection hidden="1"/>
    </xf>
    <xf numFmtId="166" fontId="22" fillId="9" borderId="93" xfId="0" applyNumberFormat="1" applyFont="1" applyFill="1" applyBorder="1" applyAlignment="1" applyProtection="1">
      <alignment horizontal="center"/>
      <protection locked="0"/>
    </xf>
    <xf numFmtId="166" fontId="22" fillId="9" borderId="94" xfId="0" applyNumberFormat="1" applyFont="1" applyFill="1" applyBorder="1" applyAlignment="1" applyProtection="1">
      <alignment horizontal="center"/>
      <protection locked="0"/>
    </xf>
    <xf numFmtId="166" fontId="22" fillId="0" borderId="94" xfId="0" applyNumberFormat="1" applyFont="1" applyBorder="1" applyAlignment="1">
      <alignment horizontal="center"/>
    </xf>
    <xf numFmtId="166" fontId="22" fillId="0" borderId="97" xfId="0" applyNumberFormat="1" applyFont="1" applyBorder="1" applyAlignment="1">
      <alignment horizontal="center"/>
    </xf>
    <xf numFmtId="0" fontId="22" fillId="0" borderId="101" xfId="0" applyFont="1" applyBorder="1" applyAlignment="1" applyProtection="1">
      <alignment horizontal="center" vertical="center" wrapText="1"/>
      <protection hidden="1"/>
    </xf>
    <xf numFmtId="166" fontId="22" fillId="0" borderId="105" xfId="0" applyNumberFormat="1" applyFont="1" applyBorder="1" applyAlignment="1">
      <alignment horizontal="center"/>
    </xf>
    <xf numFmtId="166" fontId="23" fillId="0" borderId="107" xfId="0" applyNumberFormat="1" applyFont="1" applyBorder="1" applyAlignment="1">
      <alignment horizontal="center"/>
    </xf>
    <xf numFmtId="166" fontId="22" fillId="0" borderId="109" xfId="0" applyNumberFormat="1" applyFont="1" applyBorder="1" applyAlignment="1" applyProtection="1">
      <alignment horizontal="center" vertical="center" wrapText="1"/>
      <protection hidden="1"/>
    </xf>
    <xf numFmtId="166" fontId="22" fillId="0" borderId="110" xfId="0" applyNumberFormat="1" applyFont="1" applyBorder="1" applyAlignment="1" applyProtection="1">
      <alignment horizontal="center" vertical="center" wrapText="1"/>
      <protection hidden="1"/>
    </xf>
    <xf numFmtId="166" fontId="22" fillId="0" borderId="103" xfId="0" applyNumberFormat="1" applyFont="1" applyBorder="1" applyAlignment="1">
      <alignment horizontal="center"/>
    </xf>
    <xf numFmtId="166" fontId="22" fillId="0" borderId="104" xfId="0" applyNumberFormat="1" applyFont="1" applyBorder="1" applyAlignment="1">
      <alignment horizontal="center"/>
    </xf>
    <xf numFmtId="166" fontId="22" fillId="0" borderId="106" xfId="0" applyNumberFormat="1" applyFont="1" applyBorder="1" applyAlignment="1">
      <alignment horizontal="center"/>
    </xf>
    <xf numFmtId="166" fontId="22" fillId="0" borderId="111" xfId="0" applyNumberFormat="1" applyFont="1" applyBorder="1" applyAlignment="1">
      <alignment horizontal="center"/>
    </xf>
    <xf numFmtId="166" fontId="22" fillId="0" borderId="112" xfId="0" applyNumberFormat="1" applyFont="1" applyBorder="1" applyAlignment="1">
      <alignment horizontal="center"/>
    </xf>
    <xf numFmtId="166" fontId="22" fillId="0" borderId="113" xfId="0" applyNumberFormat="1" applyFont="1" applyBorder="1" applyAlignment="1">
      <alignment horizontal="center"/>
    </xf>
    <xf numFmtId="0" fontId="25" fillId="0" borderId="90" xfId="0" applyFont="1" applyBorder="1"/>
    <xf numFmtId="0" fontId="25" fillId="0" borderId="20" xfId="0" applyFont="1" applyBorder="1"/>
    <xf numFmtId="164" fontId="22" fillId="0" borderId="80" xfId="1" applyNumberFormat="1" applyFont="1" applyBorder="1" applyAlignment="1" applyProtection="1">
      <alignment horizontal="center"/>
    </xf>
    <xf numFmtId="164" fontId="22" fillId="9" borderId="81" xfId="1" applyNumberFormat="1" applyFont="1" applyFill="1" applyBorder="1" applyAlignment="1" applyProtection="1">
      <alignment horizontal="center" wrapText="1"/>
      <protection locked="0"/>
    </xf>
    <xf numFmtId="164" fontId="22" fillId="0" borderId="91" xfId="1" applyNumberFormat="1" applyFont="1" applyBorder="1" applyAlignment="1" applyProtection="1">
      <alignment horizontal="center"/>
    </xf>
    <xf numFmtId="164" fontId="22" fillId="0" borderId="101" xfId="0" applyNumberFormat="1" applyFont="1" applyBorder="1" applyAlignment="1">
      <alignment horizontal="center"/>
    </xf>
    <xf numFmtId="164" fontId="22" fillId="0" borderId="81" xfId="0" applyNumberFormat="1" applyFont="1" applyBorder="1" applyAlignment="1">
      <alignment horizontal="center"/>
    </xf>
    <xf numFmtId="0" fontId="22" fillId="0" borderId="80" xfId="0" applyFont="1" applyBorder="1" applyAlignment="1">
      <alignment horizontal="center"/>
    </xf>
    <xf numFmtId="0" fontId="22" fillId="0" borderId="81" xfId="0" applyFont="1" applyBorder="1" applyAlignment="1">
      <alignment horizontal="center"/>
    </xf>
    <xf numFmtId="0" fontId="22" fillId="0" borderId="91" xfId="0" applyFont="1" applyBorder="1" applyAlignment="1">
      <alignment horizontal="center"/>
    </xf>
    <xf numFmtId="0" fontId="22" fillId="0" borderId="101" xfId="0" applyFont="1" applyBorder="1" applyAlignment="1">
      <alignment horizontal="center"/>
    </xf>
    <xf numFmtId="166" fontId="23" fillId="0" borderId="77" xfId="0" applyNumberFormat="1" applyFont="1" applyBorder="1" applyAlignment="1">
      <alignment horizontal="center"/>
    </xf>
    <xf numFmtId="166" fontId="23" fillId="0" borderId="95" xfId="0" applyNumberFormat="1" applyFont="1" applyBorder="1" applyAlignment="1">
      <alignment horizontal="center"/>
    </xf>
    <xf numFmtId="166" fontId="23" fillId="0" borderId="108" xfId="0" applyNumberFormat="1" applyFont="1" applyBorder="1" applyAlignment="1">
      <alignment horizontal="center"/>
    </xf>
    <xf numFmtId="166" fontId="22" fillId="0" borderId="72" xfId="0" applyNumberFormat="1" applyFont="1" applyBorder="1" applyAlignment="1">
      <alignment horizontal="center"/>
    </xf>
    <xf numFmtId="166" fontId="22" fillId="9" borderId="73" xfId="0" applyNumberFormat="1" applyFont="1" applyFill="1" applyBorder="1" applyAlignment="1" applyProtection="1">
      <alignment horizontal="center"/>
      <protection locked="0"/>
    </xf>
    <xf numFmtId="166" fontId="22" fillId="9" borderId="74" xfId="0" applyNumberFormat="1" applyFont="1" applyFill="1" applyBorder="1" applyAlignment="1" applyProtection="1">
      <alignment horizontal="center"/>
      <protection locked="0"/>
    </xf>
    <xf numFmtId="166" fontId="22" fillId="0" borderId="83" xfId="0" applyNumberFormat="1" applyFont="1" applyBorder="1" applyAlignment="1">
      <alignment horizontal="center"/>
    </xf>
    <xf numFmtId="166" fontId="22" fillId="9" borderId="85" xfId="0" applyNumberFormat="1" applyFont="1" applyFill="1" applyBorder="1" applyAlignment="1" applyProtection="1">
      <alignment horizontal="center"/>
      <protection locked="0"/>
    </xf>
    <xf numFmtId="166" fontId="22" fillId="0" borderId="114" xfId="0" applyNumberFormat="1" applyFont="1" applyBorder="1" applyAlignment="1">
      <alignment horizontal="center"/>
    </xf>
    <xf numFmtId="166" fontId="22" fillId="0" borderId="115" xfId="0" applyNumberFormat="1" applyFont="1" applyBorder="1" applyAlignment="1">
      <alignment horizontal="center"/>
    </xf>
    <xf numFmtId="0" fontId="4" fillId="0" borderId="2" xfId="0" applyFont="1" applyBorder="1" applyAlignment="1">
      <alignment wrapText="1"/>
    </xf>
    <xf numFmtId="166" fontId="23" fillId="0" borderId="70" xfId="0" applyNumberFormat="1" applyFont="1" applyBorder="1" applyAlignment="1">
      <alignment horizontal="center"/>
    </xf>
    <xf numFmtId="166" fontId="23" fillId="5" borderId="96" xfId="0" applyNumberFormat="1" applyFont="1" applyFill="1" applyBorder="1" applyAlignment="1" applyProtection="1">
      <alignment horizontal="center"/>
      <protection locked="0"/>
    </xf>
    <xf numFmtId="166" fontId="23" fillId="5" borderId="10" xfId="0" applyNumberFormat="1" applyFont="1" applyFill="1" applyBorder="1" applyAlignment="1" applyProtection="1">
      <alignment horizontal="center"/>
      <protection locked="0"/>
    </xf>
    <xf numFmtId="166" fontId="22" fillId="9" borderId="81" xfId="0" applyNumberFormat="1" applyFont="1" applyFill="1" applyBorder="1" applyAlignment="1" applyProtection="1">
      <alignment horizontal="center"/>
      <protection locked="0"/>
    </xf>
    <xf numFmtId="0" fontId="0" fillId="0" borderId="4" xfId="0" applyBorder="1" applyAlignment="1" applyProtection="1">
      <alignment horizontal="center"/>
      <protection locked="0"/>
    </xf>
    <xf numFmtId="164" fontId="0" fillId="0" borderId="5" xfId="1" applyNumberFormat="1" applyFont="1" applyBorder="1" applyAlignment="1" applyProtection="1">
      <alignment horizontal="center" wrapText="1"/>
      <protection locked="0"/>
    </xf>
    <xf numFmtId="167" fontId="7" fillId="9" borderId="72" xfId="1" applyNumberFormat="1" applyFont="1" applyFill="1" applyBorder="1" applyProtection="1">
      <protection locked="0"/>
    </xf>
    <xf numFmtId="164" fontId="7" fillId="9" borderId="74" xfId="1" applyNumberFormat="1" applyFont="1" applyFill="1" applyBorder="1" applyProtection="1">
      <protection locked="0"/>
    </xf>
    <xf numFmtId="167" fontId="7" fillId="9" borderId="68" xfId="1" applyNumberFormat="1" applyFont="1" applyFill="1" applyBorder="1" applyProtection="1">
      <protection locked="0"/>
    </xf>
    <xf numFmtId="164" fontId="7" fillId="9" borderId="63" xfId="1" applyNumberFormat="1" applyFont="1" applyFill="1" applyBorder="1" applyProtection="1">
      <protection locked="0"/>
    </xf>
    <xf numFmtId="164" fontId="7" fillId="9" borderId="85" xfId="1" applyNumberFormat="1" applyFont="1" applyFill="1" applyBorder="1" applyProtection="1">
      <protection locked="0"/>
    </xf>
    <xf numFmtId="164" fontId="7" fillId="9" borderId="94" xfId="1" applyNumberFormat="1" applyFont="1" applyFill="1" applyBorder="1" applyProtection="1">
      <protection locked="0"/>
    </xf>
    <xf numFmtId="167" fontId="7" fillId="9" borderId="116" xfId="1" applyNumberFormat="1" applyFont="1" applyFill="1" applyBorder="1" applyProtection="1">
      <protection locked="0"/>
    </xf>
    <xf numFmtId="167" fontId="7" fillId="9" borderId="117" xfId="1" applyNumberFormat="1" applyFont="1" applyFill="1" applyBorder="1" applyProtection="1">
      <protection locked="0"/>
    </xf>
    <xf numFmtId="41" fontId="5" fillId="0" borderId="56" xfId="0" applyNumberFormat="1" applyFont="1" applyBorder="1"/>
    <xf numFmtId="0" fontId="0" fillId="9" borderId="118" xfId="0" applyFill="1" applyBorder="1" applyProtection="1">
      <protection locked="0"/>
    </xf>
    <xf numFmtId="164" fontId="0" fillId="9" borderId="119" xfId="1" applyNumberFormat="1" applyFont="1" applyFill="1" applyBorder="1" applyAlignment="1" applyProtection="1">
      <alignment horizontal="center"/>
      <protection locked="0"/>
    </xf>
    <xf numFmtId="164" fontId="0" fillId="9" borderId="66" xfId="1" applyNumberFormat="1" applyFont="1" applyFill="1" applyBorder="1" applyAlignment="1" applyProtection="1">
      <alignment horizontal="center"/>
      <protection locked="0"/>
    </xf>
    <xf numFmtId="164" fontId="0" fillId="9" borderId="118" xfId="1" applyNumberFormat="1" applyFont="1" applyFill="1" applyBorder="1" applyAlignment="1" applyProtection="1">
      <alignment horizontal="center"/>
      <protection locked="0"/>
    </xf>
    <xf numFmtId="0" fontId="0" fillId="9" borderId="120" xfId="0" applyFill="1" applyBorder="1" applyProtection="1">
      <protection locked="0"/>
    </xf>
    <xf numFmtId="164" fontId="0" fillId="9" borderId="121" xfId="1" applyNumberFormat="1" applyFont="1" applyFill="1" applyBorder="1" applyAlignment="1" applyProtection="1">
      <alignment horizontal="center"/>
      <protection locked="0"/>
    </xf>
    <xf numFmtId="164" fontId="0" fillId="9" borderId="120" xfId="1" applyNumberFormat="1" applyFont="1" applyFill="1" applyBorder="1" applyAlignment="1" applyProtection="1">
      <alignment horizontal="center"/>
      <protection locked="0"/>
    </xf>
    <xf numFmtId="164" fontId="0" fillId="9" borderId="122" xfId="1" applyNumberFormat="1" applyFont="1" applyFill="1" applyBorder="1" applyAlignment="1" applyProtection="1">
      <alignment horizontal="center"/>
      <protection locked="0"/>
    </xf>
    <xf numFmtId="0" fontId="5" fillId="0" borderId="10" xfId="0" applyFont="1" applyBorder="1" applyAlignment="1">
      <alignment horizontal="center"/>
    </xf>
    <xf numFmtId="0" fontId="0" fillId="9" borderId="123" xfId="0" applyFill="1" applyBorder="1" applyProtection="1">
      <protection locked="0"/>
    </xf>
    <xf numFmtId="164" fontId="0" fillId="9" borderId="124" xfId="1" applyNumberFormat="1" applyFont="1" applyFill="1" applyBorder="1" applyAlignment="1" applyProtection="1">
      <alignment horizontal="center"/>
      <protection locked="0"/>
    </xf>
    <xf numFmtId="164" fontId="0" fillId="9" borderId="123" xfId="1" applyNumberFormat="1" applyFont="1" applyFill="1" applyBorder="1" applyAlignment="1" applyProtection="1">
      <alignment horizontal="center"/>
      <protection locked="0"/>
    </xf>
    <xf numFmtId="164" fontId="0" fillId="9" borderId="125" xfId="1" applyNumberFormat="1" applyFont="1" applyFill="1" applyBorder="1" applyAlignment="1" applyProtection="1">
      <alignment horizontal="center"/>
      <protection locked="0"/>
    </xf>
    <xf numFmtId="164" fontId="0" fillId="0" borderId="10" xfId="0" applyNumberFormat="1" applyBorder="1" applyAlignment="1">
      <alignment horizontal="center"/>
    </xf>
    <xf numFmtId="49" fontId="4" fillId="0" borderId="2" xfId="0" applyNumberFormat="1" applyFont="1" applyBorder="1" applyAlignment="1">
      <alignment horizontal="center" vertical="center"/>
    </xf>
    <xf numFmtId="49" fontId="4" fillId="0" borderId="0" xfId="0" applyNumberFormat="1" applyFont="1" applyAlignment="1">
      <alignment horizontal="center" vertical="center"/>
    </xf>
    <xf numFmtId="49" fontId="21" fillId="0" borderId="0" xfId="0" applyNumberFormat="1" applyFont="1" applyAlignment="1">
      <alignment horizontal="center" vertical="center"/>
    </xf>
    <xf numFmtId="49" fontId="4" fillId="0" borderId="0" xfId="0" applyNumberFormat="1" applyFont="1" applyAlignment="1">
      <alignment horizontal="center"/>
    </xf>
    <xf numFmtId="49" fontId="21" fillId="0" borderId="3" xfId="0" applyNumberFormat="1" applyFont="1" applyBorder="1" applyAlignment="1">
      <alignment horizontal="center" vertical="center"/>
    </xf>
    <xf numFmtId="49" fontId="21" fillId="0" borderId="1" xfId="0" applyNumberFormat="1" applyFont="1" applyBorder="1" applyAlignment="1">
      <alignment horizont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1" fillId="0" borderId="3" xfId="0" applyNumberFormat="1" applyFont="1" applyBorder="1" applyAlignment="1">
      <alignment horizontal="center"/>
    </xf>
    <xf numFmtId="49" fontId="4" fillId="0" borderId="67" xfId="0" applyNumberFormat="1" applyFont="1" applyBorder="1" applyAlignment="1" applyProtection="1">
      <alignment horizontal="center" vertical="center"/>
      <protection hidden="1"/>
    </xf>
    <xf numFmtId="49" fontId="4" fillId="0" borderId="62" xfId="0" applyNumberFormat="1" applyFont="1" applyBorder="1" applyAlignment="1" applyProtection="1">
      <alignment horizontal="center" vertical="center"/>
      <protection hidden="1"/>
    </xf>
    <xf numFmtId="49" fontId="21" fillId="0" borderId="70" xfId="0" applyNumberFormat="1" applyFont="1" applyBorder="1" applyAlignment="1" applyProtection="1">
      <alignment horizontal="center" vertical="center"/>
      <protection hidden="1"/>
    </xf>
    <xf numFmtId="49" fontId="4" fillId="0" borderId="73"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21" fillId="0" borderId="70" xfId="0" applyNumberFormat="1" applyFont="1" applyBorder="1" applyAlignment="1">
      <alignment horizontal="center"/>
    </xf>
    <xf numFmtId="49" fontId="4" fillId="0" borderId="2" xfId="0" applyNumberFormat="1" applyFont="1" applyBorder="1" applyAlignment="1" applyProtection="1">
      <alignment horizontal="center" vertical="center"/>
      <protection hidden="1"/>
    </xf>
    <xf numFmtId="49" fontId="4" fillId="0" borderId="0" xfId="0" applyNumberFormat="1" applyFont="1" applyAlignment="1" applyProtection="1">
      <alignment horizontal="center" vertical="center"/>
      <protection hidden="1"/>
    </xf>
    <xf numFmtId="49" fontId="21" fillId="0" borderId="0" xfId="0" applyNumberFormat="1" applyFont="1" applyAlignment="1" applyProtection="1">
      <alignment horizontal="center" vertical="center"/>
      <protection hidden="1"/>
    </xf>
    <xf numFmtId="49" fontId="4" fillId="0" borderId="33" xfId="0" applyNumberFormat="1"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0" fontId="4" fillId="0" borderId="2" xfId="0" applyFont="1" applyBorder="1" applyProtection="1">
      <protection locked="0"/>
    </xf>
    <xf numFmtId="49" fontId="4" fillId="0" borderId="0" xfId="0" applyNumberFormat="1" applyFont="1" applyAlignment="1" applyProtection="1">
      <alignment horizontal="center" vertical="center"/>
      <protection locked="0"/>
    </xf>
    <xf numFmtId="0" fontId="4" fillId="0" borderId="0" xfId="0" applyFont="1" applyProtection="1">
      <protection locked="0"/>
    </xf>
    <xf numFmtId="49" fontId="21" fillId="0" borderId="0" xfId="0" applyNumberFormat="1" applyFont="1" applyAlignment="1" applyProtection="1">
      <alignment horizontal="center" vertical="center"/>
      <protection locked="0"/>
    </xf>
    <xf numFmtId="0" fontId="21" fillId="0" borderId="3" xfId="0" applyFont="1" applyBorder="1" applyProtection="1">
      <protection locked="0"/>
    </xf>
    <xf numFmtId="49" fontId="21" fillId="0" borderId="3" xfId="0" applyNumberFormat="1" applyFont="1" applyBorder="1" applyAlignment="1" applyProtection="1">
      <alignment horizontal="center" vertical="center"/>
      <protection locked="0"/>
    </xf>
    <xf numFmtId="0" fontId="21" fillId="0" borderId="0" xfId="0" applyFont="1" applyProtection="1">
      <protection locked="0"/>
    </xf>
    <xf numFmtId="0" fontId="21" fillId="0" borderId="31" xfId="0" quotePrefix="1" applyFont="1" applyBorder="1" applyAlignment="1" applyProtection="1">
      <alignment horizontal="center"/>
      <protection locked="0"/>
    </xf>
    <xf numFmtId="0" fontId="21" fillId="0" borderId="59" xfId="0" applyFont="1" applyBorder="1" applyProtection="1">
      <protection locked="0"/>
    </xf>
    <xf numFmtId="0" fontId="0" fillId="9" borderId="0" xfId="0" applyFill="1"/>
    <xf numFmtId="0" fontId="0" fillId="2" borderId="0" xfId="0" quotePrefix="1" applyFill="1" applyAlignment="1">
      <alignment horizontal="right" wrapText="1"/>
    </xf>
    <xf numFmtId="49" fontId="0" fillId="2" borderId="0" xfId="0" quotePrefix="1" applyNumberFormat="1" applyFill="1" applyAlignment="1">
      <alignment horizontal="right"/>
    </xf>
    <xf numFmtId="0" fontId="27" fillId="0" borderId="77" xfId="0" applyFont="1" applyBorder="1" applyAlignment="1">
      <alignment horizontal="left"/>
    </xf>
    <xf numFmtId="166" fontId="22" fillId="9" borderId="76" xfId="0" applyNumberFormat="1" applyFont="1" applyFill="1" applyBorder="1" applyAlignment="1" applyProtection="1">
      <alignment horizontal="center"/>
      <protection locked="0"/>
    </xf>
    <xf numFmtId="166" fontId="22" fillId="9" borderId="77" xfId="0" applyNumberFormat="1" applyFont="1" applyFill="1" applyBorder="1" applyAlignment="1" applyProtection="1">
      <alignment horizontal="center"/>
      <protection locked="0"/>
    </xf>
    <xf numFmtId="166" fontId="22" fillId="9" borderId="95" xfId="0" applyNumberFormat="1" applyFont="1" applyFill="1" applyBorder="1" applyAlignment="1" applyProtection="1">
      <alignment horizontal="center"/>
      <protection locked="0"/>
    </xf>
    <xf numFmtId="0" fontId="27" fillId="0" borderId="0" xfId="0" quotePrefix="1" applyFont="1" applyAlignment="1">
      <alignment horizontal="center" vertical="center"/>
    </xf>
    <xf numFmtId="0" fontId="0" fillId="0" borderId="0" xfId="0" applyAlignment="1">
      <alignment horizontal="center"/>
    </xf>
    <xf numFmtId="0" fontId="39" fillId="0" borderId="3" xfId="0" quotePrefix="1" applyFont="1" applyBorder="1" applyAlignment="1">
      <alignment horizontal="center" vertical="center"/>
    </xf>
    <xf numFmtId="0" fontId="39" fillId="0" borderId="3" xfId="0" applyFont="1" applyBorder="1" applyAlignment="1">
      <alignment horizontal="left"/>
    </xf>
    <xf numFmtId="0" fontId="21" fillId="0" borderId="22" xfId="0" applyFont="1" applyBorder="1" applyAlignment="1">
      <alignment wrapText="1"/>
    </xf>
    <xf numFmtId="49" fontId="39" fillId="0" borderId="62" xfId="0" applyNumberFormat="1" applyFont="1" applyBorder="1" applyAlignment="1">
      <alignment horizontal="center" vertical="center"/>
    </xf>
    <xf numFmtId="166" fontId="22" fillId="0" borderId="75" xfId="0" applyNumberFormat="1" applyFont="1" applyBorder="1" applyAlignment="1">
      <alignment horizontal="center"/>
    </xf>
    <xf numFmtId="166" fontId="22" fillId="0" borderId="65" xfId="0" applyNumberFormat="1" applyFont="1" applyBorder="1" applyAlignment="1">
      <alignment horizontal="center"/>
    </xf>
    <xf numFmtId="166" fontId="22" fillId="0" borderId="107" xfId="0" applyNumberFormat="1" applyFont="1" applyBorder="1" applyAlignment="1">
      <alignment horizontal="center"/>
    </xf>
    <xf numFmtId="166" fontId="22" fillId="0" borderId="76" xfId="0" applyNumberFormat="1" applyFont="1" applyBorder="1" applyAlignment="1">
      <alignment horizontal="center"/>
    </xf>
    <xf numFmtId="166" fontId="22" fillId="0" borderId="108" xfId="0" applyNumberFormat="1" applyFont="1" applyBorder="1" applyAlignment="1">
      <alignment horizontal="center"/>
    </xf>
    <xf numFmtId="166" fontId="22" fillId="0" borderId="13" xfId="0" applyNumberFormat="1" applyFont="1" applyBorder="1" applyAlignment="1">
      <alignment horizontal="center"/>
    </xf>
    <xf numFmtId="166" fontId="22" fillId="0" borderId="5" xfId="0" applyNumberFormat="1" applyFont="1" applyBorder="1" applyAlignment="1">
      <alignment horizontal="center"/>
    </xf>
    <xf numFmtId="166" fontId="22" fillId="0" borderId="15" xfId="0" applyNumberFormat="1" applyFont="1" applyBorder="1" applyAlignment="1">
      <alignment horizontal="center"/>
    </xf>
    <xf numFmtId="166" fontId="23" fillId="0" borderId="17" xfId="0" applyNumberFormat="1" applyFont="1" applyBorder="1" applyAlignment="1">
      <alignment horizontal="center"/>
    </xf>
    <xf numFmtId="166" fontId="22" fillId="0" borderId="38" xfId="0" applyNumberFormat="1" applyFont="1" applyBorder="1" applyAlignment="1">
      <alignment horizontal="center"/>
    </xf>
    <xf numFmtId="166" fontId="22" fillId="0" borderId="45" xfId="0" applyNumberFormat="1" applyFont="1" applyBorder="1" applyAlignment="1">
      <alignment horizontal="center"/>
    </xf>
    <xf numFmtId="0" fontId="5" fillId="10" borderId="0" xfId="0" applyFont="1" applyFill="1" applyAlignment="1" applyProtection="1">
      <alignment horizontal="center"/>
      <protection locked="0"/>
    </xf>
    <xf numFmtId="166" fontId="22" fillId="11" borderId="67" xfId="0" applyNumberFormat="1" applyFont="1" applyFill="1" applyBorder="1" applyAlignment="1" applyProtection="1">
      <alignment horizontal="center"/>
      <protection locked="0"/>
    </xf>
    <xf numFmtId="167" fontId="7" fillId="9" borderId="0" xfId="1" applyNumberFormat="1" applyFont="1" applyFill="1" applyBorder="1" applyProtection="1">
      <protection locked="0"/>
    </xf>
    <xf numFmtId="167" fontId="7" fillId="0" borderId="0" xfId="1" applyNumberFormat="1" applyFont="1" applyFill="1" applyBorder="1" applyProtection="1">
      <protection locked="0"/>
    </xf>
    <xf numFmtId="0" fontId="0" fillId="2" borderId="0" xfId="0" applyFill="1" applyAlignment="1">
      <alignment horizontal="left" vertical="center" wrapText="1"/>
    </xf>
    <xf numFmtId="0" fontId="0" fillId="2" borderId="0" xfId="0" applyFill="1" applyAlignment="1">
      <alignment horizontal="left" vertical="top" wrapText="1"/>
    </xf>
    <xf numFmtId="0" fontId="0" fillId="2" borderId="0" xfId="0" applyFill="1" applyAlignment="1">
      <alignment vertical="top" wrapText="1"/>
    </xf>
    <xf numFmtId="0" fontId="31" fillId="7" borderId="38" xfId="0" applyFont="1" applyFill="1" applyBorder="1" applyAlignment="1">
      <alignment horizontal="center" vertical="center"/>
    </xf>
    <xf numFmtId="0" fontId="31" fillId="7" borderId="45" xfId="0" applyFont="1" applyFill="1" applyBorder="1" applyAlignment="1">
      <alignment horizontal="center" vertical="center"/>
    </xf>
    <xf numFmtId="0" fontId="31" fillId="7" borderId="46"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0" xfId="0" applyFont="1" applyFill="1" applyAlignment="1">
      <alignment horizontal="center" vertical="center"/>
    </xf>
    <xf numFmtId="0" fontId="31" fillId="7" borderId="13" xfId="0" applyFont="1" applyFill="1" applyBorder="1" applyAlignment="1">
      <alignment horizontal="center" vertical="center"/>
    </xf>
    <xf numFmtId="0" fontId="31" fillId="7" borderId="43" xfId="0" applyFont="1" applyFill="1" applyBorder="1" applyAlignment="1">
      <alignment horizontal="center" vertical="center"/>
    </xf>
    <xf numFmtId="0" fontId="31" fillId="7" borderId="33" xfId="0" applyFont="1" applyFill="1" applyBorder="1" applyAlignment="1">
      <alignment horizontal="center" vertical="center"/>
    </xf>
    <xf numFmtId="0" fontId="31" fillId="7" borderId="44" xfId="0" applyFont="1" applyFill="1" applyBorder="1" applyAlignment="1">
      <alignment horizontal="center" vertical="center"/>
    </xf>
    <xf numFmtId="0" fontId="0" fillId="6" borderId="49" xfId="0" applyFill="1" applyBorder="1" applyAlignment="1">
      <alignment horizontal="center" vertical="center" textRotation="90"/>
    </xf>
    <xf numFmtId="0" fontId="0" fillId="6" borderId="50" xfId="0" applyFill="1" applyBorder="1" applyAlignment="1">
      <alignment horizontal="center" vertical="center" textRotation="90"/>
    </xf>
    <xf numFmtId="0" fontId="0" fillId="6" borderId="51" xfId="0" applyFill="1" applyBorder="1" applyAlignment="1">
      <alignment horizontal="center" vertical="center" textRotation="90"/>
    </xf>
    <xf numFmtId="0" fontId="0" fillId="3" borderId="49" xfId="0" applyFill="1" applyBorder="1" applyAlignment="1">
      <alignment horizontal="center" vertical="center" textRotation="90" wrapText="1"/>
    </xf>
    <xf numFmtId="0" fontId="0" fillId="3" borderId="50" xfId="0" applyFill="1" applyBorder="1" applyAlignment="1">
      <alignment horizontal="center" vertical="center" textRotation="90" wrapText="1"/>
    </xf>
    <xf numFmtId="0" fontId="0" fillId="3" borderId="51" xfId="0" applyFill="1" applyBorder="1" applyAlignment="1">
      <alignment horizontal="center" vertical="center" textRotation="90" wrapText="1"/>
    </xf>
    <xf numFmtId="14" fontId="14" fillId="4" borderId="29" xfId="0" applyNumberFormat="1" applyFont="1" applyFill="1" applyBorder="1" applyAlignment="1" applyProtection="1">
      <alignment horizontal="center"/>
      <protection locked="0"/>
    </xf>
    <xf numFmtId="0" fontId="0" fillId="4" borderId="28" xfId="0" applyFill="1" applyBorder="1" applyAlignment="1" applyProtection="1">
      <alignment horizontal="left"/>
      <protection locked="0"/>
    </xf>
    <xf numFmtId="0" fontId="14" fillId="0" borderId="0" xfId="0" applyFont="1" applyAlignment="1">
      <alignment horizontal="center"/>
    </xf>
    <xf numFmtId="0" fontId="0" fillId="4" borderId="28" xfId="0" applyFill="1" applyBorder="1" applyProtection="1">
      <protection locked="0"/>
    </xf>
    <xf numFmtId="0" fontId="11" fillId="0" borderId="0" xfId="0" applyFont="1" applyAlignment="1">
      <alignment horizontal="center"/>
    </xf>
    <xf numFmtId="14" fontId="12" fillId="4" borderId="3" xfId="0" applyNumberFormat="1" applyFont="1" applyFill="1" applyBorder="1" applyAlignment="1" applyProtection="1">
      <alignment horizontal="center"/>
      <protection locked="0"/>
    </xf>
    <xf numFmtId="0" fontId="0" fillId="4" borderId="27" xfId="0" applyFill="1" applyBorder="1" applyAlignment="1" applyProtection="1">
      <alignment horizontal="left"/>
      <protection locked="0"/>
    </xf>
    <xf numFmtId="0" fontId="15" fillId="4" borderId="27" xfId="2" applyFill="1" applyBorder="1" applyAlignment="1" applyProtection="1">
      <alignment horizontal="left"/>
      <protection locked="0"/>
    </xf>
    <xf numFmtId="0" fontId="12" fillId="4" borderId="3" xfId="0" applyFont="1" applyFill="1" applyBorder="1" applyAlignment="1" applyProtection="1">
      <alignment horizontal="center"/>
      <protection locked="0"/>
    </xf>
    <xf numFmtId="0" fontId="0" fillId="4" borderId="27" xfId="0" applyFill="1" applyBorder="1" applyProtection="1">
      <protection locked="0"/>
    </xf>
    <xf numFmtId="0" fontId="12" fillId="4" borderId="3" xfId="0" applyFont="1" applyFill="1" applyBorder="1" applyAlignment="1" applyProtection="1">
      <alignment horizontal="center" wrapText="1"/>
      <protection locked="0"/>
    </xf>
    <xf numFmtId="0" fontId="13" fillId="0" borderId="0" xfId="0" applyFont="1" applyAlignment="1" applyProtection="1">
      <alignment horizontal="left"/>
      <protection locked="0"/>
    </xf>
    <xf numFmtId="0" fontId="1" fillId="0" borderId="10" xfId="0" applyFont="1" applyBorder="1" applyAlignment="1">
      <alignment horizontal="left"/>
    </xf>
    <xf numFmtId="0" fontId="1" fillId="0" borderId="1"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wrapText="1"/>
    </xf>
    <xf numFmtId="0" fontId="1" fillId="0" borderId="1" xfId="0" applyFont="1" applyBorder="1" applyAlignment="1">
      <alignment horizontal="left" wrapText="1"/>
    </xf>
    <xf numFmtId="0" fontId="1" fillId="0" borderId="11" xfId="0" applyFont="1" applyBorder="1" applyAlignment="1">
      <alignment horizontal="left" wrapText="1"/>
    </xf>
    <xf numFmtId="0" fontId="3" fillId="0" borderId="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4" fillId="0" borderId="21" xfId="0" applyFont="1" applyBorder="1" applyAlignment="1">
      <alignment horizontal="center"/>
    </xf>
    <xf numFmtId="0" fontId="4" fillId="0" borderId="22" xfId="0" applyFont="1" applyBorder="1" applyAlignment="1">
      <alignment horizontal="center"/>
    </xf>
    <xf numFmtId="0" fontId="4" fillId="0" borderId="21" xfId="0" applyFont="1" applyBorder="1" applyAlignment="1">
      <alignment horizontal="center" wrapText="1"/>
    </xf>
    <xf numFmtId="0" fontId="4" fillId="0" borderId="23" xfId="0" applyFont="1" applyBorder="1" applyAlignment="1">
      <alignment horizontal="center" wrapText="1"/>
    </xf>
    <xf numFmtId="0" fontId="1" fillId="0" borderId="4" xfId="0" applyFont="1" applyBorder="1" applyAlignment="1">
      <alignment horizontal="left"/>
    </xf>
    <xf numFmtId="0" fontId="1" fillId="0" borderId="2" xfId="0" applyFont="1" applyBorder="1" applyAlignment="1">
      <alignment horizontal="left"/>
    </xf>
    <xf numFmtId="0" fontId="1" fillId="0" borderId="5" xfId="0" applyFont="1" applyBorder="1" applyAlignment="1">
      <alignment horizontal="left"/>
    </xf>
    <xf numFmtId="0" fontId="1" fillId="0" borderId="8" xfId="0" applyFont="1" applyBorder="1" applyAlignment="1">
      <alignment horizontal="left"/>
    </xf>
    <xf numFmtId="0" fontId="1" fillId="0" borderId="3" xfId="0" applyFont="1" applyBorder="1" applyAlignment="1">
      <alignment horizontal="left"/>
    </xf>
    <xf numFmtId="0" fontId="1" fillId="0" borderId="9" xfId="0" applyFont="1" applyBorder="1" applyAlignment="1">
      <alignment horizontal="left"/>
    </xf>
    <xf numFmtId="0" fontId="3" fillId="0" borderId="4" xfId="0" applyFont="1" applyBorder="1" applyAlignment="1">
      <alignment horizontal="center" vertical="center" textRotation="90"/>
    </xf>
    <xf numFmtId="0" fontId="3" fillId="0" borderId="6" xfId="0"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0" xfId="0" applyFont="1" applyAlignment="1">
      <alignment horizontal="center" vertical="center" textRotation="90"/>
    </xf>
    <xf numFmtId="0" fontId="3" fillId="0" borderId="3" xfId="0" applyFont="1" applyBorder="1" applyAlignment="1">
      <alignment horizontal="center" vertical="center" textRotation="90"/>
    </xf>
    <xf numFmtId="17" fontId="22" fillId="0" borderId="24" xfId="0" applyNumberFormat="1" applyFont="1" applyBorder="1" applyAlignment="1">
      <alignment horizontal="center"/>
    </xf>
    <xf numFmtId="17" fontId="22" fillId="0" borderId="25" xfId="0" applyNumberFormat="1" applyFont="1" applyBorder="1" applyAlignment="1">
      <alignment horizontal="center"/>
    </xf>
    <xf numFmtId="17" fontId="22" fillId="0" borderId="26" xfId="0" applyNumberFormat="1" applyFont="1" applyBorder="1" applyAlignment="1">
      <alignment horizontal="center"/>
    </xf>
    <xf numFmtId="17" fontId="22" fillId="0" borderId="1" xfId="0" applyNumberFormat="1" applyFont="1" applyBorder="1" applyAlignment="1">
      <alignment horizontal="center"/>
    </xf>
    <xf numFmtId="17" fontId="22" fillId="0" borderId="10" xfId="0" applyNumberFormat="1" applyFont="1" applyBorder="1" applyAlignment="1">
      <alignment horizontal="center"/>
    </xf>
    <xf numFmtId="17" fontId="22" fillId="0" borderId="11" xfId="0" applyNumberFormat="1" applyFont="1" applyBorder="1" applyAlignment="1">
      <alignment horizontal="center"/>
    </xf>
    <xf numFmtId="166" fontId="22" fillId="0" borderId="10" xfId="0" applyNumberFormat="1" applyFont="1" applyBorder="1" applyAlignment="1">
      <alignment horizontal="center"/>
    </xf>
    <xf numFmtId="166" fontId="22" fillId="0" borderId="1" xfId="0" applyNumberFormat="1" applyFont="1" applyBorder="1" applyAlignment="1">
      <alignment horizontal="center"/>
    </xf>
    <xf numFmtId="166" fontId="22" fillId="0" borderId="11" xfId="0" applyNumberFormat="1" applyFont="1" applyBorder="1" applyAlignment="1">
      <alignment horizontal="center"/>
    </xf>
    <xf numFmtId="166" fontId="22" fillId="0" borderId="14" xfId="0" applyNumberFormat="1" applyFont="1" applyBorder="1" applyAlignment="1">
      <alignment horizontal="center"/>
    </xf>
    <xf numFmtId="166" fontId="22" fillId="0" borderId="2" xfId="0" applyNumberFormat="1" applyFont="1" applyBorder="1" applyAlignment="1">
      <alignment horizontal="center"/>
    </xf>
    <xf numFmtId="166" fontId="22" fillId="0" borderId="15" xfId="0" applyNumberFormat="1" applyFont="1" applyBorder="1" applyAlignment="1">
      <alignment horizontal="center"/>
    </xf>
    <xf numFmtId="166" fontId="23" fillId="0" borderId="3" xfId="0" applyNumberFormat="1" applyFont="1" applyBorder="1" applyAlignment="1">
      <alignment horizontal="center"/>
    </xf>
    <xf numFmtId="166" fontId="23" fillId="0" borderId="17" xfId="0" applyNumberFormat="1" applyFont="1" applyBorder="1" applyAlignment="1">
      <alignment horizontal="center"/>
    </xf>
    <xf numFmtId="166" fontId="22" fillId="0" borderId="45" xfId="0" applyNumberFormat="1" applyFont="1" applyBorder="1" applyAlignment="1">
      <alignment horizontal="center"/>
    </xf>
    <xf numFmtId="166" fontId="22" fillId="0" borderId="46" xfId="0" applyNumberFormat="1" applyFont="1" applyBorder="1" applyAlignment="1">
      <alignment horizontal="center"/>
    </xf>
    <xf numFmtId="0" fontId="22" fillId="0" borderId="1"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164" fontId="22" fillId="0" borderId="1" xfId="1" applyNumberFormat="1" applyFont="1" applyBorder="1" applyAlignment="1" applyProtection="1">
      <alignment horizontal="center" wrapText="1"/>
    </xf>
    <xf numFmtId="164" fontId="22" fillId="0" borderId="19" xfId="1" applyNumberFormat="1" applyFont="1" applyBorder="1" applyAlignment="1" applyProtection="1">
      <alignment horizontal="center" wrapText="1"/>
    </xf>
    <xf numFmtId="0" fontId="22" fillId="0" borderId="2" xfId="0" applyFont="1" applyBorder="1" applyAlignment="1">
      <alignment horizontal="center"/>
    </xf>
    <xf numFmtId="0" fontId="22" fillId="0" borderId="15" xfId="0" applyFont="1" applyBorder="1" applyAlignment="1">
      <alignment horizontal="center"/>
    </xf>
    <xf numFmtId="166" fontId="22" fillId="0" borderId="0" xfId="0" applyNumberFormat="1" applyFont="1" applyAlignment="1">
      <alignment horizontal="center"/>
    </xf>
    <xf numFmtId="166" fontId="22" fillId="0" borderId="13" xfId="0" applyNumberFormat="1" applyFont="1" applyBorder="1" applyAlignment="1">
      <alignment horizontal="center"/>
    </xf>
    <xf numFmtId="164" fontId="22" fillId="0" borderId="11" xfId="1" applyNumberFormat="1" applyFont="1" applyBorder="1" applyAlignment="1" applyProtection="1">
      <alignment horizontal="center" wrapText="1"/>
    </xf>
    <xf numFmtId="166" fontId="22" fillId="0" borderId="5" xfId="0" applyNumberFormat="1" applyFont="1" applyBorder="1" applyAlignment="1">
      <alignment horizontal="center"/>
    </xf>
    <xf numFmtId="166" fontId="23" fillId="0" borderId="9" xfId="0" applyNumberFormat="1" applyFont="1" applyBorder="1" applyAlignment="1">
      <alignment horizontal="center"/>
    </xf>
    <xf numFmtId="166" fontId="22" fillId="0" borderId="7" xfId="0" applyNumberFormat="1" applyFont="1" applyBorder="1" applyAlignment="1">
      <alignment horizontal="center"/>
    </xf>
    <xf numFmtId="0" fontId="22" fillId="0" borderId="11" xfId="0" applyFont="1" applyBorder="1" applyAlignment="1" applyProtection="1">
      <alignment horizontal="center" vertical="center" wrapText="1"/>
      <protection hidden="1"/>
    </xf>
    <xf numFmtId="0" fontId="22" fillId="0" borderId="5" xfId="0" applyFont="1" applyBorder="1" applyAlignment="1">
      <alignment horizontal="center"/>
    </xf>
    <xf numFmtId="17" fontId="22" fillId="0" borderId="5" xfId="0" applyNumberFormat="1" applyFont="1" applyBorder="1" applyAlignment="1">
      <alignment horizontal="center"/>
    </xf>
    <xf numFmtId="166" fontId="22" fillId="0" borderId="6" xfId="0" applyNumberFormat="1" applyFont="1" applyBorder="1" applyAlignment="1">
      <alignment horizontal="center"/>
    </xf>
    <xf numFmtId="166" fontId="22" fillId="0" borderId="12" xfId="0" applyNumberFormat="1" applyFont="1" applyBorder="1" applyAlignment="1">
      <alignment horizontal="center"/>
    </xf>
    <xf numFmtId="0" fontId="1" fillId="0" borderId="4" xfId="0" applyFont="1" applyBorder="1" applyAlignment="1" applyProtection="1">
      <alignment horizontal="left" wrapText="1"/>
      <protection hidden="1"/>
    </xf>
    <xf numFmtId="0" fontId="1" fillId="0" borderId="2" xfId="0" applyFont="1" applyBorder="1" applyAlignment="1" applyProtection="1">
      <alignment horizontal="left" wrapText="1"/>
      <protection hidden="1"/>
    </xf>
    <xf numFmtId="0" fontId="1" fillId="0" borderId="5" xfId="0" applyFont="1" applyBorder="1" applyAlignment="1" applyProtection="1">
      <alignment horizontal="left" wrapText="1"/>
      <protection hidden="1"/>
    </xf>
    <xf numFmtId="0" fontId="1" fillId="0" borderId="8" xfId="0" applyFont="1" applyBorder="1" applyAlignment="1" applyProtection="1">
      <alignment horizontal="left" wrapText="1"/>
      <protection hidden="1"/>
    </xf>
    <xf numFmtId="0" fontId="1" fillId="0" borderId="3" xfId="0" applyFont="1" applyBorder="1" applyAlignment="1" applyProtection="1">
      <alignment horizontal="left" wrapText="1"/>
      <protection hidden="1"/>
    </xf>
    <xf numFmtId="0" fontId="1" fillId="0" borderId="9" xfId="0" applyFont="1" applyBorder="1" applyAlignment="1" applyProtection="1">
      <alignment horizontal="left" wrapText="1"/>
      <protection hidden="1"/>
    </xf>
    <xf numFmtId="166" fontId="22" fillId="0" borderId="8" xfId="0" applyNumberFormat="1" applyFont="1" applyBorder="1" applyAlignment="1">
      <alignment horizontal="center"/>
    </xf>
    <xf numFmtId="166" fontId="22" fillId="0" borderId="3" xfId="0" applyNumberFormat="1" applyFont="1" applyBorder="1" applyAlignment="1">
      <alignment horizontal="center"/>
    </xf>
    <xf numFmtId="0" fontId="1" fillId="0" borderId="4" xfId="0" applyFont="1" applyBorder="1" applyAlignment="1" applyProtection="1">
      <alignment horizontal="left"/>
      <protection hidden="1"/>
    </xf>
    <xf numFmtId="0" fontId="1" fillId="0" borderId="2" xfId="0" applyFont="1" applyBorder="1" applyAlignment="1" applyProtection="1">
      <alignment horizontal="left"/>
      <protection hidden="1"/>
    </xf>
    <xf numFmtId="0" fontId="1" fillId="0" borderId="5" xfId="0" applyFont="1" applyBorder="1" applyAlignment="1" applyProtection="1">
      <alignment horizontal="left"/>
      <protection hidden="1"/>
    </xf>
    <xf numFmtId="0" fontId="1" fillId="0" borderId="8" xfId="0" applyFont="1" applyBorder="1" applyAlignment="1" applyProtection="1">
      <alignment horizontal="left"/>
      <protection hidden="1"/>
    </xf>
    <xf numFmtId="0" fontId="1" fillId="0" borderId="3" xfId="0" applyFont="1" applyBorder="1" applyAlignment="1" applyProtection="1">
      <alignment horizontal="left"/>
      <protection hidden="1"/>
    </xf>
    <xf numFmtId="0" fontId="3" fillId="0" borderId="4" xfId="0" applyFont="1" applyBorder="1" applyAlignment="1" applyProtection="1">
      <alignment horizontal="center" vertical="center" textRotation="90"/>
      <protection hidden="1"/>
    </xf>
    <xf numFmtId="0" fontId="3" fillId="0" borderId="6" xfId="0" applyFont="1" applyBorder="1" applyAlignment="1" applyProtection="1">
      <alignment horizontal="center" vertical="center" textRotation="90"/>
      <protection hidden="1"/>
    </xf>
    <xf numFmtId="166" fontId="22" fillId="0" borderId="101" xfId="0" applyNumberFormat="1" applyFont="1" applyBorder="1" applyAlignment="1">
      <alignment horizontal="center"/>
    </xf>
    <xf numFmtId="166" fontId="22" fillId="0" borderId="81" xfId="0" applyNumberFormat="1" applyFont="1" applyBorder="1" applyAlignment="1">
      <alignment horizontal="center"/>
    </xf>
    <xf numFmtId="166" fontId="22" fillId="0" borderId="102" xfId="0" applyNumberFormat="1" applyFont="1" applyBorder="1" applyAlignment="1">
      <alignment horizontal="center"/>
    </xf>
    <xf numFmtId="166" fontId="23" fillId="0" borderId="76" xfId="0" applyNumberFormat="1" applyFont="1" applyBorder="1" applyAlignment="1">
      <alignment horizontal="center"/>
    </xf>
    <xf numFmtId="166" fontId="23" fillId="0" borderId="77" xfId="0" applyNumberFormat="1" applyFont="1" applyBorder="1" applyAlignment="1">
      <alignment horizontal="center"/>
    </xf>
    <xf numFmtId="164" fontId="22" fillId="9" borderId="81" xfId="1" applyNumberFormat="1" applyFont="1" applyFill="1" applyBorder="1" applyAlignment="1" applyProtection="1">
      <alignment horizontal="center" wrapText="1"/>
      <protection locked="0"/>
    </xf>
    <xf numFmtId="164" fontId="22" fillId="9" borderId="82" xfId="1" applyNumberFormat="1" applyFont="1" applyFill="1" applyBorder="1" applyAlignment="1" applyProtection="1">
      <alignment horizontal="center" wrapText="1"/>
      <protection locked="0"/>
    </xf>
    <xf numFmtId="0" fontId="22" fillId="0" borderId="81" xfId="0" applyFont="1" applyBorder="1" applyAlignment="1">
      <alignment horizontal="center" wrapText="1"/>
    </xf>
    <xf numFmtId="0" fontId="22" fillId="0" borderId="82" xfId="0" applyFont="1" applyBorder="1" applyAlignment="1">
      <alignment horizontal="center" wrapText="1"/>
    </xf>
    <xf numFmtId="166" fontId="22" fillId="9" borderId="67" xfId="0" applyNumberFormat="1" applyFont="1" applyFill="1" applyBorder="1" applyAlignment="1" applyProtection="1">
      <alignment horizontal="center"/>
      <protection locked="0"/>
    </xf>
    <xf numFmtId="166" fontId="22" fillId="9" borderId="79" xfId="0" applyNumberFormat="1" applyFont="1" applyFill="1" applyBorder="1" applyAlignment="1" applyProtection="1">
      <alignment horizontal="center"/>
      <protection locked="0"/>
    </xf>
    <xf numFmtId="166" fontId="22" fillId="9" borderId="62" xfId="0" applyNumberFormat="1" applyFont="1" applyFill="1" applyBorder="1" applyAlignment="1" applyProtection="1">
      <alignment horizontal="center"/>
      <protection locked="0"/>
    </xf>
    <xf numFmtId="166" fontId="22" fillId="9" borderId="63" xfId="0" applyNumberFormat="1" applyFont="1" applyFill="1" applyBorder="1" applyAlignment="1" applyProtection="1">
      <alignment horizontal="center"/>
      <protection locked="0"/>
    </xf>
    <xf numFmtId="166" fontId="22" fillId="0" borderId="80" xfId="0" applyNumberFormat="1" applyFont="1" applyBorder="1" applyAlignment="1">
      <alignment horizontal="center"/>
    </xf>
    <xf numFmtId="166" fontId="22" fillId="0" borderId="90" xfId="0" applyNumberFormat="1" applyFont="1" applyBorder="1" applyAlignment="1">
      <alignment horizontal="center"/>
    </xf>
    <xf numFmtId="166" fontId="22" fillId="0" borderId="62" xfId="0" applyNumberFormat="1" applyFont="1" applyBorder="1" applyAlignment="1">
      <alignment horizontal="center"/>
    </xf>
    <xf numFmtId="166" fontId="22" fillId="0" borderId="106" xfId="0" applyNumberFormat="1" applyFont="1" applyBorder="1" applyAlignment="1">
      <alignment horizontal="center"/>
    </xf>
    <xf numFmtId="166" fontId="23" fillId="0" borderId="95" xfId="0" applyNumberFormat="1" applyFont="1" applyBorder="1" applyAlignment="1">
      <alignment horizontal="center"/>
    </xf>
    <xf numFmtId="166" fontId="23" fillId="0" borderId="108" xfId="0" applyNumberFormat="1" applyFont="1" applyBorder="1" applyAlignment="1">
      <alignment horizontal="center"/>
    </xf>
    <xf numFmtId="166" fontId="22" fillId="9" borderId="94" xfId="0" applyNumberFormat="1" applyFont="1" applyFill="1" applyBorder="1" applyAlignment="1" applyProtection="1">
      <alignment horizontal="center"/>
      <protection locked="0"/>
    </xf>
    <xf numFmtId="166" fontId="22" fillId="9" borderId="93" xfId="0" applyNumberFormat="1" applyFont="1" applyFill="1" applyBorder="1" applyAlignment="1" applyProtection="1">
      <alignment horizontal="center"/>
      <protection locked="0"/>
    </xf>
    <xf numFmtId="166" fontId="22" fillId="0" borderId="91" xfId="0" applyNumberFormat="1" applyFont="1" applyBorder="1" applyAlignment="1">
      <alignment horizontal="center"/>
    </xf>
    <xf numFmtId="164" fontId="22" fillId="9" borderId="90" xfId="1" applyNumberFormat="1" applyFont="1" applyFill="1" applyBorder="1" applyAlignment="1" applyProtection="1">
      <alignment horizontal="center" wrapText="1"/>
      <protection locked="0"/>
    </xf>
    <xf numFmtId="0" fontId="22" fillId="0" borderId="90" xfId="0" applyFont="1" applyBorder="1" applyAlignment="1">
      <alignment horizontal="center" wrapText="1"/>
    </xf>
    <xf numFmtId="0" fontId="22" fillId="0" borderId="81" xfId="0" applyFont="1" applyBorder="1" applyAlignment="1" applyProtection="1">
      <alignment horizontal="center" vertical="center" wrapText="1"/>
      <protection hidden="1"/>
    </xf>
    <xf numFmtId="0" fontId="22" fillId="0" borderId="82" xfId="0" applyFont="1" applyBorder="1" applyAlignment="1" applyProtection="1">
      <alignment horizontal="center" vertical="center" wrapText="1"/>
      <protection hidden="1"/>
    </xf>
    <xf numFmtId="17" fontId="22" fillId="0" borderId="20" xfId="0" applyNumberFormat="1" applyFont="1" applyBorder="1" applyAlignment="1">
      <alignment horizontal="center"/>
    </xf>
    <xf numFmtId="0" fontId="3" fillId="0" borderId="72" xfId="0" applyFont="1" applyBorder="1" applyAlignment="1">
      <alignment horizontal="center" vertical="center" textRotation="90" wrapText="1"/>
    </xf>
    <xf numFmtId="0" fontId="3" fillId="0" borderId="68" xfId="0" applyFont="1" applyBorder="1" applyAlignment="1">
      <alignment horizontal="center" vertical="center" textRotation="90" wrapText="1"/>
    </xf>
    <xf numFmtId="0" fontId="3" fillId="0" borderId="69" xfId="0" applyFont="1" applyBorder="1" applyAlignment="1">
      <alignment horizontal="center" vertical="center" textRotation="90" wrapText="1"/>
    </xf>
    <xf numFmtId="0" fontId="25" fillId="0" borderId="80" xfId="0" applyFont="1" applyBorder="1" applyAlignment="1">
      <alignment horizontal="left"/>
    </xf>
    <xf numFmtId="0" fontId="25" fillId="0" borderId="81" xfId="0" applyFont="1" applyBorder="1" applyAlignment="1">
      <alignment horizontal="left"/>
    </xf>
    <xf numFmtId="0" fontId="25" fillId="0" borderId="82" xfId="0" applyFont="1" applyBorder="1" applyAlignment="1">
      <alignment horizontal="left"/>
    </xf>
    <xf numFmtId="0" fontId="3" fillId="0" borderId="78" xfId="0" applyFont="1" applyBorder="1" applyAlignment="1">
      <alignment horizontal="center" vertical="center" textRotation="90"/>
    </xf>
    <xf numFmtId="0" fontId="3" fillId="0" borderId="68" xfId="0" applyFont="1" applyBorder="1" applyAlignment="1">
      <alignment horizontal="center" vertical="center" textRotation="90"/>
    </xf>
    <xf numFmtId="0" fontId="3" fillId="0" borderId="75" xfId="0" applyFont="1" applyBorder="1" applyAlignment="1">
      <alignment horizontal="center" vertical="center" textRotation="90"/>
    </xf>
    <xf numFmtId="0" fontId="3" fillId="0" borderId="78" xfId="0" applyFont="1" applyBorder="1" applyAlignment="1" applyProtection="1">
      <alignment horizontal="center" vertical="center" textRotation="90"/>
      <protection hidden="1"/>
    </xf>
    <xf numFmtId="0" fontId="3" fillId="0" borderId="68" xfId="0" applyFont="1" applyBorder="1" applyAlignment="1" applyProtection="1">
      <alignment horizontal="center" vertical="center" textRotation="90"/>
      <protection hidden="1"/>
    </xf>
    <xf numFmtId="0" fontId="3" fillId="0" borderId="69" xfId="0" applyFont="1" applyBorder="1" applyAlignment="1" applyProtection="1">
      <alignment horizontal="center" vertical="center" textRotation="90"/>
      <protection hidden="1"/>
    </xf>
    <xf numFmtId="166" fontId="22" fillId="0" borderId="82" xfId="0" applyNumberFormat="1" applyFont="1" applyBorder="1" applyAlignment="1">
      <alignment horizontal="center"/>
    </xf>
    <xf numFmtId="0" fontId="1" fillId="0" borderId="72" xfId="0" applyFont="1" applyBorder="1" applyAlignment="1" applyProtection="1">
      <alignment horizontal="left"/>
      <protection hidden="1"/>
    </xf>
    <xf numFmtId="0" fontId="1" fillId="0" borderId="73" xfId="0" applyFont="1" applyBorder="1" applyAlignment="1" applyProtection="1">
      <alignment horizontal="left"/>
      <protection hidden="1"/>
    </xf>
    <xf numFmtId="0" fontId="1" fillId="0" borderId="74" xfId="0" applyFont="1" applyBorder="1" applyAlignment="1" applyProtection="1">
      <alignment horizontal="left"/>
      <protection hidden="1"/>
    </xf>
    <xf numFmtId="0" fontId="1" fillId="0" borderId="69" xfId="0" applyFont="1" applyBorder="1" applyAlignment="1" applyProtection="1">
      <alignment horizontal="left"/>
      <protection hidden="1"/>
    </xf>
    <xf numFmtId="0" fontId="1" fillId="0" borderId="70" xfId="0" applyFont="1" applyBorder="1" applyAlignment="1" applyProtection="1">
      <alignment horizontal="left"/>
      <protection hidden="1"/>
    </xf>
    <xf numFmtId="0" fontId="1" fillId="0" borderId="71" xfId="0" applyFont="1" applyBorder="1" applyAlignment="1" applyProtection="1">
      <alignment horizontal="left"/>
      <protection hidden="1"/>
    </xf>
    <xf numFmtId="17" fontId="22" fillId="0" borderId="98" xfId="0" applyNumberFormat="1" applyFont="1" applyBorder="1" applyAlignment="1">
      <alignment horizontal="center"/>
    </xf>
    <xf numFmtId="17" fontId="22" fillId="0" borderId="99" xfId="0" applyNumberFormat="1" applyFont="1" applyBorder="1" applyAlignment="1">
      <alignment horizontal="center"/>
    </xf>
    <xf numFmtId="17" fontId="22" fillId="0" borderId="100" xfId="0" applyNumberFormat="1" applyFont="1" applyBorder="1" applyAlignment="1">
      <alignment horizontal="center"/>
    </xf>
    <xf numFmtId="164" fontId="22" fillId="0" borderId="81" xfId="1" applyNumberFormat="1" applyFont="1" applyBorder="1" applyAlignment="1" applyProtection="1">
      <alignment horizontal="center" wrapText="1"/>
    </xf>
    <xf numFmtId="164" fontId="22" fillId="0" borderId="102" xfId="1" applyNumberFormat="1" applyFont="1" applyBorder="1" applyAlignment="1" applyProtection="1">
      <alignment horizontal="center" wrapText="1"/>
    </xf>
    <xf numFmtId="0" fontId="22" fillId="0" borderId="102" xfId="0" applyFont="1" applyBorder="1" applyAlignment="1">
      <alignment horizontal="center" wrapText="1"/>
    </xf>
    <xf numFmtId="166" fontId="22" fillId="0" borderId="67" xfId="0" applyNumberFormat="1" applyFont="1" applyBorder="1" applyAlignment="1">
      <alignment horizontal="center"/>
    </xf>
    <xf numFmtId="166" fontId="22" fillId="0" borderId="104" xfId="0" applyNumberFormat="1" applyFont="1" applyBorder="1" applyAlignment="1">
      <alignment horizontal="center"/>
    </xf>
    <xf numFmtId="0" fontId="22" fillId="0" borderId="102" xfId="0" applyFont="1" applyBorder="1" applyAlignment="1" applyProtection="1">
      <alignment horizontal="center" vertical="center" wrapText="1"/>
      <protection hidden="1"/>
    </xf>
    <xf numFmtId="0" fontId="22" fillId="0" borderId="90" xfId="0" applyFont="1" applyBorder="1" applyAlignment="1" applyProtection="1">
      <alignment horizontal="center" vertical="center" wrapText="1"/>
      <protection hidden="1"/>
    </xf>
    <xf numFmtId="166" fontId="22" fillId="0" borderId="38" xfId="0" applyNumberFormat="1" applyFont="1" applyBorder="1" applyAlignment="1">
      <alignment horizontal="center"/>
    </xf>
    <xf numFmtId="0" fontId="3" fillId="0" borderId="14" xfId="0" applyFont="1" applyBorder="1" applyAlignment="1" applyProtection="1">
      <alignment horizontal="center" vertical="center" textRotation="90" wrapText="1"/>
      <protection hidden="1"/>
    </xf>
    <xf numFmtId="0" fontId="3" fillId="0" borderId="12" xfId="0" applyFont="1" applyBorder="1" applyAlignment="1" applyProtection="1">
      <alignment horizontal="center" vertical="center" textRotation="90" wrapText="1"/>
      <protection hidden="1"/>
    </xf>
    <xf numFmtId="0" fontId="3" fillId="0" borderId="16" xfId="0" applyFont="1" applyBorder="1" applyAlignment="1" applyProtection="1">
      <alignment horizontal="center" vertical="center" textRotation="90" wrapText="1"/>
      <protection hidden="1"/>
    </xf>
    <xf numFmtId="0" fontId="1" fillId="0" borderId="12" xfId="0" applyFont="1" applyBorder="1" applyAlignment="1" applyProtection="1">
      <alignment horizontal="left" wrapText="1"/>
      <protection hidden="1"/>
    </xf>
    <xf numFmtId="0" fontId="1" fillId="0" borderId="0" xfId="0" applyFont="1" applyAlignment="1" applyProtection="1">
      <alignment horizontal="left" wrapText="1"/>
      <protection hidden="1"/>
    </xf>
    <xf numFmtId="0" fontId="1" fillId="0" borderId="7" xfId="0" applyFont="1" applyBorder="1" applyAlignment="1" applyProtection="1">
      <alignment horizontal="left" wrapText="1"/>
      <protection hidden="1"/>
    </xf>
    <xf numFmtId="0" fontId="1" fillId="0" borderId="16" xfId="0" applyFont="1" applyBorder="1" applyAlignment="1" applyProtection="1">
      <alignment horizontal="left" wrapText="1"/>
      <protection hidden="1"/>
    </xf>
    <xf numFmtId="166" fontId="22" fillId="0" borderId="9" xfId="0" applyNumberFormat="1" applyFont="1" applyBorder="1" applyAlignment="1">
      <alignment horizontal="center"/>
    </xf>
    <xf numFmtId="0" fontId="35" fillId="0" borderId="24" xfId="0" applyFont="1" applyBorder="1" applyAlignment="1">
      <alignment horizontal="center"/>
    </xf>
    <xf numFmtId="0" fontId="35" fillId="0" borderId="25" xfId="0" applyFont="1" applyBorder="1" applyAlignment="1">
      <alignment horizontal="center"/>
    </xf>
    <xf numFmtId="0" fontId="35" fillId="0" borderId="45" xfId="0" applyFont="1" applyBorder="1" applyAlignment="1">
      <alignment horizontal="center"/>
    </xf>
    <xf numFmtId="0" fontId="35" fillId="0" borderId="46" xfId="0" applyFont="1" applyBorder="1" applyAlignment="1">
      <alignment horizontal="center"/>
    </xf>
    <xf numFmtId="0" fontId="15" fillId="0" borderId="33" xfId="2" applyBorder="1" applyAlignment="1" applyProtection="1">
      <alignment horizontal="left"/>
    </xf>
    <xf numFmtId="0" fontId="3" fillId="0" borderId="14" xfId="0" applyFont="1" applyBorder="1" applyAlignment="1" applyProtection="1">
      <alignment horizontal="center" vertical="center" textRotation="90" wrapText="1"/>
      <protection locked="0"/>
    </xf>
    <xf numFmtId="0" fontId="3" fillId="0" borderId="12" xfId="0" applyFont="1" applyBorder="1" applyAlignment="1" applyProtection="1">
      <alignment horizontal="center" vertical="center" textRotation="90" wrapText="1"/>
      <protection locked="0"/>
    </xf>
    <xf numFmtId="0" fontId="3" fillId="0" borderId="16" xfId="0" applyFont="1" applyBorder="1" applyAlignment="1" applyProtection="1">
      <alignment horizontal="center" vertical="center" textRotation="90" wrapText="1"/>
      <protection locked="0"/>
    </xf>
    <xf numFmtId="0" fontId="3" fillId="0" borderId="14" xfId="0" applyFont="1" applyBorder="1" applyAlignment="1" applyProtection="1">
      <alignment horizontal="center" vertical="center" textRotation="90"/>
      <protection locked="0"/>
    </xf>
    <xf numFmtId="0" fontId="3" fillId="0" borderId="12" xfId="0" applyFont="1" applyBorder="1" applyAlignment="1" applyProtection="1">
      <alignment horizontal="center" vertical="center" textRotation="90"/>
      <protection locked="0"/>
    </xf>
    <xf numFmtId="0" fontId="3" fillId="0" borderId="16" xfId="0" applyFont="1" applyBorder="1" applyAlignment="1" applyProtection="1">
      <alignment horizontal="center" vertical="center" textRotation="90"/>
      <protection locked="0"/>
    </xf>
    <xf numFmtId="0" fontId="33" fillId="0" borderId="45" xfId="0" applyFont="1" applyBorder="1" applyAlignment="1" applyProtection="1">
      <alignment horizontal="center" vertical="center" wrapText="1"/>
      <protection locked="0"/>
    </xf>
    <xf numFmtId="0" fontId="33" fillId="0" borderId="46"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1" fillId="0" borderId="38" xfId="0" applyFont="1" applyBorder="1" applyAlignment="1" applyProtection="1">
      <alignment horizontal="center"/>
      <protection locked="0"/>
    </xf>
    <xf numFmtId="0" fontId="1" fillId="0" borderId="45"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0" fillId="0" borderId="5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64" fontId="33" fillId="0" borderId="55" xfId="1" applyNumberFormat="1" applyFont="1" applyBorder="1" applyAlignment="1" applyProtection="1">
      <alignment horizontal="center" vertical="center" wrapText="1"/>
      <protection locked="0"/>
    </xf>
    <xf numFmtId="164" fontId="33" fillId="0" borderId="56" xfId="1" applyNumberFormat="1" applyFont="1" applyBorder="1" applyAlignment="1" applyProtection="1">
      <alignment horizontal="center" vertical="center"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645078"/>
      <color rgb="FF9D89B1"/>
      <color rgb="FFF5F3F7"/>
      <color rgb="FFEDEAF2"/>
      <color rgb="FFFFFF99"/>
      <color rgb="FF4785D1"/>
      <color rgb="FF0D4597"/>
      <color rgb="FF0C34B4"/>
      <color rgb="FF165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06/relationships/vbaProject" Target="vbaProject.bin"/><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15</xdr:row>
          <xdr:rowOff>161925</xdr:rowOff>
        </xdr:from>
        <xdr:to>
          <xdr:col>1</xdr:col>
          <xdr:colOff>1933575</xdr:colOff>
          <xdr:row>19</xdr:row>
          <xdr:rowOff>104775</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Populate Template with PBPs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4"/>
  <sheetViews>
    <sheetView zoomScaleNormal="100" workbookViewId="0">
      <selection activeCell="S4" sqref="S4"/>
    </sheetView>
  </sheetViews>
  <sheetFormatPr defaultColWidth="9.140625" defaultRowHeight="15" x14ac:dyDescent="0.25"/>
  <cols>
    <col min="1" max="1" width="6.140625" customWidth="1"/>
    <col min="13" max="13" width="7.85546875" customWidth="1"/>
    <col min="14" max="14" width="8.28515625" customWidth="1"/>
  </cols>
  <sheetData>
    <row r="1" spans="1:22" ht="18.75" x14ac:dyDescent="0.3">
      <c r="A1" s="80" t="s">
        <v>117</v>
      </c>
      <c r="B1" s="21"/>
      <c r="C1" s="21"/>
      <c r="D1" s="21"/>
      <c r="E1" s="21"/>
      <c r="F1" s="21"/>
      <c r="G1" s="21"/>
      <c r="H1" s="21"/>
      <c r="I1" s="21"/>
      <c r="J1" s="21"/>
      <c r="K1" s="76"/>
      <c r="L1" s="21"/>
      <c r="M1" s="21"/>
      <c r="N1" s="21"/>
      <c r="O1" s="21"/>
      <c r="P1" s="21"/>
      <c r="Q1" s="428"/>
      <c r="R1" s="428"/>
      <c r="S1" s="428"/>
      <c r="T1" s="428"/>
      <c r="U1" s="428"/>
      <c r="V1" s="428"/>
    </row>
    <row r="2" spans="1:22" ht="18.75" x14ac:dyDescent="0.3">
      <c r="A2" s="81" t="s">
        <v>79</v>
      </c>
      <c r="B2" s="21"/>
      <c r="C2" s="21"/>
      <c r="D2" s="21"/>
      <c r="E2" s="21"/>
      <c r="F2" s="21"/>
      <c r="G2" s="21"/>
      <c r="H2" s="21"/>
      <c r="I2" s="21"/>
      <c r="J2" s="21"/>
      <c r="K2" s="76"/>
      <c r="L2" s="21"/>
      <c r="M2" s="21"/>
      <c r="N2" s="21"/>
      <c r="O2" s="21"/>
      <c r="P2" s="21"/>
      <c r="Q2" s="428"/>
      <c r="R2" s="428"/>
      <c r="S2" s="428"/>
      <c r="T2" s="428"/>
      <c r="U2" s="428"/>
      <c r="V2" s="428"/>
    </row>
    <row r="3" spans="1:22" ht="18.75" x14ac:dyDescent="0.3">
      <c r="A3" s="81" t="s">
        <v>457</v>
      </c>
      <c r="B3" s="21"/>
      <c r="C3" s="21"/>
      <c r="D3" s="21"/>
      <c r="E3" s="21"/>
      <c r="F3" s="21"/>
      <c r="G3" s="21"/>
      <c r="H3" s="21"/>
      <c r="I3" s="21"/>
      <c r="J3" s="21"/>
      <c r="K3" s="76"/>
      <c r="L3" s="21"/>
      <c r="M3" s="21"/>
      <c r="N3" s="454"/>
      <c r="O3" s="21"/>
      <c r="P3" s="455"/>
      <c r="Q3" s="428"/>
      <c r="R3" s="428"/>
      <c r="S3" s="428"/>
      <c r="T3" s="428"/>
      <c r="U3" s="428"/>
      <c r="V3" s="428"/>
    </row>
    <row r="4" spans="1:22" x14ac:dyDescent="0.25">
      <c r="A4" s="21"/>
      <c r="B4" s="455"/>
      <c r="C4" s="21"/>
      <c r="D4" s="21"/>
      <c r="E4" s="21"/>
      <c r="F4" s="21"/>
      <c r="G4" s="21"/>
      <c r="H4" s="21"/>
      <c r="I4" s="21"/>
      <c r="J4" s="21"/>
      <c r="K4" s="21"/>
      <c r="L4" s="21"/>
      <c r="M4" s="21"/>
      <c r="N4" s="21"/>
      <c r="O4" s="21"/>
      <c r="P4" s="21"/>
      <c r="Q4" s="428"/>
      <c r="R4" s="428"/>
      <c r="S4" s="428"/>
      <c r="T4" s="428"/>
      <c r="U4" s="428"/>
      <c r="V4" s="428"/>
    </row>
    <row r="5" spans="1:22" x14ac:dyDescent="0.25">
      <c r="A5" s="77" t="s">
        <v>374</v>
      </c>
      <c r="B5" s="21"/>
      <c r="C5" s="21"/>
      <c r="D5" s="21"/>
      <c r="E5" s="21"/>
      <c r="F5" s="21"/>
      <c r="G5" s="21"/>
      <c r="H5" s="21"/>
      <c r="I5" s="21"/>
      <c r="J5" s="21"/>
      <c r="K5" s="21"/>
      <c r="L5" s="21"/>
      <c r="M5" s="21"/>
      <c r="N5" s="21"/>
      <c r="O5" s="21"/>
      <c r="Q5" s="428"/>
      <c r="R5" s="428"/>
      <c r="S5" s="428"/>
      <c r="T5" s="428"/>
      <c r="U5" s="428"/>
      <c r="V5" s="428"/>
    </row>
    <row r="6" spans="1:22" ht="15" customHeight="1" x14ac:dyDescent="0.25">
      <c r="A6" s="456" t="s">
        <v>417</v>
      </c>
      <c r="B6" s="456"/>
      <c r="C6" s="456"/>
      <c r="D6" s="456"/>
      <c r="E6" s="456"/>
      <c r="F6" s="456"/>
      <c r="G6" s="456"/>
      <c r="H6" s="456"/>
      <c r="I6" s="456"/>
      <c r="J6" s="456"/>
      <c r="K6" s="456"/>
      <c r="L6" s="456"/>
      <c r="M6" s="456"/>
      <c r="N6" s="456"/>
      <c r="O6" s="456"/>
      <c r="P6" s="21"/>
      <c r="Q6" s="428"/>
      <c r="R6" s="428"/>
      <c r="S6" s="428"/>
      <c r="T6" s="428"/>
      <c r="U6" s="428"/>
      <c r="V6" s="428"/>
    </row>
    <row r="7" spans="1:22" x14ac:dyDescent="0.25">
      <c r="A7" s="456"/>
      <c r="B7" s="456"/>
      <c r="C7" s="456"/>
      <c r="D7" s="456"/>
      <c r="E7" s="456"/>
      <c r="F7" s="456"/>
      <c r="G7" s="456"/>
      <c r="H7" s="456"/>
      <c r="I7" s="456"/>
      <c r="J7" s="456"/>
      <c r="K7" s="456"/>
      <c r="L7" s="456"/>
      <c r="M7" s="456"/>
      <c r="N7" s="456"/>
      <c r="O7" s="456"/>
      <c r="P7" s="21"/>
      <c r="Q7" s="428"/>
      <c r="R7" s="428"/>
      <c r="S7" s="428"/>
      <c r="T7" s="428"/>
      <c r="U7" s="428"/>
      <c r="V7" s="428"/>
    </row>
    <row r="8" spans="1:22" x14ac:dyDescent="0.25">
      <c r="A8" s="456"/>
      <c r="B8" s="456"/>
      <c r="C8" s="456"/>
      <c r="D8" s="456"/>
      <c r="E8" s="456"/>
      <c r="F8" s="456"/>
      <c r="G8" s="456"/>
      <c r="H8" s="456"/>
      <c r="I8" s="456"/>
      <c r="J8" s="456"/>
      <c r="K8" s="456"/>
      <c r="L8" s="456"/>
      <c r="M8" s="456"/>
      <c r="N8" s="456"/>
      <c r="O8" s="456"/>
      <c r="P8" s="21"/>
      <c r="Q8" s="428"/>
      <c r="R8" s="428"/>
      <c r="S8" s="428"/>
      <c r="T8" s="428"/>
      <c r="U8" s="428"/>
      <c r="V8" s="428"/>
    </row>
    <row r="9" spans="1:22" x14ac:dyDescent="0.25">
      <c r="A9" s="456"/>
      <c r="B9" s="456"/>
      <c r="C9" s="456"/>
      <c r="D9" s="456"/>
      <c r="E9" s="456"/>
      <c r="F9" s="456"/>
      <c r="G9" s="456"/>
      <c r="H9" s="456"/>
      <c r="I9" s="456"/>
      <c r="J9" s="456"/>
      <c r="K9" s="456"/>
      <c r="L9" s="456"/>
      <c r="M9" s="456"/>
      <c r="N9" s="456"/>
      <c r="O9" s="456"/>
      <c r="P9" s="21"/>
      <c r="Q9" s="428"/>
      <c r="R9" s="428"/>
      <c r="S9" s="428"/>
      <c r="T9" s="428"/>
      <c r="U9" s="428"/>
      <c r="V9" s="428"/>
    </row>
    <row r="10" spans="1:22" x14ac:dyDescent="0.25">
      <c r="A10" s="456"/>
      <c r="B10" s="456"/>
      <c r="C10" s="456"/>
      <c r="D10" s="456"/>
      <c r="E10" s="456"/>
      <c r="F10" s="456"/>
      <c r="G10" s="456"/>
      <c r="H10" s="456"/>
      <c r="I10" s="456"/>
      <c r="J10" s="456"/>
      <c r="K10" s="456"/>
      <c r="L10" s="456"/>
      <c r="M10" s="456"/>
      <c r="N10" s="456"/>
      <c r="O10" s="456"/>
      <c r="P10" s="21"/>
      <c r="Q10" s="428"/>
      <c r="R10" s="428"/>
      <c r="S10" s="428"/>
      <c r="T10" s="428"/>
      <c r="U10" s="428"/>
      <c r="V10" s="428"/>
    </row>
    <row r="11" spans="1:22" x14ac:dyDescent="0.25">
      <c r="A11" s="456"/>
      <c r="B11" s="456"/>
      <c r="C11" s="456"/>
      <c r="D11" s="456"/>
      <c r="E11" s="456"/>
      <c r="F11" s="456"/>
      <c r="G11" s="456"/>
      <c r="H11" s="456"/>
      <c r="I11" s="456"/>
      <c r="J11" s="456"/>
      <c r="K11" s="456"/>
      <c r="L11" s="456"/>
      <c r="M11" s="456"/>
      <c r="N11" s="456"/>
      <c r="O11" s="456"/>
      <c r="P11" s="21"/>
      <c r="Q11" s="428"/>
      <c r="R11" s="428"/>
      <c r="S11" s="428"/>
      <c r="T11" s="428"/>
      <c r="U11" s="428"/>
      <c r="V11" s="428"/>
    </row>
    <row r="12" spans="1:22" x14ac:dyDescent="0.25">
      <c r="A12" s="91"/>
      <c r="B12" s="91"/>
      <c r="C12" s="91"/>
      <c r="D12" s="91"/>
      <c r="E12" s="91"/>
      <c r="F12" s="91"/>
      <c r="G12" s="91"/>
      <c r="H12" s="91"/>
      <c r="I12" s="91"/>
      <c r="J12" s="91"/>
      <c r="K12" s="91"/>
      <c r="L12" s="91"/>
      <c r="M12" s="91"/>
      <c r="N12" s="91"/>
      <c r="O12" s="91"/>
      <c r="P12" s="21"/>
      <c r="Q12" s="428"/>
      <c r="R12" s="428"/>
      <c r="S12" s="428"/>
      <c r="T12" s="428"/>
      <c r="U12" s="428"/>
      <c r="V12" s="428"/>
    </row>
    <row r="13" spans="1:22" x14ac:dyDescent="0.25">
      <c r="A13" s="77" t="s">
        <v>60</v>
      </c>
      <c r="B13" s="21"/>
      <c r="C13" s="21"/>
      <c r="D13" s="21"/>
      <c r="E13" s="21"/>
      <c r="F13" s="21"/>
      <c r="G13" s="21"/>
      <c r="H13" s="21"/>
      <c r="I13" s="21"/>
      <c r="J13" s="21"/>
      <c r="K13" s="21"/>
      <c r="L13" s="21"/>
      <c r="M13" s="21"/>
      <c r="N13" s="21"/>
      <c r="O13" s="21"/>
      <c r="P13" s="21"/>
      <c r="Q13" s="428"/>
      <c r="R13" s="428"/>
      <c r="S13" s="428"/>
      <c r="T13" s="428"/>
      <c r="U13" s="428"/>
      <c r="V13" s="428"/>
    </row>
    <row r="14" spans="1:22" ht="15" customHeight="1" x14ac:dyDescent="0.25">
      <c r="A14" s="78" t="s">
        <v>19</v>
      </c>
      <c r="B14" s="457" t="s">
        <v>141</v>
      </c>
      <c r="C14" s="457"/>
      <c r="D14" s="457"/>
      <c r="E14" s="457"/>
      <c r="F14" s="457"/>
      <c r="G14" s="457"/>
      <c r="H14" s="457"/>
      <c r="I14" s="457"/>
      <c r="J14" s="457"/>
      <c r="K14" s="457"/>
      <c r="L14" s="457"/>
      <c r="M14" s="457"/>
      <c r="N14" s="457"/>
      <c r="O14" s="457"/>
      <c r="P14" s="21"/>
      <c r="Q14" s="428"/>
      <c r="R14" s="428"/>
      <c r="S14" s="428"/>
      <c r="T14" s="428"/>
      <c r="U14" s="428"/>
      <c r="V14" s="428"/>
    </row>
    <row r="15" spans="1:22" ht="15.75" customHeight="1" x14ac:dyDescent="0.25">
      <c r="A15" s="79"/>
      <c r="B15" s="457"/>
      <c r="C15" s="457"/>
      <c r="D15" s="457"/>
      <c r="E15" s="457"/>
      <c r="F15" s="457"/>
      <c r="G15" s="457"/>
      <c r="H15" s="457"/>
      <c r="I15" s="457"/>
      <c r="J15" s="457"/>
      <c r="K15" s="457"/>
      <c r="L15" s="457"/>
      <c r="M15" s="457"/>
      <c r="N15" s="457"/>
      <c r="O15" s="457"/>
      <c r="P15" s="21"/>
      <c r="Q15" s="428"/>
      <c r="R15" s="428"/>
      <c r="S15" s="428"/>
      <c r="T15" s="428"/>
      <c r="U15" s="428"/>
      <c r="V15" s="428"/>
    </row>
    <row r="16" spans="1:22" ht="15.75" customHeight="1" x14ac:dyDescent="0.25">
      <c r="A16" s="79"/>
      <c r="B16" s="457"/>
      <c r="C16" s="457"/>
      <c r="D16" s="457"/>
      <c r="E16" s="457"/>
      <c r="F16" s="457"/>
      <c r="G16" s="457"/>
      <c r="H16" s="457"/>
      <c r="I16" s="457"/>
      <c r="J16" s="457"/>
      <c r="K16" s="457"/>
      <c r="L16" s="457"/>
      <c r="M16" s="457"/>
      <c r="N16" s="457"/>
      <c r="O16" s="457"/>
      <c r="P16" s="21"/>
      <c r="Q16" s="428"/>
      <c r="R16" s="428"/>
      <c r="S16" s="428"/>
      <c r="T16" s="428"/>
      <c r="U16" s="428"/>
      <c r="V16" s="428"/>
    </row>
    <row r="17" spans="1:22" x14ac:dyDescent="0.25">
      <c r="A17" s="79"/>
      <c r="B17" s="91"/>
      <c r="C17" s="91"/>
      <c r="D17" s="91"/>
      <c r="E17" s="91"/>
      <c r="F17" s="91"/>
      <c r="G17" s="91"/>
      <c r="H17" s="91"/>
      <c r="I17" s="91"/>
      <c r="J17" s="91"/>
      <c r="K17" s="91"/>
      <c r="L17" s="91"/>
      <c r="M17" s="91"/>
      <c r="N17" s="91"/>
      <c r="O17" s="91"/>
      <c r="P17" s="21"/>
      <c r="Q17" s="428"/>
      <c r="R17" s="428"/>
      <c r="S17" s="428"/>
      <c r="T17" s="428"/>
      <c r="U17" s="428"/>
      <c r="V17" s="428"/>
    </row>
    <row r="18" spans="1:22" ht="15" customHeight="1" x14ac:dyDescent="0.25">
      <c r="A18" s="83" t="s">
        <v>20</v>
      </c>
      <c r="B18" s="457" t="s">
        <v>419</v>
      </c>
      <c r="C18" s="457"/>
      <c r="D18" s="457"/>
      <c r="E18" s="457"/>
      <c r="F18" s="457"/>
      <c r="G18" s="457"/>
      <c r="H18" s="457"/>
      <c r="I18" s="457"/>
      <c r="J18" s="457"/>
      <c r="K18" s="457"/>
      <c r="L18" s="457"/>
      <c r="M18" s="457"/>
      <c r="N18" s="457"/>
      <c r="O18" s="457"/>
      <c r="P18" s="21"/>
      <c r="Q18" s="428"/>
      <c r="R18" s="428"/>
      <c r="S18" s="428"/>
      <c r="T18" s="428"/>
      <c r="U18" s="428"/>
      <c r="V18" s="428"/>
    </row>
    <row r="19" spans="1:22" ht="15" customHeight="1" x14ac:dyDescent="0.25">
      <c r="A19" s="83"/>
      <c r="B19" s="457"/>
      <c r="C19" s="457"/>
      <c r="D19" s="457"/>
      <c r="E19" s="457"/>
      <c r="F19" s="457"/>
      <c r="G19" s="457"/>
      <c r="H19" s="457"/>
      <c r="I19" s="457"/>
      <c r="J19" s="457"/>
      <c r="K19" s="457"/>
      <c r="L19" s="457"/>
      <c r="M19" s="457"/>
      <c r="N19" s="457"/>
      <c r="O19" s="457"/>
      <c r="P19" s="21"/>
      <c r="Q19" s="428"/>
      <c r="R19" s="428"/>
      <c r="S19" s="428"/>
      <c r="T19" s="428"/>
      <c r="U19" s="428"/>
      <c r="V19" s="428"/>
    </row>
    <row r="20" spans="1:22" ht="16.5" customHeight="1" x14ac:dyDescent="0.25">
      <c r="A20" s="83"/>
      <c r="B20" s="275"/>
      <c r="C20" s="275"/>
      <c r="D20" s="275"/>
      <c r="E20" s="275"/>
      <c r="F20" s="275"/>
      <c r="G20" s="275"/>
      <c r="H20" s="275"/>
      <c r="I20" s="275"/>
      <c r="J20" s="275"/>
      <c r="K20" s="275"/>
      <c r="L20" s="275"/>
      <c r="M20" s="275"/>
      <c r="N20" s="275"/>
      <c r="O20" s="275"/>
      <c r="P20" s="21"/>
      <c r="Q20" s="428"/>
      <c r="R20" s="428"/>
      <c r="S20" s="428"/>
      <c r="T20" s="428"/>
      <c r="U20" s="428"/>
      <c r="V20" s="428"/>
    </row>
    <row r="21" spans="1:22" ht="21.75" customHeight="1" x14ac:dyDescent="0.25">
      <c r="A21" s="83" t="s">
        <v>21</v>
      </c>
      <c r="B21" s="457" t="s">
        <v>382</v>
      </c>
      <c r="C21" s="457"/>
      <c r="D21" s="457"/>
      <c r="E21" s="457"/>
      <c r="F21" s="457"/>
      <c r="G21" s="457"/>
      <c r="H21" s="457"/>
      <c r="I21" s="457"/>
      <c r="J21" s="457"/>
      <c r="K21" s="457"/>
      <c r="L21" s="457"/>
      <c r="M21" s="457"/>
      <c r="N21" s="457"/>
      <c r="O21" s="457"/>
      <c r="P21" s="21"/>
      <c r="Q21" s="428"/>
      <c r="R21" s="428"/>
      <c r="S21" s="428"/>
      <c r="T21" s="428"/>
      <c r="U21" s="428"/>
      <c r="V21" s="428"/>
    </row>
    <row r="22" spans="1:22" ht="12.75" customHeight="1" x14ac:dyDescent="0.25">
      <c r="A22" s="83"/>
      <c r="B22" s="457"/>
      <c r="C22" s="457"/>
      <c r="D22" s="457"/>
      <c r="E22" s="457"/>
      <c r="F22" s="457"/>
      <c r="G22" s="457"/>
      <c r="H22" s="457"/>
      <c r="I22" s="457"/>
      <c r="J22" s="457"/>
      <c r="K22" s="457"/>
      <c r="L22" s="457"/>
      <c r="M22" s="457"/>
      <c r="N22" s="457"/>
      <c r="O22" s="457"/>
      <c r="P22" s="21"/>
      <c r="Q22" s="428"/>
      <c r="R22" s="428"/>
      <c r="S22" s="428"/>
      <c r="T22" s="428"/>
      <c r="U22" s="428"/>
      <c r="V22" s="428"/>
    </row>
    <row r="23" spans="1:22" ht="12.75" customHeight="1" x14ac:dyDescent="0.25">
      <c r="A23" s="83"/>
      <c r="B23" s="457"/>
      <c r="C23" s="457"/>
      <c r="D23" s="457"/>
      <c r="E23" s="457"/>
      <c r="F23" s="457"/>
      <c r="G23" s="457"/>
      <c r="H23" s="457"/>
      <c r="I23" s="457"/>
      <c r="J23" s="457"/>
      <c r="K23" s="457"/>
      <c r="L23" s="457"/>
      <c r="M23" s="457"/>
      <c r="N23" s="457"/>
      <c r="O23" s="457"/>
      <c r="P23" s="21"/>
      <c r="Q23" s="428"/>
      <c r="R23" s="428"/>
      <c r="S23" s="428"/>
      <c r="T23" s="428"/>
      <c r="U23" s="428"/>
      <c r="V23" s="428"/>
    </row>
    <row r="24" spans="1:22" ht="12.75" customHeight="1" x14ac:dyDescent="0.25">
      <c r="A24" s="83"/>
      <c r="B24" s="457"/>
      <c r="C24" s="457"/>
      <c r="D24" s="457"/>
      <c r="E24" s="457"/>
      <c r="F24" s="457"/>
      <c r="G24" s="457"/>
      <c r="H24" s="457"/>
      <c r="I24" s="457"/>
      <c r="J24" s="457"/>
      <c r="K24" s="457"/>
      <c r="L24" s="457"/>
      <c r="M24" s="457"/>
      <c r="N24" s="457"/>
      <c r="O24" s="457"/>
      <c r="P24" s="21"/>
      <c r="Q24" s="428"/>
      <c r="R24" s="428"/>
      <c r="S24" s="428"/>
      <c r="T24" s="428"/>
      <c r="U24" s="428"/>
      <c r="V24" s="428"/>
    </row>
    <row r="25" spans="1:22" ht="12.75" customHeight="1" x14ac:dyDescent="0.25">
      <c r="A25" s="83"/>
      <c r="B25" s="457"/>
      <c r="C25" s="457"/>
      <c r="D25" s="457"/>
      <c r="E25" s="457"/>
      <c r="F25" s="457"/>
      <c r="G25" s="457"/>
      <c r="H25" s="457"/>
      <c r="I25" s="457"/>
      <c r="J25" s="457"/>
      <c r="K25" s="457"/>
      <c r="L25" s="457"/>
      <c r="M25" s="457"/>
      <c r="N25" s="457"/>
      <c r="O25" s="457"/>
      <c r="P25" s="21"/>
      <c r="Q25" s="428"/>
      <c r="R25" s="428"/>
      <c r="S25" s="428"/>
      <c r="T25" s="428"/>
      <c r="U25" s="428"/>
      <c r="V25" s="428"/>
    </row>
    <row r="26" spans="1:22" ht="18" customHeight="1" x14ac:dyDescent="0.25">
      <c r="A26" s="83"/>
      <c r="B26" s="457"/>
      <c r="C26" s="457"/>
      <c r="D26" s="457"/>
      <c r="E26" s="457"/>
      <c r="F26" s="457"/>
      <c r="G26" s="457"/>
      <c r="H26" s="457"/>
      <c r="I26" s="457"/>
      <c r="J26" s="457"/>
      <c r="K26" s="457"/>
      <c r="L26" s="457"/>
      <c r="M26" s="457"/>
      <c r="N26" s="457"/>
      <c r="O26" s="457"/>
      <c r="P26" s="21"/>
      <c r="Q26" s="428"/>
      <c r="R26" s="428"/>
      <c r="S26" s="428"/>
      <c r="T26" s="428"/>
      <c r="U26" s="428"/>
      <c r="V26" s="428"/>
    </row>
    <row r="27" spans="1:22" ht="18" customHeight="1" x14ac:dyDescent="0.25">
      <c r="A27" s="83"/>
      <c r="B27" s="457"/>
      <c r="C27" s="457"/>
      <c r="D27" s="457"/>
      <c r="E27" s="457"/>
      <c r="F27" s="457"/>
      <c r="G27" s="457"/>
      <c r="H27" s="457"/>
      <c r="I27" s="457"/>
      <c r="J27" s="457"/>
      <c r="K27" s="457"/>
      <c r="L27" s="457"/>
      <c r="M27" s="457"/>
      <c r="N27" s="457"/>
      <c r="O27" s="457"/>
      <c r="P27" s="21"/>
      <c r="Q27" s="428"/>
      <c r="R27" s="428"/>
      <c r="S27" s="428"/>
      <c r="T27" s="428"/>
      <c r="U27" s="428"/>
      <c r="V27" s="428"/>
    </row>
    <row r="28" spans="1:22" ht="12.75" customHeight="1" x14ac:dyDescent="0.25">
      <c r="A28" s="83"/>
      <c r="B28" s="276"/>
      <c r="C28" s="276"/>
      <c r="D28" s="276"/>
      <c r="E28" s="276"/>
      <c r="F28" s="276"/>
      <c r="G28" s="276"/>
      <c r="H28" s="276"/>
      <c r="I28" s="276"/>
      <c r="J28" s="276"/>
      <c r="K28" s="276"/>
      <c r="L28" s="276"/>
      <c r="M28" s="276"/>
      <c r="N28" s="276"/>
      <c r="O28" s="276"/>
      <c r="P28" s="21"/>
      <c r="Q28" s="428"/>
      <c r="R28" s="428"/>
      <c r="S28" s="428"/>
      <c r="T28" s="428"/>
      <c r="U28" s="428"/>
      <c r="V28" s="428"/>
    </row>
    <row r="29" spans="1:22" ht="16.5" customHeight="1" x14ac:dyDescent="0.25">
      <c r="A29" s="83" t="s">
        <v>22</v>
      </c>
      <c r="B29" s="457" t="s">
        <v>225</v>
      </c>
      <c r="C29" s="457"/>
      <c r="D29" s="457"/>
      <c r="E29" s="457"/>
      <c r="F29" s="457"/>
      <c r="G29" s="457"/>
      <c r="H29" s="457"/>
      <c r="I29" s="457"/>
      <c r="J29" s="457"/>
      <c r="K29" s="457"/>
      <c r="L29" s="457"/>
      <c r="M29" s="457"/>
      <c r="N29" s="457"/>
      <c r="O29" s="457"/>
      <c r="P29" s="21"/>
      <c r="Q29" s="428"/>
      <c r="R29" s="428"/>
      <c r="S29" s="428"/>
      <c r="T29" s="428"/>
      <c r="U29" s="428"/>
      <c r="V29" s="428"/>
    </row>
    <row r="30" spans="1:22" ht="16.5" customHeight="1" x14ac:dyDescent="0.25">
      <c r="A30" s="83"/>
      <c r="B30" s="457"/>
      <c r="C30" s="457"/>
      <c r="D30" s="457"/>
      <c r="E30" s="457"/>
      <c r="F30" s="457"/>
      <c r="G30" s="457"/>
      <c r="H30" s="457"/>
      <c r="I30" s="457"/>
      <c r="J30" s="457"/>
      <c r="K30" s="457"/>
      <c r="L30" s="457"/>
      <c r="M30" s="457"/>
      <c r="N30" s="457"/>
      <c r="O30" s="457"/>
      <c r="P30" s="21"/>
      <c r="Q30" s="428"/>
      <c r="R30" s="428"/>
      <c r="S30" s="428"/>
      <c r="T30" s="428"/>
      <c r="U30" s="428"/>
      <c r="V30" s="428"/>
    </row>
    <row r="31" spans="1:22" ht="12" customHeight="1" x14ac:dyDescent="0.25">
      <c r="A31" s="83"/>
      <c r="B31" s="457"/>
      <c r="C31" s="457"/>
      <c r="D31" s="457"/>
      <c r="E31" s="457"/>
      <c r="F31" s="457"/>
      <c r="G31" s="457"/>
      <c r="H31" s="457"/>
      <c r="I31" s="457"/>
      <c r="J31" s="457"/>
      <c r="K31" s="457"/>
      <c r="L31" s="457"/>
      <c r="M31" s="457"/>
      <c r="N31" s="457"/>
      <c r="O31" s="457"/>
      <c r="P31" s="21"/>
      <c r="Q31" s="428"/>
      <c r="R31" s="428"/>
      <c r="S31" s="428"/>
      <c r="T31" s="428"/>
      <c r="U31" s="428"/>
      <c r="V31" s="428"/>
    </row>
    <row r="32" spans="1:22" ht="16.5" customHeight="1" x14ac:dyDescent="0.25">
      <c r="A32" s="83"/>
      <c r="B32" s="275"/>
      <c r="C32" s="275"/>
      <c r="D32" s="275"/>
      <c r="E32" s="275"/>
      <c r="F32" s="275"/>
      <c r="G32" s="275"/>
      <c r="H32" s="275"/>
      <c r="I32" s="275"/>
      <c r="J32" s="275"/>
      <c r="K32" s="275"/>
      <c r="L32" s="275"/>
      <c r="M32" s="275"/>
      <c r="N32" s="275"/>
      <c r="O32" s="275"/>
      <c r="P32" s="21"/>
      <c r="Q32" s="428"/>
      <c r="R32" s="428"/>
      <c r="S32" s="428"/>
      <c r="T32" s="428"/>
      <c r="U32" s="428"/>
      <c r="V32" s="428"/>
    </row>
    <row r="33" spans="1:22" ht="16.5" customHeight="1" x14ac:dyDescent="0.25">
      <c r="A33" s="83" t="s">
        <v>23</v>
      </c>
      <c r="B33" s="457" t="s">
        <v>115</v>
      </c>
      <c r="C33" s="457"/>
      <c r="D33" s="457"/>
      <c r="E33" s="457"/>
      <c r="F33" s="457"/>
      <c r="G33" s="457"/>
      <c r="H33" s="457"/>
      <c r="I33" s="457"/>
      <c r="J33" s="457"/>
      <c r="K33" s="457"/>
      <c r="L33" s="457"/>
      <c r="M33" s="457"/>
      <c r="N33" s="457"/>
      <c r="O33" s="457"/>
      <c r="P33" s="21"/>
      <c r="Q33" s="428"/>
      <c r="R33" s="428"/>
      <c r="S33" s="428"/>
      <c r="T33" s="428"/>
      <c r="U33" s="428"/>
      <c r="V33" s="428"/>
    </row>
    <row r="34" spans="1:22" ht="16.5" customHeight="1" x14ac:dyDescent="0.25">
      <c r="A34" s="83"/>
      <c r="B34" s="457"/>
      <c r="C34" s="457"/>
      <c r="D34" s="457"/>
      <c r="E34" s="457"/>
      <c r="F34" s="457"/>
      <c r="G34" s="457"/>
      <c r="H34" s="457"/>
      <c r="I34" s="457"/>
      <c r="J34" s="457"/>
      <c r="K34" s="457"/>
      <c r="L34" s="457"/>
      <c r="M34" s="457"/>
      <c r="N34" s="457"/>
      <c r="O34" s="457"/>
      <c r="P34" s="21"/>
      <c r="Q34" s="428"/>
      <c r="R34" s="428"/>
      <c r="S34" s="428"/>
      <c r="T34" s="428"/>
      <c r="U34" s="428"/>
      <c r="V34" s="428"/>
    </row>
    <row r="35" spans="1:22" ht="12.75" customHeight="1" x14ac:dyDescent="0.25">
      <c r="A35" s="83"/>
      <c r="B35" s="457"/>
      <c r="C35" s="457"/>
      <c r="D35" s="457"/>
      <c r="E35" s="457"/>
      <c r="F35" s="457"/>
      <c r="G35" s="457"/>
      <c r="H35" s="457"/>
      <c r="I35" s="457"/>
      <c r="J35" s="457"/>
      <c r="K35" s="457"/>
      <c r="L35" s="457"/>
      <c r="M35" s="457"/>
      <c r="N35" s="457"/>
      <c r="O35" s="457"/>
      <c r="P35" s="21"/>
      <c r="Q35" s="428"/>
      <c r="R35" s="428"/>
      <c r="S35" s="428"/>
      <c r="T35" s="428"/>
      <c r="U35" s="428"/>
      <c r="V35" s="428"/>
    </row>
    <row r="36" spans="1:22" ht="12.75" customHeight="1" x14ac:dyDescent="0.25">
      <c r="A36" s="83"/>
      <c r="B36" s="275"/>
      <c r="C36" s="275"/>
      <c r="D36" s="275"/>
      <c r="E36" s="275"/>
      <c r="F36" s="275"/>
      <c r="G36" s="275"/>
      <c r="H36" s="275"/>
      <c r="I36" s="275"/>
      <c r="J36" s="275"/>
      <c r="K36" s="275"/>
      <c r="L36" s="275"/>
      <c r="M36" s="275"/>
      <c r="N36" s="275"/>
      <c r="O36" s="275"/>
      <c r="P36" s="21"/>
      <c r="Q36" s="428"/>
      <c r="R36" s="428"/>
      <c r="S36" s="428"/>
      <c r="T36" s="428"/>
      <c r="U36" s="428"/>
      <c r="V36" s="428"/>
    </row>
    <row r="37" spans="1:22" ht="15" customHeight="1" x14ac:dyDescent="0.25">
      <c r="A37" s="83" t="s">
        <v>24</v>
      </c>
      <c r="B37" s="458" t="s">
        <v>436</v>
      </c>
      <c r="C37" s="458"/>
      <c r="D37" s="458"/>
      <c r="E37" s="458"/>
      <c r="F37" s="458"/>
      <c r="G37" s="458"/>
      <c r="H37" s="458"/>
      <c r="I37" s="458"/>
      <c r="J37" s="458"/>
      <c r="K37" s="458"/>
      <c r="L37" s="458"/>
      <c r="M37" s="458"/>
      <c r="N37" s="458"/>
      <c r="O37" s="458"/>
      <c r="P37" s="21"/>
      <c r="Q37" s="428"/>
      <c r="R37" s="428"/>
      <c r="S37" s="428"/>
      <c r="T37" s="428"/>
      <c r="U37" s="428"/>
      <c r="V37" s="428"/>
    </row>
    <row r="38" spans="1:22" ht="16.5" customHeight="1" x14ac:dyDescent="0.25">
      <c r="A38" s="84"/>
      <c r="B38" s="458"/>
      <c r="C38" s="458"/>
      <c r="D38" s="458"/>
      <c r="E38" s="458"/>
      <c r="F38" s="458"/>
      <c r="G38" s="458"/>
      <c r="H38" s="458"/>
      <c r="I38" s="458"/>
      <c r="J38" s="458"/>
      <c r="K38" s="458"/>
      <c r="L38" s="458"/>
      <c r="M38" s="458"/>
      <c r="N38" s="458"/>
      <c r="O38" s="458"/>
      <c r="P38" s="21"/>
      <c r="Q38" s="428"/>
      <c r="R38" s="428"/>
      <c r="S38" s="428"/>
      <c r="T38" s="428"/>
      <c r="U38" s="428"/>
      <c r="V38" s="428"/>
    </row>
    <row r="39" spans="1:22" ht="16.5" customHeight="1" x14ac:dyDescent="0.25">
      <c r="A39" s="84"/>
      <c r="B39" s="458"/>
      <c r="C39" s="458"/>
      <c r="D39" s="458"/>
      <c r="E39" s="458"/>
      <c r="F39" s="458"/>
      <c r="G39" s="458"/>
      <c r="H39" s="458"/>
      <c r="I39" s="458"/>
      <c r="J39" s="458"/>
      <c r="K39" s="458"/>
      <c r="L39" s="458"/>
      <c r="M39" s="458"/>
      <c r="N39" s="458"/>
      <c r="O39" s="458"/>
      <c r="P39" s="21"/>
      <c r="Q39" s="428"/>
      <c r="R39" s="428"/>
      <c r="S39" s="428"/>
      <c r="T39" s="428"/>
      <c r="U39" s="428"/>
      <c r="V39" s="428"/>
    </row>
    <row r="40" spans="1:22" ht="16.5" customHeight="1" x14ac:dyDescent="0.25">
      <c r="A40" s="84"/>
      <c r="B40" s="276"/>
      <c r="C40" s="276"/>
      <c r="D40" s="276"/>
      <c r="E40" s="276"/>
      <c r="F40" s="276"/>
      <c r="G40" s="276"/>
      <c r="H40" s="276"/>
      <c r="I40" s="276"/>
      <c r="J40" s="276"/>
      <c r="K40" s="276"/>
      <c r="L40" s="276"/>
      <c r="M40" s="276"/>
      <c r="N40" s="276"/>
      <c r="O40" s="276"/>
      <c r="P40" s="21"/>
      <c r="Q40" s="428"/>
      <c r="R40" s="428"/>
      <c r="S40" s="428"/>
      <c r="T40" s="428"/>
      <c r="U40" s="428"/>
      <c r="V40" s="428"/>
    </row>
    <row r="41" spans="1:22" ht="16.5" customHeight="1" x14ac:dyDescent="0.25">
      <c r="A41" s="83" t="s">
        <v>25</v>
      </c>
      <c r="B41" s="274" t="s">
        <v>301</v>
      </c>
      <c r="C41" s="276"/>
      <c r="D41" s="276"/>
      <c r="E41" s="276"/>
      <c r="F41" s="276"/>
      <c r="G41" s="276"/>
      <c r="H41" s="276"/>
      <c r="I41" s="276"/>
      <c r="J41" s="276"/>
      <c r="K41" s="276"/>
      <c r="L41" s="276"/>
      <c r="M41" s="276"/>
      <c r="N41" s="276"/>
      <c r="O41" s="276"/>
      <c r="P41" s="21"/>
      <c r="Q41" s="428"/>
      <c r="R41" s="428"/>
      <c r="S41" s="428"/>
      <c r="T41" s="428"/>
      <c r="U41" s="428"/>
      <c r="V41" s="428"/>
    </row>
    <row r="42" spans="1:22" ht="16.5" customHeight="1" x14ac:dyDescent="0.25">
      <c r="A42" s="84"/>
      <c r="B42" s="458" t="s">
        <v>437</v>
      </c>
      <c r="C42" s="458"/>
      <c r="D42" s="458"/>
      <c r="E42" s="458"/>
      <c r="F42" s="458"/>
      <c r="G42" s="458"/>
      <c r="H42" s="458"/>
      <c r="I42" s="458"/>
      <c r="J42" s="458"/>
      <c r="K42" s="458"/>
      <c r="L42" s="458"/>
      <c r="M42" s="458"/>
      <c r="N42" s="458"/>
      <c r="O42" s="458"/>
      <c r="P42" s="21"/>
      <c r="Q42" s="428"/>
      <c r="R42" s="428"/>
      <c r="S42" s="428"/>
      <c r="T42" s="428"/>
      <c r="U42" s="428"/>
      <c r="V42" s="428"/>
    </row>
    <row r="43" spans="1:22" ht="12.95" customHeight="1" x14ac:dyDescent="0.25">
      <c r="A43" s="84"/>
      <c r="B43" s="458"/>
      <c r="C43" s="458"/>
      <c r="D43" s="458"/>
      <c r="E43" s="458"/>
      <c r="F43" s="458"/>
      <c r="G43" s="458"/>
      <c r="H43" s="458"/>
      <c r="I43" s="458"/>
      <c r="J43" s="458"/>
      <c r="K43" s="458"/>
      <c r="L43" s="458"/>
      <c r="M43" s="458"/>
      <c r="N43" s="458"/>
      <c r="O43" s="458"/>
      <c r="P43" s="21"/>
      <c r="Q43" s="428"/>
      <c r="R43" s="428"/>
      <c r="S43" s="428"/>
      <c r="T43" s="428"/>
      <c r="U43" s="428"/>
      <c r="V43" s="428"/>
    </row>
    <row r="44" spans="1:22" ht="16.5" customHeight="1" x14ac:dyDescent="0.25">
      <c r="A44" s="84"/>
      <c r="B44" s="276"/>
      <c r="C44" s="276"/>
      <c r="D44" s="276"/>
      <c r="E44" s="276"/>
      <c r="F44" s="276"/>
      <c r="G44" s="276"/>
      <c r="H44" s="276"/>
      <c r="I44" s="276"/>
      <c r="J44" s="276"/>
      <c r="K44" s="276"/>
      <c r="L44" s="276"/>
      <c r="M44" s="276"/>
      <c r="N44" s="276"/>
      <c r="O44" s="276"/>
      <c r="P44" s="21"/>
      <c r="Q44" s="428"/>
      <c r="R44" s="428"/>
      <c r="S44" s="428"/>
      <c r="T44" s="428"/>
      <c r="U44" s="428"/>
      <c r="V44" s="428"/>
    </row>
    <row r="45" spans="1:22" x14ac:dyDescent="0.25">
      <c r="A45" s="83" t="s">
        <v>42</v>
      </c>
      <c r="B45" s="74" t="s">
        <v>228</v>
      </c>
      <c r="C45" s="21"/>
      <c r="D45" s="21"/>
      <c r="E45" s="21"/>
      <c r="F45" s="21"/>
      <c r="G45" s="21"/>
      <c r="H45" s="21"/>
      <c r="I45" s="21"/>
      <c r="J45" s="21"/>
      <c r="K45" s="21"/>
      <c r="L45" s="21"/>
      <c r="M45" s="21"/>
      <c r="N45" s="21"/>
      <c r="O45" s="21"/>
      <c r="P45" s="21"/>
      <c r="Q45" s="428"/>
      <c r="R45" s="428"/>
      <c r="S45" s="428"/>
      <c r="T45" s="428"/>
      <c r="U45" s="428"/>
      <c r="V45" s="428"/>
    </row>
    <row r="46" spans="1:22" ht="15" customHeight="1" x14ac:dyDescent="0.25">
      <c r="A46" s="21"/>
      <c r="B46" s="456" t="s">
        <v>295</v>
      </c>
      <c r="C46" s="456"/>
      <c r="D46" s="456"/>
      <c r="E46" s="456"/>
      <c r="F46" s="456"/>
      <c r="G46" s="456"/>
      <c r="H46" s="456"/>
      <c r="I46" s="456"/>
      <c r="J46" s="456"/>
      <c r="K46" s="456"/>
      <c r="L46" s="456"/>
      <c r="M46" s="456"/>
      <c r="N46" s="456"/>
      <c r="O46" s="456"/>
      <c r="P46" s="21"/>
      <c r="Q46" s="428"/>
      <c r="R46" s="428"/>
      <c r="S46" s="428"/>
      <c r="T46" s="428"/>
      <c r="U46" s="428"/>
      <c r="V46" s="428"/>
    </row>
    <row r="47" spans="1:22" x14ac:dyDescent="0.25">
      <c r="A47" s="235"/>
      <c r="B47" s="456"/>
      <c r="C47" s="456"/>
      <c r="D47" s="456"/>
      <c r="E47" s="456"/>
      <c r="F47" s="456"/>
      <c r="G47" s="456"/>
      <c r="H47" s="456"/>
      <c r="I47" s="456"/>
      <c r="J47" s="456"/>
      <c r="K47" s="456"/>
      <c r="L47" s="456"/>
      <c r="M47" s="456"/>
      <c r="N47" s="456"/>
      <c r="O47" s="456"/>
      <c r="P47" s="21"/>
      <c r="Q47" s="428"/>
      <c r="R47" s="428"/>
      <c r="S47" s="428"/>
      <c r="T47" s="428"/>
      <c r="U47" s="428"/>
      <c r="V47" s="428"/>
    </row>
    <row r="48" spans="1:22" ht="16.5" customHeight="1" x14ac:dyDescent="0.25">
      <c r="A48" s="84"/>
      <c r="B48" s="275"/>
      <c r="C48" s="275"/>
      <c r="D48" s="275"/>
      <c r="E48" s="275"/>
      <c r="F48" s="275"/>
      <c r="G48" s="275"/>
      <c r="H48" s="275"/>
      <c r="I48" s="275"/>
      <c r="J48" s="275"/>
      <c r="K48" s="275"/>
      <c r="L48" s="275"/>
      <c r="M48" s="275"/>
      <c r="N48" s="275"/>
      <c r="O48" s="275"/>
      <c r="P48" s="21"/>
      <c r="Q48" s="428"/>
      <c r="R48" s="428"/>
      <c r="S48" s="428"/>
      <c r="T48" s="428"/>
      <c r="U48" s="428"/>
      <c r="V48" s="428"/>
    </row>
    <row r="49" spans="1:22" x14ac:dyDescent="0.25">
      <c r="A49" s="83" t="s">
        <v>43</v>
      </c>
      <c r="B49" s="457" t="s">
        <v>140</v>
      </c>
      <c r="C49" s="457"/>
      <c r="D49" s="457"/>
      <c r="E49" s="457"/>
      <c r="F49" s="457"/>
      <c r="G49" s="457"/>
      <c r="H49" s="457"/>
      <c r="I49" s="457"/>
      <c r="J49" s="457"/>
      <c r="K49" s="457"/>
      <c r="L49" s="457"/>
      <c r="M49" s="457"/>
      <c r="N49" s="457"/>
      <c r="O49" s="457"/>
      <c r="P49" s="21"/>
      <c r="Q49" s="428"/>
      <c r="R49" s="428"/>
      <c r="S49" s="428"/>
      <c r="T49" s="428"/>
      <c r="U49" s="428"/>
      <c r="V49" s="428"/>
    </row>
    <row r="50" spans="1:22" x14ac:dyDescent="0.25">
      <c r="A50" s="83"/>
      <c r="B50" s="457"/>
      <c r="C50" s="457"/>
      <c r="D50" s="457"/>
      <c r="E50" s="457"/>
      <c r="F50" s="457"/>
      <c r="G50" s="457"/>
      <c r="H50" s="457"/>
      <c r="I50" s="457"/>
      <c r="J50" s="457"/>
      <c r="K50" s="457"/>
      <c r="L50" s="457"/>
      <c r="M50" s="457"/>
      <c r="N50" s="457"/>
      <c r="O50" s="457"/>
      <c r="P50" s="21"/>
      <c r="Q50" s="428"/>
      <c r="R50" s="428"/>
      <c r="S50" s="428"/>
      <c r="T50" s="428"/>
      <c r="U50" s="428"/>
      <c r="V50" s="428"/>
    </row>
    <row r="51" spans="1:22" x14ac:dyDescent="0.25">
      <c r="A51" s="83"/>
      <c r="B51" s="275"/>
      <c r="C51" s="275"/>
      <c r="D51" s="275"/>
      <c r="E51" s="275"/>
      <c r="F51" s="275"/>
      <c r="G51" s="275"/>
      <c r="H51" s="275"/>
      <c r="I51" s="275"/>
      <c r="J51" s="275"/>
      <c r="K51" s="275"/>
      <c r="L51" s="275"/>
      <c r="M51" s="275"/>
      <c r="N51" s="275"/>
      <c r="O51" s="275"/>
      <c r="P51" s="21"/>
      <c r="Q51" s="428"/>
      <c r="R51" s="428"/>
      <c r="S51" s="428"/>
      <c r="T51" s="428"/>
      <c r="U51" s="428"/>
      <c r="V51" s="428"/>
    </row>
    <row r="52" spans="1:22" ht="15" customHeight="1" x14ac:dyDescent="0.25">
      <c r="A52" s="83" t="s">
        <v>44</v>
      </c>
      <c r="B52" s="457" t="s">
        <v>118</v>
      </c>
      <c r="C52" s="457"/>
      <c r="D52" s="457"/>
      <c r="E52" s="457"/>
      <c r="F52" s="457"/>
      <c r="G52" s="457"/>
      <c r="H52" s="457"/>
      <c r="I52" s="457"/>
      <c r="J52" s="457"/>
      <c r="K52" s="457"/>
      <c r="L52" s="457"/>
      <c r="M52" s="457"/>
      <c r="N52" s="457"/>
      <c r="O52" s="457"/>
      <c r="P52" s="21"/>
      <c r="Q52" s="428"/>
      <c r="R52" s="428"/>
      <c r="S52" s="428"/>
      <c r="T52" s="428"/>
      <c r="U52" s="428"/>
      <c r="V52" s="428"/>
    </row>
    <row r="53" spans="1:22" x14ac:dyDescent="0.25">
      <c r="A53" s="82"/>
      <c r="B53" s="457"/>
      <c r="C53" s="457"/>
      <c r="D53" s="457"/>
      <c r="E53" s="457"/>
      <c r="F53" s="457"/>
      <c r="G53" s="457"/>
      <c r="H53" s="457"/>
      <c r="I53" s="457"/>
      <c r="J53" s="457"/>
      <c r="K53" s="457"/>
      <c r="L53" s="457"/>
      <c r="M53" s="457"/>
      <c r="N53" s="457"/>
      <c r="O53" s="457"/>
      <c r="P53" s="21"/>
      <c r="Q53" s="428"/>
      <c r="R53" s="428"/>
      <c r="S53" s="428"/>
      <c r="T53" s="428"/>
      <c r="U53" s="428"/>
      <c r="V53" s="428"/>
    </row>
    <row r="54" spans="1:22" x14ac:dyDescent="0.25">
      <c r="A54" s="74"/>
      <c r="B54" s="75"/>
      <c r="C54" s="75"/>
      <c r="D54" s="75"/>
      <c r="E54" s="75"/>
      <c r="F54" s="75"/>
      <c r="G54" s="75"/>
      <c r="H54" s="75"/>
      <c r="I54" s="75"/>
      <c r="J54" s="75"/>
      <c r="K54" s="75"/>
      <c r="L54" s="75"/>
      <c r="M54" s="75"/>
      <c r="N54" s="75"/>
      <c r="O54" s="75"/>
      <c r="P54" s="21"/>
      <c r="Q54" s="428"/>
      <c r="R54" s="428"/>
      <c r="S54" s="428"/>
      <c r="T54" s="428"/>
      <c r="U54" s="428"/>
      <c r="V54" s="428"/>
    </row>
    <row r="55" spans="1:22" x14ac:dyDescent="0.25">
      <c r="A55" s="428"/>
      <c r="B55" s="428"/>
      <c r="C55" s="428"/>
      <c r="D55" s="428"/>
      <c r="E55" s="428"/>
      <c r="F55" s="428"/>
      <c r="G55" s="428"/>
      <c r="H55" s="428"/>
      <c r="I55" s="428"/>
      <c r="J55" s="428"/>
      <c r="K55" s="428"/>
      <c r="L55" s="428"/>
      <c r="M55" s="428"/>
      <c r="N55" s="428"/>
      <c r="O55" s="428"/>
      <c r="P55" s="428"/>
      <c r="Q55" s="428"/>
      <c r="R55" s="428"/>
      <c r="S55" s="428"/>
      <c r="T55" s="428"/>
      <c r="U55" s="428"/>
      <c r="V55" s="428"/>
    </row>
    <row r="56" spans="1:22" x14ac:dyDescent="0.25">
      <c r="A56" s="428"/>
      <c r="B56" s="428"/>
      <c r="C56" s="428"/>
      <c r="D56" s="428"/>
      <c r="E56" s="428"/>
      <c r="F56" s="428"/>
      <c r="G56" s="428"/>
      <c r="H56" s="428"/>
      <c r="I56" s="428"/>
      <c r="J56" s="428"/>
      <c r="K56" s="428"/>
      <c r="L56" s="428"/>
      <c r="M56" s="428"/>
      <c r="N56" s="428"/>
      <c r="O56" s="428"/>
      <c r="P56" s="428"/>
      <c r="Q56" s="428"/>
      <c r="R56" s="428"/>
      <c r="S56" s="428"/>
      <c r="T56" s="428"/>
      <c r="U56" s="428"/>
      <c r="V56" s="428"/>
    </row>
    <row r="57" spans="1:22" x14ac:dyDescent="0.25">
      <c r="A57" s="428"/>
      <c r="B57" s="428"/>
      <c r="C57" s="428"/>
      <c r="D57" s="428"/>
      <c r="E57" s="428"/>
      <c r="F57" s="428"/>
      <c r="G57" s="428"/>
      <c r="H57" s="428"/>
      <c r="I57" s="428"/>
      <c r="J57" s="428"/>
      <c r="K57" s="428"/>
      <c r="L57" s="428"/>
      <c r="M57" s="428"/>
      <c r="N57" s="428"/>
      <c r="O57" s="428"/>
      <c r="P57" s="428"/>
      <c r="Q57" s="428"/>
      <c r="R57" s="428"/>
      <c r="S57" s="428"/>
      <c r="T57" s="428"/>
      <c r="U57" s="428"/>
      <c r="V57" s="428"/>
    </row>
    <row r="58" spans="1:22" x14ac:dyDescent="0.25">
      <c r="A58" s="428"/>
      <c r="B58" s="428"/>
      <c r="C58" s="428"/>
      <c r="D58" s="428"/>
      <c r="E58" s="428"/>
      <c r="F58" s="428"/>
      <c r="G58" s="428"/>
      <c r="H58" s="428"/>
      <c r="I58" s="428"/>
      <c r="J58" s="428"/>
      <c r="K58" s="428"/>
      <c r="L58" s="428"/>
      <c r="M58" s="428"/>
      <c r="N58" s="428"/>
      <c r="O58" s="428"/>
      <c r="P58" s="428"/>
      <c r="Q58" s="428"/>
      <c r="R58" s="428"/>
      <c r="S58" s="428"/>
      <c r="T58" s="428"/>
      <c r="U58" s="428"/>
      <c r="V58" s="428"/>
    </row>
    <row r="59" spans="1:22" x14ac:dyDescent="0.25">
      <c r="A59" s="428"/>
      <c r="B59" s="428"/>
      <c r="C59" s="428"/>
      <c r="D59" s="428"/>
      <c r="E59" s="428"/>
      <c r="F59" s="428"/>
      <c r="G59" s="428"/>
      <c r="H59" s="428"/>
      <c r="I59" s="428"/>
      <c r="J59" s="428"/>
      <c r="K59" s="428"/>
      <c r="L59" s="428"/>
      <c r="M59" s="428"/>
      <c r="N59" s="428"/>
      <c r="O59" s="428"/>
      <c r="P59" s="428"/>
      <c r="Q59" s="428"/>
      <c r="R59" s="428"/>
      <c r="S59" s="428"/>
      <c r="T59" s="428"/>
      <c r="U59" s="428"/>
      <c r="V59" s="428"/>
    </row>
    <row r="60" spans="1:22" x14ac:dyDescent="0.25">
      <c r="A60" s="428"/>
      <c r="B60" s="428"/>
      <c r="C60" s="428"/>
      <c r="D60" s="428"/>
      <c r="E60" s="428"/>
      <c r="F60" s="428"/>
      <c r="G60" s="428"/>
      <c r="H60" s="428"/>
      <c r="I60" s="428"/>
      <c r="J60" s="428"/>
      <c r="K60" s="428"/>
      <c r="L60" s="428"/>
      <c r="M60" s="428"/>
      <c r="N60" s="428"/>
      <c r="O60" s="428"/>
      <c r="P60" s="428"/>
      <c r="Q60" s="428"/>
      <c r="R60" s="428"/>
      <c r="S60" s="428"/>
      <c r="T60" s="428"/>
      <c r="U60" s="428"/>
      <c r="V60" s="428"/>
    </row>
    <row r="61" spans="1:22" x14ac:dyDescent="0.25">
      <c r="A61" s="428"/>
      <c r="B61" s="428"/>
      <c r="C61" s="428"/>
      <c r="D61" s="428"/>
      <c r="E61" s="428"/>
      <c r="F61" s="428"/>
      <c r="G61" s="428"/>
      <c r="H61" s="428"/>
      <c r="I61" s="428"/>
      <c r="J61" s="428"/>
      <c r="K61" s="428"/>
      <c r="L61" s="428"/>
      <c r="M61" s="428"/>
      <c r="N61" s="428"/>
      <c r="O61" s="428"/>
      <c r="P61" s="428"/>
      <c r="Q61" s="428"/>
      <c r="R61" s="428"/>
      <c r="S61" s="428"/>
      <c r="T61" s="428"/>
      <c r="U61" s="428"/>
      <c r="V61" s="428"/>
    </row>
    <row r="62" spans="1:22" x14ac:dyDescent="0.25">
      <c r="A62" s="428"/>
      <c r="B62" s="428"/>
      <c r="C62" s="428"/>
      <c r="D62" s="428"/>
      <c r="E62" s="428"/>
      <c r="F62" s="428"/>
      <c r="G62" s="428"/>
      <c r="H62" s="428"/>
      <c r="I62" s="428"/>
      <c r="J62" s="428"/>
      <c r="K62" s="428"/>
      <c r="L62" s="428"/>
      <c r="M62" s="428"/>
      <c r="N62" s="428"/>
      <c r="O62" s="428"/>
      <c r="P62" s="428"/>
      <c r="Q62" s="428"/>
      <c r="R62" s="428"/>
      <c r="S62" s="428"/>
      <c r="T62" s="428"/>
      <c r="U62" s="428"/>
      <c r="V62" s="428"/>
    </row>
    <row r="63" spans="1:22" x14ac:dyDescent="0.25">
      <c r="A63" s="428"/>
      <c r="B63" s="428"/>
      <c r="C63" s="428"/>
      <c r="D63" s="428"/>
      <c r="E63" s="428"/>
      <c r="F63" s="428"/>
      <c r="G63" s="428"/>
      <c r="H63" s="428"/>
      <c r="I63" s="428"/>
      <c r="J63" s="428"/>
      <c r="K63" s="428"/>
      <c r="L63" s="428"/>
      <c r="M63" s="428"/>
      <c r="N63" s="428"/>
      <c r="O63" s="428"/>
      <c r="P63" s="428"/>
      <c r="Q63" s="428"/>
      <c r="R63" s="428"/>
      <c r="S63" s="428"/>
      <c r="T63" s="428"/>
      <c r="U63" s="428"/>
      <c r="V63" s="428"/>
    </row>
    <row r="64" spans="1:22" x14ac:dyDescent="0.25">
      <c r="A64" s="428"/>
      <c r="B64" s="428"/>
      <c r="C64" s="428"/>
      <c r="D64" s="428"/>
      <c r="E64" s="428"/>
      <c r="F64" s="428"/>
      <c r="G64" s="428"/>
      <c r="H64" s="428"/>
      <c r="I64" s="428"/>
      <c r="J64" s="428"/>
      <c r="K64" s="428"/>
      <c r="L64" s="428"/>
      <c r="M64" s="428"/>
      <c r="N64" s="428"/>
      <c r="O64" s="428"/>
      <c r="P64" s="428"/>
      <c r="Q64" s="428"/>
      <c r="R64" s="428"/>
      <c r="S64" s="428"/>
      <c r="T64" s="428"/>
      <c r="U64" s="428"/>
      <c r="V64" s="428"/>
    </row>
  </sheetData>
  <sheetProtection algorithmName="SHA-512" hashValue="ZA+BdHqkLA4w02eymUC8WDvTKZuz7VSj8pxfmqqBkQAc+XtfTVETwnCF0pRjwRmaBjvnY0L0CPOFq/7ffVvC8Q==" saltValue="ewVQnUzKUCKmSawQtwQsbw==" spinCount="100000" sheet="1" objects="1" scenarios="1"/>
  <mergeCells count="11">
    <mergeCell ref="A6:O11"/>
    <mergeCell ref="B49:O50"/>
    <mergeCell ref="B52:O53"/>
    <mergeCell ref="B14:O16"/>
    <mergeCell ref="B33:O35"/>
    <mergeCell ref="B29:O31"/>
    <mergeCell ref="B18:O19"/>
    <mergeCell ref="B37:O39"/>
    <mergeCell ref="B42:O43"/>
    <mergeCell ref="B46:O47"/>
    <mergeCell ref="B21:O27"/>
  </mergeCells>
  <pageMargins left="0.25" right="0.25" top="0.75" bottom="0.75" header="0.3" footer="0.3"/>
  <pageSetup scale="77" fitToHeight="2" orientation="portrait" r:id="rId1"/>
  <headerFooter>
    <oddFooter>&amp;L&amp;F&amp;R&amp;P of &amp;N</oddFooter>
  </headerFooter>
  <ignoredErrors>
    <ignoredError sqref="A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sheetPr>
  <dimension ref="E12:F14"/>
  <sheetViews>
    <sheetView showGridLines="0" workbookViewId="0">
      <selection activeCell="B2" sqref="B2"/>
    </sheetView>
  </sheetViews>
  <sheetFormatPr defaultColWidth="9.140625" defaultRowHeight="15" x14ac:dyDescent="0.25"/>
  <cols>
    <col min="1" max="16384" width="9.140625" style="73"/>
  </cols>
  <sheetData>
    <row r="12" spans="5:6" x14ac:dyDescent="0.25">
      <c r="E12" s="51"/>
      <c r="F12" s="51"/>
    </row>
    <row r="13" spans="5:6" x14ac:dyDescent="0.25">
      <c r="E13" s="51"/>
      <c r="F13" s="51"/>
    </row>
    <row r="14" spans="5:6" x14ac:dyDescent="0.25">
      <c r="E14" s="51"/>
      <c r="F14" s="51"/>
    </row>
  </sheetData>
  <sheetProtection algorithmName="SHA-512" hashValue="3cZYbJz/EMKUPXNYScaa4CagKaHHvLkUxPCP1xxo+tNgc7N+z/OUPjnOseBHi3R/DVCJXIZ5HQc+HczjfgY9jA==" saltValue="aulga1BCSHcaIk7UujalUw==" spinCount="100000" sheet="1" objects="1" scenarios="1"/>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645078"/>
  </sheetPr>
  <dimension ref="A1:W67"/>
  <sheetViews>
    <sheetView topLeftCell="A51" zoomScaleNormal="100" zoomScaleSheetLayoutView="40" workbookViewId="0">
      <pane xSplit="3" topLeftCell="D1" activePane="topRight" state="frozen"/>
      <selection activeCell="C4" sqref="C4"/>
      <selection pane="topRight" activeCell="C4" sqref="C4"/>
    </sheetView>
  </sheetViews>
  <sheetFormatPr defaultColWidth="8.85546875" defaultRowHeight="15" x14ac:dyDescent="0.25"/>
  <cols>
    <col min="1" max="1" width="13.85546875" style="64" customWidth="1"/>
    <col min="2" max="2" width="8.85546875" style="73" customWidth="1"/>
    <col min="3" max="3" width="47.140625" style="73" customWidth="1"/>
    <col min="4" max="22" width="16.5703125" style="135" customWidth="1"/>
    <col min="23" max="23" width="16.5703125" style="31" customWidth="1"/>
    <col min="24" max="16384" width="8.85546875" style="51"/>
  </cols>
  <sheetData>
    <row r="1" spans="1:23" x14ac:dyDescent="0.25">
      <c r="A1" s="65" t="s">
        <v>186</v>
      </c>
    </row>
    <row r="3" spans="1:23" x14ac:dyDescent="0.25">
      <c r="A3" s="64" t="s">
        <v>51</v>
      </c>
      <c r="C3" s="289">
        <f>'DSNP Rev-Exp Summary'!C3</f>
        <v>0</v>
      </c>
    </row>
    <row r="4" spans="1:23" x14ac:dyDescent="0.25">
      <c r="A4" s="64" t="s">
        <v>138</v>
      </c>
      <c r="C4" s="291"/>
    </row>
    <row r="5" spans="1:23" x14ac:dyDescent="0.25">
      <c r="A5" s="64" t="s">
        <v>4</v>
      </c>
      <c r="C5" s="290" t="str">
        <f>IF('DSNP Rev-Exp Summary'!C4=0,"",'DSNP Rev-Exp Summary'!C4)</f>
        <v/>
      </c>
    </row>
    <row r="6" spans="1:23" x14ac:dyDescent="0.25">
      <c r="A6" s="64" t="s">
        <v>5</v>
      </c>
      <c r="C6" s="290" t="str">
        <f>IF('DSNP Rev-Exp Summary'!C5=0,"",'DSNP Rev-Exp Summary'!C5)</f>
        <v/>
      </c>
    </row>
    <row r="7" spans="1:23" ht="15.75" thickBot="1" x14ac:dyDescent="0.3">
      <c r="A7" s="65" t="s">
        <v>185</v>
      </c>
      <c r="C7" s="92"/>
    </row>
    <row r="8" spans="1:23" ht="14.45" customHeight="1" x14ac:dyDescent="0.3">
      <c r="A8" s="85"/>
      <c r="B8" s="86"/>
      <c r="C8" s="87"/>
      <c r="D8" s="584" t="s">
        <v>13</v>
      </c>
      <c r="E8" s="584"/>
      <c r="F8" s="584"/>
      <c r="G8" s="584"/>
      <c r="H8" s="584" t="s">
        <v>14</v>
      </c>
      <c r="I8" s="584"/>
      <c r="J8" s="584"/>
      <c r="K8" s="584"/>
      <c r="L8" s="515" t="s">
        <v>15</v>
      </c>
      <c r="M8" s="584"/>
      <c r="N8" s="584"/>
      <c r="O8" s="514"/>
      <c r="P8" s="584" t="s">
        <v>16</v>
      </c>
      <c r="Q8" s="584"/>
      <c r="R8" s="584"/>
      <c r="S8" s="514"/>
      <c r="T8" s="604" t="s">
        <v>71</v>
      </c>
      <c r="U8" s="605"/>
      <c r="V8" s="605"/>
      <c r="W8" s="606"/>
    </row>
    <row r="9" spans="1:23" ht="30" x14ac:dyDescent="0.3">
      <c r="A9" s="293"/>
      <c r="B9" s="294"/>
      <c r="C9" s="297"/>
      <c r="D9" s="318" t="s">
        <v>127</v>
      </c>
      <c r="E9" s="319" t="s">
        <v>111</v>
      </c>
      <c r="F9" s="582" t="s">
        <v>110</v>
      </c>
      <c r="G9" s="583"/>
      <c r="H9" s="318" t="s">
        <v>127</v>
      </c>
      <c r="I9" s="319" t="s">
        <v>111</v>
      </c>
      <c r="J9" s="582" t="s">
        <v>110</v>
      </c>
      <c r="K9" s="583"/>
      <c r="L9" s="324" t="s">
        <v>127</v>
      </c>
      <c r="M9" s="319" t="s">
        <v>111</v>
      </c>
      <c r="N9" s="582" t="s">
        <v>110</v>
      </c>
      <c r="O9" s="613"/>
      <c r="P9" s="318" t="s">
        <v>127</v>
      </c>
      <c r="Q9" s="319" t="s">
        <v>111</v>
      </c>
      <c r="R9" s="582" t="s">
        <v>110</v>
      </c>
      <c r="S9" s="613"/>
      <c r="T9" s="337" t="s">
        <v>127</v>
      </c>
      <c r="U9" s="319" t="s">
        <v>111</v>
      </c>
      <c r="V9" s="582" t="s">
        <v>110</v>
      </c>
      <c r="W9" s="612"/>
    </row>
    <row r="10" spans="1:23" ht="18" customHeight="1" x14ac:dyDescent="0.3">
      <c r="A10" s="305" t="s">
        <v>8</v>
      </c>
      <c r="B10" s="348"/>
      <c r="C10" s="349"/>
      <c r="D10" s="350">
        <f>SUM(E10:G10)</f>
        <v>0</v>
      </c>
      <c r="E10" s="351"/>
      <c r="F10" s="563"/>
      <c r="G10" s="564"/>
      <c r="H10" s="350">
        <f>SUM(I10:K10)</f>
        <v>0</v>
      </c>
      <c r="I10" s="351"/>
      <c r="J10" s="563"/>
      <c r="K10" s="564"/>
      <c r="L10" s="352">
        <f>SUM(M10:O10)</f>
        <v>0</v>
      </c>
      <c r="M10" s="351"/>
      <c r="N10" s="563"/>
      <c r="O10" s="580"/>
      <c r="P10" s="350">
        <f>SUM(Q10:S10)</f>
        <v>0</v>
      </c>
      <c r="Q10" s="351"/>
      <c r="R10" s="563"/>
      <c r="S10" s="580"/>
      <c r="T10" s="353">
        <f>SUM(U10:V10)</f>
        <v>0</v>
      </c>
      <c r="U10" s="354">
        <f>E10+I10+M10+Q10</f>
        <v>0</v>
      </c>
      <c r="V10" s="607">
        <f>F10+J10+N10+R10</f>
        <v>0</v>
      </c>
      <c r="W10" s="608"/>
    </row>
    <row r="11" spans="1:23" ht="18.75" customHeight="1" x14ac:dyDescent="0.3">
      <c r="A11" s="588" t="s">
        <v>0</v>
      </c>
      <c r="B11" s="589"/>
      <c r="C11" s="590"/>
      <c r="D11" s="355"/>
      <c r="E11" s="356"/>
      <c r="F11" s="565"/>
      <c r="G11" s="566"/>
      <c r="H11" s="355"/>
      <c r="I11" s="356"/>
      <c r="J11" s="565"/>
      <c r="K11" s="566"/>
      <c r="L11" s="357"/>
      <c r="M11" s="356"/>
      <c r="N11" s="565"/>
      <c r="O11" s="581"/>
      <c r="P11" s="355"/>
      <c r="Q11" s="356"/>
      <c r="R11" s="565"/>
      <c r="S11" s="581"/>
      <c r="T11" s="358"/>
      <c r="U11" s="356"/>
      <c r="V11" s="565"/>
      <c r="W11" s="609"/>
    </row>
    <row r="12" spans="1:23" ht="14.45" customHeight="1" x14ac:dyDescent="0.25">
      <c r="A12" s="594" t="s">
        <v>11</v>
      </c>
      <c r="B12" s="408" t="s">
        <v>231</v>
      </c>
      <c r="C12" s="306" t="s">
        <v>1</v>
      </c>
      <c r="D12" s="328">
        <f>SUM(E12:G12)</f>
        <v>0</v>
      </c>
      <c r="E12" s="316"/>
      <c r="F12" s="567"/>
      <c r="G12" s="568"/>
      <c r="H12" s="328">
        <f>SUM(I12:K12)</f>
        <v>0</v>
      </c>
      <c r="I12" s="316"/>
      <c r="J12" s="567"/>
      <c r="K12" s="568"/>
      <c r="L12" s="315">
        <f>SUM(M12:O12)</f>
        <v>0</v>
      </c>
      <c r="M12" s="316"/>
      <c r="N12" s="567"/>
      <c r="O12" s="578"/>
      <c r="P12" s="328">
        <f>SUM(Q12:S12)</f>
        <v>0</v>
      </c>
      <c r="Q12" s="316"/>
      <c r="R12" s="567"/>
      <c r="S12" s="578"/>
      <c r="T12" s="342">
        <f>SUM(U12:W12)</f>
        <v>0</v>
      </c>
      <c r="U12" s="317">
        <f>E12+I12+M12+Q12</f>
        <v>0</v>
      </c>
      <c r="V12" s="610">
        <f>F12+J12+N12+R12</f>
        <v>0</v>
      </c>
      <c r="W12" s="611"/>
    </row>
    <row r="13" spans="1:23" x14ac:dyDescent="0.25">
      <c r="A13" s="595"/>
      <c r="B13" s="409" t="s">
        <v>128</v>
      </c>
      <c r="C13" s="298" t="s">
        <v>2</v>
      </c>
      <c r="D13" s="326">
        <f>SUM(E13:G13)</f>
        <v>0</v>
      </c>
      <c r="E13" s="291"/>
      <c r="F13" s="569"/>
      <c r="G13" s="570"/>
      <c r="H13" s="326">
        <f>SUM(I13:K13)</f>
        <v>0</v>
      </c>
      <c r="I13" s="291"/>
      <c r="J13" s="569"/>
      <c r="K13" s="570"/>
      <c r="L13" s="296">
        <f>SUM(M13:O13)</f>
        <v>0</v>
      </c>
      <c r="M13" s="291"/>
      <c r="N13" s="569"/>
      <c r="O13" s="577"/>
      <c r="P13" s="326">
        <f>SUM(Q13:S13)</f>
        <v>0</v>
      </c>
      <c r="Q13" s="291"/>
      <c r="R13" s="569"/>
      <c r="S13" s="577"/>
      <c r="T13" s="338">
        <f>SUM(U13:W13)</f>
        <v>0</v>
      </c>
      <c r="U13" s="292">
        <f>E13+I13+M13+Q13</f>
        <v>0</v>
      </c>
      <c r="V13" s="573">
        <f>F13+J13+N13+R13</f>
        <v>0</v>
      </c>
      <c r="W13" s="574"/>
    </row>
    <row r="14" spans="1:23" s="54" customFormat="1" x14ac:dyDescent="0.25">
      <c r="A14" s="596"/>
      <c r="B14" s="410" t="s">
        <v>9</v>
      </c>
      <c r="C14" s="299" t="s">
        <v>3</v>
      </c>
      <c r="D14" s="327">
        <f>SUM(D12:D13)</f>
        <v>0</v>
      </c>
      <c r="E14" s="314">
        <f>SUM(E12:E13)</f>
        <v>0</v>
      </c>
      <c r="F14" s="561">
        <f>SUM(F12:G13)</f>
        <v>0</v>
      </c>
      <c r="G14" s="562"/>
      <c r="H14" s="327">
        <f>SUM(H12:H13)</f>
        <v>0</v>
      </c>
      <c r="I14" s="314">
        <f>SUM(I12:I13)</f>
        <v>0</v>
      </c>
      <c r="J14" s="561">
        <f>SUM(J12:K13)</f>
        <v>0</v>
      </c>
      <c r="K14" s="562"/>
      <c r="L14" s="313">
        <f>SUM(L12:L13)</f>
        <v>0</v>
      </c>
      <c r="M14" s="314">
        <f>SUM(M12:M13)</f>
        <v>0</v>
      </c>
      <c r="N14" s="561">
        <f>SUM(N12:O13)</f>
        <v>0</v>
      </c>
      <c r="O14" s="575"/>
      <c r="P14" s="327">
        <f>SUM(P12:P13)</f>
        <v>0</v>
      </c>
      <c r="Q14" s="314">
        <f>SUM(Q12:Q13)</f>
        <v>0</v>
      </c>
      <c r="R14" s="561">
        <f>SUM(R12:S13)</f>
        <v>0</v>
      </c>
      <c r="S14" s="575"/>
      <c r="T14" s="339">
        <f>SUM(T12:T13)</f>
        <v>0</v>
      </c>
      <c r="U14" s="314">
        <f>SUM(U12:U13)</f>
        <v>0</v>
      </c>
      <c r="V14" s="561">
        <f>SUM(V12:W13)</f>
        <v>0</v>
      </c>
      <c r="W14" s="576"/>
    </row>
    <row r="15" spans="1:23" ht="14.45" customHeight="1" x14ac:dyDescent="0.25">
      <c r="A15" s="598" t="s">
        <v>18</v>
      </c>
      <c r="B15" s="599"/>
      <c r="C15" s="600"/>
      <c r="D15" s="571" t="s">
        <v>13</v>
      </c>
      <c r="E15" s="559"/>
      <c r="F15" s="559"/>
      <c r="G15" s="597"/>
      <c r="H15" s="516" t="s">
        <v>14</v>
      </c>
      <c r="I15" s="517"/>
      <c r="J15" s="517"/>
      <c r="K15" s="518"/>
      <c r="L15" s="579" t="s">
        <v>15</v>
      </c>
      <c r="M15" s="559"/>
      <c r="N15" s="559"/>
      <c r="O15" s="572"/>
      <c r="P15" s="571" t="s">
        <v>16</v>
      </c>
      <c r="Q15" s="559"/>
      <c r="R15" s="559"/>
      <c r="S15" s="572"/>
      <c r="T15" s="558" t="s">
        <v>71</v>
      </c>
      <c r="U15" s="559"/>
      <c r="V15" s="559"/>
      <c r="W15" s="560"/>
    </row>
    <row r="16" spans="1:23" ht="45" x14ac:dyDescent="0.25">
      <c r="A16" s="601"/>
      <c r="B16" s="602"/>
      <c r="C16" s="603"/>
      <c r="D16" s="321" t="s">
        <v>127</v>
      </c>
      <c r="E16" s="322" t="s">
        <v>114</v>
      </c>
      <c r="F16" s="322" t="s">
        <v>113</v>
      </c>
      <c r="G16" s="323" t="s">
        <v>112</v>
      </c>
      <c r="H16" s="321" t="s">
        <v>127</v>
      </c>
      <c r="I16" s="322" t="s">
        <v>114</v>
      </c>
      <c r="J16" s="322" t="s">
        <v>113</v>
      </c>
      <c r="K16" s="323" t="s">
        <v>112</v>
      </c>
      <c r="L16" s="325" t="s">
        <v>127</v>
      </c>
      <c r="M16" s="322" t="s">
        <v>114</v>
      </c>
      <c r="N16" s="322" t="s">
        <v>113</v>
      </c>
      <c r="O16" s="332" t="s">
        <v>112</v>
      </c>
      <c r="P16" s="321" t="s">
        <v>127</v>
      </c>
      <c r="Q16" s="322" t="s">
        <v>114</v>
      </c>
      <c r="R16" s="322" t="s">
        <v>113</v>
      </c>
      <c r="S16" s="332" t="s">
        <v>112</v>
      </c>
      <c r="T16" s="340" t="s">
        <v>127</v>
      </c>
      <c r="U16" s="322" t="s">
        <v>114</v>
      </c>
      <c r="V16" s="322" t="s">
        <v>113</v>
      </c>
      <c r="W16" s="341" t="s">
        <v>112</v>
      </c>
    </row>
    <row r="17" spans="1:23" ht="14.45" customHeight="1" x14ac:dyDescent="0.25">
      <c r="A17" s="591" t="s">
        <v>131</v>
      </c>
      <c r="B17" s="307" t="s">
        <v>351</v>
      </c>
      <c r="C17" s="308" t="s">
        <v>143</v>
      </c>
      <c r="D17" s="328">
        <f t="shared" ref="D17:D62" si="0">SUM(E17:G17)</f>
        <v>0</v>
      </c>
      <c r="E17" s="316"/>
      <c r="F17" s="316"/>
      <c r="G17" s="329"/>
      <c r="H17" s="328">
        <f t="shared" ref="H17:H62" si="1">SUM(I17:K17)</f>
        <v>0</v>
      </c>
      <c r="I17" s="316"/>
      <c r="J17" s="316"/>
      <c r="K17" s="329"/>
      <c r="L17" s="315">
        <f t="shared" ref="L17:L62" si="2">SUM(M17:O17)</f>
        <v>0</v>
      </c>
      <c r="M17" s="316"/>
      <c r="N17" s="316"/>
      <c r="O17" s="333"/>
      <c r="P17" s="328">
        <f t="shared" ref="P17:P62" si="3">SUM(Q17:S17)</f>
        <v>0</v>
      </c>
      <c r="Q17" s="316"/>
      <c r="R17" s="316"/>
      <c r="S17" s="333"/>
      <c r="T17" s="342">
        <f t="shared" ref="T17:T62" si="4">SUM(U17:W17)</f>
        <v>0</v>
      </c>
      <c r="U17" s="317">
        <f t="shared" ref="U17:U62" si="5">E17+I17+M17+Q17</f>
        <v>0</v>
      </c>
      <c r="V17" s="317">
        <f t="shared" ref="V17:V62" si="6">F17+J17+N17+R17</f>
        <v>0</v>
      </c>
      <c r="W17" s="343">
        <f t="shared" ref="W17:W62" si="7">G17+K17+O17+S17</f>
        <v>0</v>
      </c>
    </row>
    <row r="18" spans="1:23" x14ac:dyDescent="0.25">
      <c r="A18" s="592"/>
      <c r="B18" s="295" t="s">
        <v>352</v>
      </c>
      <c r="C18" s="300" t="s">
        <v>144</v>
      </c>
      <c r="D18" s="326">
        <f t="shared" si="0"/>
        <v>0</v>
      </c>
      <c r="E18" s="291"/>
      <c r="F18" s="291"/>
      <c r="G18" s="330"/>
      <c r="H18" s="326">
        <f t="shared" si="1"/>
        <v>0</v>
      </c>
      <c r="I18" s="291"/>
      <c r="J18" s="291"/>
      <c r="K18" s="330"/>
      <c r="L18" s="296">
        <f t="shared" si="2"/>
        <v>0</v>
      </c>
      <c r="M18" s="291"/>
      <c r="N18" s="291"/>
      <c r="O18" s="334"/>
      <c r="P18" s="326">
        <f t="shared" si="3"/>
        <v>0</v>
      </c>
      <c r="Q18" s="291"/>
      <c r="R18" s="291"/>
      <c r="S18" s="334"/>
      <c r="T18" s="338">
        <f t="shared" si="4"/>
        <v>0</v>
      </c>
      <c r="U18" s="292">
        <f t="shared" si="5"/>
        <v>0</v>
      </c>
      <c r="V18" s="292">
        <f t="shared" si="6"/>
        <v>0</v>
      </c>
      <c r="W18" s="344">
        <f t="shared" si="7"/>
        <v>0</v>
      </c>
    </row>
    <row r="19" spans="1:23" x14ac:dyDescent="0.25">
      <c r="A19" s="592"/>
      <c r="B19" s="295" t="s">
        <v>354</v>
      </c>
      <c r="C19" s="300" t="s">
        <v>145</v>
      </c>
      <c r="D19" s="326">
        <f t="shared" si="0"/>
        <v>0</v>
      </c>
      <c r="E19" s="291"/>
      <c r="F19" s="291"/>
      <c r="G19" s="330"/>
      <c r="H19" s="326">
        <f t="shared" si="1"/>
        <v>0</v>
      </c>
      <c r="I19" s="291"/>
      <c r="J19" s="291"/>
      <c r="K19" s="330"/>
      <c r="L19" s="296">
        <f t="shared" si="2"/>
        <v>0</v>
      </c>
      <c r="M19" s="291"/>
      <c r="N19" s="291"/>
      <c r="O19" s="334"/>
      <c r="P19" s="326">
        <f t="shared" si="3"/>
        <v>0</v>
      </c>
      <c r="Q19" s="291"/>
      <c r="R19" s="291"/>
      <c r="S19" s="334"/>
      <c r="T19" s="338">
        <f t="shared" si="4"/>
        <v>0</v>
      </c>
      <c r="U19" s="292">
        <f t="shared" si="5"/>
        <v>0</v>
      </c>
      <c r="V19" s="292">
        <f t="shared" si="6"/>
        <v>0</v>
      </c>
      <c r="W19" s="344">
        <f t="shared" si="7"/>
        <v>0</v>
      </c>
    </row>
    <row r="20" spans="1:23" x14ac:dyDescent="0.25">
      <c r="A20" s="592"/>
      <c r="B20" s="295" t="s">
        <v>353</v>
      </c>
      <c r="C20" s="300" t="s">
        <v>146</v>
      </c>
      <c r="D20" s="326">
        <f t="shared" si="0"/>
        <v>0</v>
      </c>
      <c r="E20" s="291"/>
      <c r="F20" s="291"/>
      <c r="G20" s="330"/>
      <c r="H20" s="326">
        <f t="shared" si="1"/>
        <v>0</v>
      </c>
      <c r="I20" s="291"/>
      <c r="J20" s="291"/>
      <c r="K20" s="330"/>
      <c r="L20" s="296">
        <f t="shared" si="2"/>
        <v>0</v>
      </c>
      <c r="M20" s="291"/>
      <c r="N20" s="291"/>
      <c r="O20" s="334"/>
      <c r="P20" s="326">
        <f t="shared" si="3"/>
        <v>0</v>
      </c>
      <c r="Q20" s="291"/>
      <c r="R20" s="291"/>
      <c r="S20" s="334"/>
      <c r="T20" s="338">
        <f t="shared" si="4"/>
        <v>0</v>
      </c>
      <c r="U20" s="292">
        <f t="shared" si="5"/>
        <v>0</v>
      </c>
      <c r="V20" s="292">
        <f t="shared" si="6"/>
        <v>0</v>
      </c>
      <c r="W20" s="344">
        <f t="shared" si="7"/>
        <v>0</v>
      </c>
    </row>
    <row r="21" spans="1:23" x14ac:dyDescent="0.25">
      <c r="A21" s="592"/>
      <c r="B21" s="295" t="s">
        <v>355</v>
      </c>
      <c r="C21" s="300" t="s">
        <v>312</v>
      </c>
      <c r="D21" s="326">
        <f t="shared" si="0"/>
        <v>0</v>
      </c>
      <c r="E21" s="291"/>
      <c r="F21" s="291"/>
      <c r="G21" s="330"/>
      <c r="H21" s="326">
        <f t="shared" si="1"/>
        <v>0</v>
      </c>
      <c r="I21" s="291"/>
      <c r="J21" s="291"/>
      <c r="K21" s="330"/>
      <c r="L21" s="296">
        <f t="shared" si="2"/>
        <v>0</v>
      </c>
      <c r="M21" s="291"/>
      <c r="N21" s="291"/>
      <c r="O21" s="334"/>
      <c r="P21" s="326">
        <f t="shared" si="3"/>
        <v>0</v>
      </c>
      <c r="Q21" s="291"/>
      <c r="R21" s="291"/>
      <c r="S21" s="334"/>
      <c r="T21" s="338">
        <f t="shared" si="4"/>
        <v>0</v>
      </c>
      <c r="U21" s="292">
        <f t="shared" si="5"/>
        <v>0</v>
      </c>
      <c r="V21" s="292">
        <f t="shared" si="6"/>
        <v>0</v>
      </c>
      <c r="W21" s="344">
        <f t="shared" si="7"/>
        <v>0</v>
      </c>
    </row>
    <row r="22" spans="1:23" x14ac:dyDescent="0.25">
      <c r="A22" s="592"/>
      <c r="B22" s="295" t="s">
        <v>356</v>
      </c>
      <c r="C22" s="300" t="s">
        <v>313</v>
      </c>
      <c r="D22" s="326">
        <f t="shared" si="0"/>
        <v>0</v>
      </c>
      <c r="E22" s="291"/>
      <c r="F22" s="291"/>
      <c r="G22" s="330"/>
      <c r="H22" s="326">
        <f t="shared" si="1"/>
        <v>0</v>
      </c>
      <c r="I22" s="291"/>
      <c r="J22" s="291"/>
      <c r="K22" s="330"/>
      <c r="L22" s="296">
        <f t="shared" si="2"/>
        <v>0</v>
      </c>
      <c r="M22" s="291"/>
      <c r="N22" s="291"/>
      <c r="O22" s="334"/>
      <c r="P22" s="326">
        <f t="shared" si="3"/>
        <v>0</v>
      </c>
      <c r="Q22" s="291"/>
      <c r="R22" s="291"/>
      <c r="S22" s="334"/>
      <c r="T22" s="338">
        <f t="shared" ref="T22:T47" si="8">SUM(U22:W22)</f>
        <v>0</v>
      </c>
      <c r="U22" s="292">
        <f t="shared" ref="U22:U47" si="9">E22+I22+M22+Q22</f>
        <v>0</v>
      </c>
      <c r="V22" s="292">
        <f t="shared" ref="V22:V47" si="10">F22+J22+N22+R22</f>
        <v>0</v>
      </c>
      <c r="W22" s="344">
        <f t="shared" ref="W22:W47" si="11">G22+K22+O22+S22</f>
        <v>0</v>
      </c>
    </row>
    <row r="23" spans="1:23" s="63" customFormat="1" x14ac:dyDescent="0.25">
      <c r="A23" s="592"/>
      <c r="B23" s="295" t="s">
        <v>357</v>
      </c>
      <c r="C23" s="300" t="s">
        <v>147</v>
      </c>
      <c r="D23" s="326">
        <f t="shared" si="0"/>
        <v>0</v>
      </c>
      <c r="E23" s="291"/>
      <c r="F23" s="291"/>
      <c r="G23" s="330"/>
      <c r="H23" s="326">
        <f t="shared" si="1"/>
        <v>0</v>
      </c>
      <c r="I23" s="291"/>
      <c r="J23" s="291"/>
      <c r="K23" s="330"/>
      <c r="L23" s="296">
        <f t="shared" si="2"/>
        <v>0</v>
      </c>
      <c r="M23" s="291"/>
      <c r="N23" s="291"/>
      <c r="O23" s="334"/>
      <c r="P23" s="326">
        <f t="shared" si="3"/>
        <v>0</v>
      </c>
      <c r="Q23" s="291"/>
      <c r="R23" s="291"/>
      <c r="S23" s="334"/>
      <c r="T23" s="338">
        <f t="shared" si="8"/>
        <v>0</v>
      </c>
      <c r="U23" s="292">
        <f t="shared" si="9"/>
        <v>0</v>
      </c>
      <c r="V23" s="292">
        <f t="shared" si="10"/>
        <v>0</v>
      </c>
      <c r="W23" s="344">
        <f t="shared" si="11"/>
        <v>0</v>
      </c>
    </row>
    <row r="24" spans="1:23" s="63" customFormat="1" x14ac:dyDescent="0.25">
      <c r="A24" s="592"/>
      <c r="B24" s="295" t="s">
        <v>358</v>
      </c>
      <c r="C24" s="300" t="s">
        <v>148</v>
      </c>
      <c r="D24" s="326">
        <f t="shared" si="0"/>
        <v>0</v>
      </c>
      <c r="E24" s="291"/>
      <c r="F24" s="291"/>
      <c r="G24" s="330"/>
      <c r="H24" s="326">
        <f t="shared" si="1"/>
        <v>0</v>
      </c>
      <c r="I24" s="291"/>
      <c r="J24" s="291"/>
      <c r="K24" s="330"/>
      <c r="L24" s="296">
        <f t="shared" si="2"/>
        <v>0</v>
      </c>
      <c r="M24" s="291"/>
      <c r="N24" s="291"/>
      <c r="O24" s="334"/>
      <c r="P24" s="326">
        <f t="shared" si="3"/>
        <v>0</v>
      </c>
      <c r="Q24" s="291"/>
      <c r="R24" s="291"/>
      <c r="S24" s="334"/>
      <c r="T24" s="338">
        <f t="shared" si="8"/>
        <v>0</v>
      </c>
      <c r="U24" s="292">
        <f t="shared" si="9"/>
        <v>0</v>
      </c>
      <c r="V24" s="292">
        <f t="shared" si="10"/>
        <v>0</v>
      </c>
      <c r="W24" s="344">
        <f t="shared" si="11"/>
        <v>0</v>
      </c>
    </row>
    <row r="25" spans="1:23" s="63" customFormat="1" x14ac:dyDescent="0.25">
      <c r="A25" s="592"/>
      <c r="B25" s="295" t="s">
        <v>359</v>
      </c>
      <c r="C25" s="300" t="s">
        <v>149</v>
      </c>
      <c r="D25" s="326">
        <f t="shared" si="0"/>
        <v>0</v>
      </c>
      <c r="E25" s="291"/>
      <c r="F25" s="291"/>
      <c r="G25" s="330"/>
      <c r="H25" s="326">
        <f t="shared" si="1"/>
        <v>0</v>
      </c>
      <c r="I25" s="291"/>
      <c r="J25" s="291"/>
      <c r="K25" s="330"/>
      <c r="L25" s="296">
        <f t="shared" si="2"/>
        <v>0</v>
      </c>
      <c r="M25" s="291"/>
      <c r="N25" s="291"/>
      <c r="O25" s="334"/>
      <c r="P25" s="326">
        <f t="shared" si="3"/>
        <v>0</v>
      </c>
      <c r="Q25" s="291"/>
      <c r="R25" s="291"/>
      <c r="S25" s="334"/>
      <c r="T25" s="338">
        <f t="shared" si="8"/>
        <v>0</v>
      </c>
      <c r="U25" s="292">
        <f t="shared" si="9"/>
        <v>0</v>
      </c>
      <c r="V25" s="292">
        <f t="shared" si="10"/>
        <v>0</v>
      </c>
      <c r="W25" s="344">
        <f t="shared" si="11"/>
        <v>0</v>
      </c>
    </row>
    <row r="26" spans="1:23" s="63" customFormat="1" x14ac:dyDescent="0.25">
      <c r="A26" s="592"/>
      <c r="B26" s="295" t="s">
        <v>155</v>
      </c>
      <c r="C26" s="300" t="s">
        <v>314</v>
      </c>
      <c r="D26" s="326">
        <f t="shared" si="0"/>
        <v>0</v>
      </c>
      <c r="E26" s="291"/>
      <c r="F26" s="291"/>
      <c r="G26" s="330"/>
      <c r="H26" s="326">
        <f t="shared" si="1"/>
        <v>0</v>
      </c>
      <c r="I26" s="291"/>
      <c r="J26" s="291"/>
      <c r="K26" s="330"/>
      <c r="L26" s="296">
        <f t="shared" si="2"/>
        <v>0</v>
      </c>
      <c r="M26" s="291"/>
      <c r="N26" s="291"/>
      <c r="O26" s="334"/>
      <c r="P26" s="326">
        <f t="shared" si="3"/>
        <v>0</v>
      </c>
      <c r="Q26" s="291"/>
      <c r="R26" s="291"/>
      <c r="S26" s="334"/>
      <c r="T26" s="338">
        <f t="shared" si="8"/>
        <v>0</v>
      </c>
      <c r="U26" s="292">
        <f t="shared" si="9"/>
        <v>0</v>
      </c>
      <c r="V26" s="292">
        <f t="shared" si="10"/>
        <v>0</v>
      </c>
      <c r="W26" s="344">
        <f t="shared" si="11"/>
        <v>0</v>
      </c>
    </row>
    <row r="27" spans="1:23" s="63" customFormat="1" x14ac:dyDescent="0.25">
      <c r="A27" s="592"/>
      <c r="B27" s="295" t="s">
        <v>249</v>
      </c>
      <c r="C27" s="300" t="s">
        <v>423</v>
      </c>
      <c r="D27" s="326">
        <f t="shared" si="0"/>
        <v>0</v>
      </c>
      <c r="E27" s="291"/>
      <c r="F27" s="291"/>
      <c r="G27" s="330"/>
      <c r="H27" s="326">
        <f t="shared" si="1"/>
        <v>0</v>
      </c>
      <c r="I27" s="291"/>
      <c r="J27" s="291"/>
      <c r="K27" s="330"/>
      <c r="L27" s="296">
        <f t="shared" si="2"/>
        <v>0</v>
      </c>
      <c r="M27" s="291"/>
      <c r="N27" s="291"/>
      <c r="O27" s="334"/>
      <c r="P27" s="326">
        <f t="shared" si="3"/>
        <v>0</v>
      </c>
      <c r="Q27" s="291"/>
      <c r="R27" s="291"/>
      <c r="S27" s="334"/>
      <c r="T27" s="338">
        <f t="shared" si="8"/>
        <v>0</v>
      </c>
      <c r="U27" s="292">
        <f t="shared" si="9"/>
        <v>0</v>
      </c>
      <c r="V27" s="292">
        <f t="shared" si="10"/>
        <v>0</v>
      </c>
      <c r="W27" s="344">
        <f t="shared" si="11"/>
        <v>0</v>
      </c>
    </row>
    <row r="28" spans="1:23" s="63" customFormat="1" x14ac:dyDescent="0.25">
      <c r="A28" s="592"/>
      <c r="B28" s="295" t="s">
        <v>420</v>
      </c>
      <c r="C28" s="300" t="s">
        <v>421</v>
      </c>
      <c r="D28" s="326">
        <f t="shared" ref="D28" si="12">SUM(E28:G28)</f>
        <v>0</v>
      </c>
      <c r="E28" s="291"/>
      <c r="F28" s="291"/>
      <c r="G28" s="330"/>
      <c r="H28" s="326">
        <f t="shared" ref="H28" si="13">SUM(I28:K28)</f>
        <v>0</v>
      </c>
      <c r="I28" s="291"/>
      <c r="J28" s="291"/>
      <c r="K28" s="330"/>
      <c r="L28" s="296">
        <f t="shared" ref="L28" si="14">SUM(M28:O28)</f>
        <v>0</v>
      </c>
      <c r="M28" s="291"/>
      <c r="N28" s="291"/>
      <c r="O28" s="334"/>
      <c r="P28" s="326">
        <f t="shared" ref="P28" si="15">SUM(Q28:S28)</f>
        <v>0</v>
      </c>
      <c r="Q28" s="291"/>
      <c r="R28" s="291"/>
      <c r="S28" s="334"/>
      <c r="T28" s="338">
        <f t="shared" ref="T28" si="16">SUM(U28:W28)</f>
        <v>0</v>
      </c>
      <c r="U28" s="292">
        <f t="shared" ref="U28" si="17">E28+I28+M28+Q28</f>
        <v>0</v>
      </c>
      <c r="V28" s="292">
        <f t="shared" ref="V28" si="18">F28+J28+N28+R28</f>
        <v>0</v>
      </c>
      <c r="W28" s="344">
        <f t="shared" ref="W28" si="19">G28+K28+O28+S28</f>
        <v>0</v>
      </c>
    </row>
    <row r="29" spans="1:23" s="63" customFormat="1" x14ac:dyDescent="0.25">
      <c r="A29" s="592"/>
      <c r="B29" s="295" t="s">
        <v>251</v>
      </c>
      <c r="C29" s="300" t="s">
        <v>315</v>
      </c>
      <c r="D29" s="326">
        <f t="shared" si="0"/>
        <v>0</v>
      </c>
      <c r="E29" s="291"/>
      <c r="F29" s="291"/>
      <c r="G29" s="330"/>
      <c r="H29" s="326">
        <f t="shared" si="1"/>
        <v>0</v>
      </c>
      <c r="I29" s="291"/>
      <c r="J29" s="291"/>
      <c r="K29" s="330"/>
      <c r="L29" s="296">
        <f t="shared" si="2"/>
        <v>0</v>
      </c>
      <c r="M29" s="291"/>
      <c r="N29" s="291"/>
      <c r="O29" s="334"/>
      <c r="P29" s="326">
        <f t="shared" si="3"/>
        <v>0</v>
      </c>
      <c r="Q29" s="291"/>
      <c r="R29" s="291"/>
      <c r="S29" s="334"/>
      <c r="T29" s="338">
        <f t="shared" si="8"/>
        <v>0</v>
      </c>
      <c r="U29" s="292">
        <f t="shared" si="9"/>
        <v>0</v>
      </c>
      <c r="V29" s="292">
        <f t="shared" si="10"/>
        <v>0</v>
      </c>
      <c r="W29" s="344">
        <f t="shared" si="11"/>
        <v>0</v>
      </c>
    </row>
    <row r="30" spans="1:23" s="54" customFormat="1" x14ac:dyDescent="0.25">
      <c r="A30" s="592"/>
      <c r="B30" s="295" t="s">
        <v>253</v>
      </c>
      <c r="C30" s="300" t="s">
        <v>316</v>
      </c>
      <c r="D30" s="326">
        <f t="shared" si="0"/>
        <v>0</v>
      </c>
      <c r="E30" s="291"/>
      <c r="F30" s="291"/>
      <c r="G30" s="330"/>
      <c r="H30" s="326">
        <f t="shared" si="1"/>
        <v>0</v>
      </c>
      <c r="I30" s="291"/>
      <c r="J30" s="291"/>
      <c r="K30" s="330"/>
      <c r="L30" s="296">
        <f t="shared" si="2"/>
        <v>0</v>
      </c>
      <c r="M30" s="291"/>
      <c r="N30" s="291"/>
      <c r="O30" s="334"/>
      <c r="P30" s="326">
        <f t="shared" si="3"/>
        <v>0</v>
      </c>
      <c r="Q30" s="291"/>
      <c r="R30" s="291"/>
      <c r="S30" s="334"/>
      <c r="T30" s="338">
        <f t="shared" si="8"/>
        <v>0</v>
      </c>
      <c r="U30" s="292">
        <f t="shared" si="9"/>
        <v>0</v>
      </c>
      <c r="V30" s="292">
        <f t="shared" si="10"/>
        <v>0</v>
      </c>
      <c r="W30" s="344">
        <f t="shared" si="11"/>
        <v>0</v>
      </c>
    </row>
    <row r="31" spans="1:23" s="54" customFormat="1" x14ac:dyDescent="0.25">
      <c r="A31" s="592"/>
      <c r="B31" s="295" t="s">
        <v>255</v>
      </c>
      <c r="C31" s="300" t="s">
        <v>317</v>
      </c>
      <c r="D31" s="326">
        <f t="shared" si="0"/>
        <v>0</v>
      </c>
      <c r="E31" s="291"/>
      <c r="F31" s="291"/>
      <c r="G31" s="330"/>
      <c r="H31" s="326">
        <f t="shared" si="1"/>
        <v>0</v>
      </c>
      <c r="I31" s="291"/>
      <c r="J31" s="291"/>
      <c r="K31" s="330"/>
      <c r="L31" s="296">
        <f t="shared" si="2"/>
        <v>0</v>
      </c>
      <c r="M31" s="291"/>
      <c r="N31" s="291"/>
      <c r="O31" s="334"/>
      <c r="P31" s="326">
        <f t="shared" si="3"/>
        <v>0</v>
      </c>
      <c r="Q31" s="291"/>
      <c r="R31" s="291"/>
      <c r="S31" s="334"/>
      <c r="T31" s="338">
        <f t="shared" si="8"/>
        <v>0</v>
      </c>
      <c r="U31" s="292">
        <f t="shared" si="9"/>
        <v>0</v>
      </c>
      <c r="V31" s="292">
        <f t="shared" si="10"/>
        <v>0</v>
      </c>
      <c r="W31" s="344">
        <f t="shared" si="11"/>
        <v>0</v>
      </c>
    </row>
    <row r="32" spans="1:23" s="54" customFormat="1" x14ac:dyDescent="0.25">
      <c r="A32" s="592"/>
      <c r="B32" s="295" t="s">
        <v>257</v>
      </c>
      <c r="C32" s="300" t="s">
        <v>318</v>
      </c>
      <c r="D32" s="326">
        <f t="shared" si="0"/>
        <v>0</v>
      </c>
      <c r="E32" s="291"/>
      <c r="F32" s="291"/>
      <c r="G32" s="330"/>
      <c r="H32" s="326">
        <f t="shared" si="1"/>
        <v>0</v>
      </c>
      <c r="I32" s="291"/>
      <c r="J32" s="291"/>
      <c r="K32" s="330"/>
      <c r="L32" s="296">
        <f t="shared" si="2"/>
        <v>0</v>
      </c>
      <c r="M32" s="291"/>
      <c r="N32" s="291"/>
      <c r="O32" s="334"/>
      <c r="P32" s="326">
        <f t="shared" si="3"/>
        <v>0</v>
      </c>
      <c r="Q32" s="291"/>
      <c r="R32" s="291"/>
      <c r="S32" s="334"/>
      <c r="T32" s="338">
        <f t="shared" si="8"/>
        <v>0</v>
      </c>
      <c r="U32" s="292">
        <f t="shared" si="9"/>
        <v>0</v>
      </c>
      <c r="V32" s="292">
        <f t="shared" si="10"/>
        <v>0</v>
      </c>
      <c r="W32" s="344">
        <f t="shared" si="11"/>
        <v>0</v>
      </c>
    </row>
    <row r="33" spans="1:23" s="54" customFormat="1" x14ac:dyDescent="0.25">
      <c r="A33" s="592"/>
      <c r="B33" s="295" t="s">
        <v>259</v>
      </c>
      <c r="C33" s="300" t="s">
        <v>319</v>
      </c>
      <c r="D33" s="326">
        <f t="shared" si="0"/>
        <v>0</v>
      </c>
      <c r="E33" s="291"/>
      <c r="F33" s="291"/>
      <c r="G33" s="330"/>
      <c r="H33" s="326">
        <f t="shared" si="1"/>
        <v>0</v>
      </c>
      <c r="I33" s="291"/>
      <c r="J33" s="291"/>
      <c r="K33" s="330"/>
      <c r="L33" s="296">
        <f t="shared" si="2"/>
        <v>0</v>
      </c>
      <c r="M33" s="291"/>
      <c r="N33" s="291"/>
      <c r="O33" s="334"/>
      <c r="P33" s="326">
        <f t="shared" si="3"/>
        <v>0</v>
      </c>
      <c r="Q33" s="291"/>
      <c r="R33" s="291"/>
      <c r="S33" s="334"/>
      <c r="T33" s="338">
        <f t="shared" si="8"/>
        <v>0</v>
      </c>
      <c r="U33" s="292">
        <f t="shared" si="9"/>
        <v>0</v>
      </c>
      <c r="V33" s="292">
        <f t="shared" si="10"/>
        <v>0</v>
      </c>
      <c r="W33" s="344">
        <f t="shared" si="11"/>
        <v>0</v>
      </c>
    </row>
    <row r="34" spans="1:23" s="54" customFormat="1" x14ac:dyDescent="0.25">
      <c r="A34" s="592"/>
      <c r="B34" s="295" t="s">
        <v>261</v>
      </c>
      <c r="C34" s="300" t="s">
        <v>320</v>
      </c>
      <c r="D34" s="326">
        <f t="shared" si="0"/>
        <v>0</v>
      </c>
      <c r="E34" s="291"/>
      <c r="F34" s="291"/>
      <c r="G34" s="330"/>
      <c r="H34" s="326">
        <f t="shared" si="1"/>
        <v>0</v>
      </c>
      <c r="I34" s="291"/>
      <c r="J34" s="291"/>
      <c r="K34" s="330"/>
      <c r="L34" s="296">
        <f t="shared" si="2"/>
        <v>0</v>
      </c>
      <c r="M34" s="291"/>
      <c r="N34" s="291"/>
      <c r="O34" s="334"/>
      <c r="P34" s="326">
        <f t="shared" si="3"/>
        <v>0</v>
      </c>
      <c r="Q34" s="291"/>
      <c r="R34" s="291"/>
      <c r="S34" s="334"/>
      <c r="T34" s="338">
        <f t="shared" si="8"/>
        <v>0</v>
      </c>
      <c r="U34" s="292">
        <f t="shared" si="9"/>
        <v>0</v>
      </c>
      <c r="V34" s="292">
        <f t="shared" si="10"/>
        <v>0</v>
      </c>
      <c r="W34" s="344">
        <f t="shared" si="11"/>
        <v>0</v>
      </c>
    </row>
    <row r="35" spans="1:23" s="54" customFormat="1" x14ac:dyDescent="0.25">
      <c r="A35" s="592"/>
      <c r="B35" s="295" t="s">
        <v>263</v>
      </c>
      <c r="C35" s="300" t="s">
        <v>321</v>
      </c>
      <c r="D35" s="326">
        <f t="shared" si="0"/>
        <v>0</v>
      </c>
      <c r="E35" s="291"/>
      <c r="F35" s="291"/>
      <c r="G35" s="330"/>
      <c r="H35" s="326">
        <f t="shared" si="1"/>
        <v>0</v>
      </c>
      <c r="I35" s="291"/>
      <c r="J35" s="291"/>
      <c r="K35" s="330"/>
      <c r="L35" s="296">
        <f t="shared" si="2"/>
        <v>0</v>
      </c>
      <c r="M35" s="291"/>
      <c r="N35" s="291"/>
      <c r="O35" s="334"/>
      <c r="P35" s="326">
        <f t="shared" si="3"/>
        <v>0</v>
      </c>
      <c r="Q35" s="291"/>
      <c r="R35" s="291"/>
      <c r="S35" s="334"/>
      <c r="T35" s="338">
        <f t="shared" si="8"/>
        <v>0</v>
      </c>
      <c r="U35" s="292">
        <f t="shared" si="9"/>
        <v>0</v>
      </c>
      <c r="V35" s="292">
        <f t="shared" si="10"/>
        <v>0</v>
      </c>
      <c r="W35" s="344">
        <f t="shared" si="11"/>
        <v>0</v>
      </c>
    </row>
    <row r="36" spans="1:23" ht="14.45" customHeight="1" x14ac:dyDescent="0.25">
      <c r="A36" s="592"/>
      <c r="B36" s="295" t="s">
        <v>202</v>
      </c>
      <c r="C36" s="300" t="s">
        <v>322</v>
      </c>
      <c r="D36" s="326">
        <f t="shared" si="0"/>
        <v>0</v>
      </c>
      <c r="E36" s="291"/>
      <c r="F36" s="291"/>
      <c r="G36" s="330"/>
      <c r="H36" s="326">
        <f t="shared" si="1"/>
        <v>0</v>
      </c>
      <c r="I36" s="291"/>
      <c r="J36" s="291"/>
      <c r="K36" s="330"/>
      <c r="L36" s="296">
        <f t="shared" si="2"/>
        <v>0</v>
      </c>
      <c r="M36" s="291"/>
      <c r="N36" s="291"/>
      <c r="O36" s="334"/>
      <c r="P36" s="326">
        <f t="shared" si="3"/>
        <v>0</v>
      </c>
      <c r="Q36" s="291"/>
      <c r="R36" s="291"/>
      <c r="S36" s="334"/>
      <c r="T36" s="338">
        <f t="shared" si="8"/>
        <v>0</v>
      </c>
      <c r="U36" s="292">
        <f t="shared" si="9"/>
        <v>0</v>
      </c>
      <c r="V36" s="292">
        <f t="shared" si="10"/>
        <v>0</v>
      </c>
      <c r="W36" s="344">
        <f t="shared" si="11"/>
        <v>0</v>
      </c>
    </row>
    <row r="37" spans="1:23" ht="14.45" customHeight="1" x14ac:dyDescent="0.25">
      <c r="A37" s="592"/>
      <c r="B37" s="295" t="s">
        <v>154</v>
      </c>
      <c r="C37" s="300" t="s">
        <v>323</v>
      </c>
      <c r="D37" s="326">
        <f t="shared" si="0"/>
        <v>0</v>
      </c>
      <c r="E37" s="291"/>
      <c r="F37" s="291"/>
      <c r="G37" s="330"/>
      <c r="H37" s="326">
        <f t="shared" si="1"/>
        <v>0</v>
      </c>
      <c r="I37" s="291"/>
      <c r="J37" s="291"/>
      <c r="K37" s="330"/>
      <c r="L37" s="296">
        <f t="shared" si="2"/>
        <v>0</v>
      </c>
      <c r="M37" s="291"/>
      <c r="N37" s="291"/>
      <c r="O37" s="334"/>
      <c r="P37" s="326">
        <f t="shared" si="3"/>
        <v>0</v>
      </c>
      <c r="Q37" s="291"/>
      <c r="R37" s="291"/>
      <c r="S37" s="334"/>
      <c r="T37" s="338">
        <f t="shared" si="8"/>
        <v>0</v>
      </c>
      <c r="U37" s="292">
        <f t="shared" si="9"/>
        <v>0</v>
      </c>
      <c r="V37" s="292">
        <f t="shared" si="10"/>
        <v>0</v>
      </c>
      <c r="W37" s="344">
        <f t="shared" si="11"/>
        <v>0</v>
      </c>
    </row>
    <row r="38" spans="1:23" ht="14.45" customHeight="1" x14ac:dyDescent="0.25">
      <c r="A38" s="592"/>
      <c r="B38" s="295" t="s">
        <v>203</v>
      </c>
      <c r="C38" s="300" t="s">
        <v>324</v>
      </c>
      <c r="D38" s="326">
        <f t="shared" si="0"/>
        <v>0</v>
      </c>
      <c r="E38" s="291"/>
      <c r="F38" s="291"/>
      <c r="G38" s="330"/>
      <c r="H38" s="326">
        <f t="shared" si="1"/>
        <v>0</v>
      </c>
      <c r="I38" s="291"/>
      <c r="J38" s="291"/>
      <c r="K38" s="330"/>
      <c r="L38" s="296">
        <f t="shared" si="2"/>
        <v>0</v>
      </c>
      <c r="M38" s="291"/>
      <c r="N38" s="291"/>
      <c r="O38" s="334"/>
      <c r="P38" s="326">
        <f t="shared" si="3"/>
        <v>0</v>
      </c>
      <c r="Q38" s="291"/>
      <c r="R38" s="291"/>
      <c r="S38" s="334"/>
      <c r="T38" s="338">
        <f t="shared" si="8"/>
        <v>0</v>
      </c>
      <c r="U38" s="292">
        <f t="shared" si="9"/>
        <v>0</v>
      </c>
      <c r="V38" s="292">
        <f t="shared" si="10"/>
        <v>0</v>
      </c>
      <c r="W38" s="344">
        <f t="shared" si="11"/>
        <v>0</v>
      </c>
    </row>
    <row r="39" spans="1:23" x14ac:dyDescent="0.25">
      <c r="A39" s="592"/>
      <c r="B39" s="295" t="s">
        <v>268</v>
      </c>
      <c r="C39" s="300" t="s">
        <v>150</v>
      </c>
      <c r="D39" s="326">
        <f t="shared" si="0"/>
        <v>0</v>
      </c>
      <c r="E39" s="291"/>
      <c r="F39" s="291"/>
      <c r="G39" s="330"/>
      <c r="H39" s="326">
        <f t="shared" si="1"/>
        <v>0</v>
      </c>
      <c r="I39" s="291"/>
      <c r="J39" s="291"/>
      <c r="K39" s="330"/>
      <c r="L39" s="296">
        <f t="shared" si="2"/>
        <v>0</v>
      </c>
      <c r="M39" s="291"/>
      <c r="N39" s="291"/>
      <c r="O39" s="334"/>
      <c r="P39" s="326">
        <f t="shared" si="3"/>
        <v>0</v>
      </c>
      <c r="Q39" s="291"/>
      <c r="R39" s="291"/>
      <c r="S39" s="334"/>
      <c r="T39" s="338">
        <f t="shared" si="8"/>
        <v>0</v>
      </c>
      <c r="U39" s="292">
        <f t="shared" si="9"/>
        <v>0</v>
      </c>
      <c r="V39" s="292">
        <f t="shared" si="10"/>
        <v>0</v>
      </c>
      <c r="W39" s="344">
        <f t="shared" si="11"/>
        <v>0</v>
      </c>
    </row>
    <row r="40" spans="1:23" x14ac:dyDescent="0.25">
      <c r="A40" s="592"/>
      <c r="B40" s="295" t="s">
        <v>325</v>
      </c>
      <c r="C40" s="300" t="s">
        <v>326</v>
      </c>
      <c r="D40" s="326">
        <f t="shared" si="0"/>
        <v>0</v>
      </c>
      <c r="E40" s="291"/>
      <c r="F40" s="291"/>
      <c r="G40" s="330"/>
      <c r="H40" s="326">
        <f t="shared" si="1"/>
        <v>0</v>
      </c>
      <c r="I40" s="291"/>
      <c r="J40" s="291"/>
      <c r="K40" s="330"/>
      <c r="L40" s="296">
        <f t="shared" si="2"/>
        <v>0</v>
      </c>
      <c r="M40" s="291"/>
      <c r="N40" s="291"/>
      <c r="O40" s="334"/>
      <c r="P40" s="326">
        <f t="shared" si="3"/>
        <v>0</v>
      </c>
      <c r="Q40" s="291"/>
      <c r="R40" s="291"/>
      <c r="S40" s="334"/>
      <c r="T40" s="338">
        <f t="shared" si="8"/>
        <v>0</v>
      </c>
      <c r="U40" s="292">
        <f t="shared" si="9"/>
        <v>0</v>
      </c>
      <c r="V40" s="292">
        <f t="shared" si="10"/>
        <v>0</v>
      </c>
      <c r="W40" s="344">
        <f t="shared" si="11"/>
        <v>0</v>
      </c>
    </row>
    <row r="41" spans="1:23" x14ac:dyDescent="0.25">
      <c r="A41" s="592"/>
      <c r="B41" s="295" t="s">
        <v>327</v>
      </c>
      <c r="C41" s="300" t="s">
        <v>328</v>
      </c>
      <c r="D41" s="326">
        <f t="shared" si="0"/>
        <v>0</v>
      </c>
      <c r="E41" s="291"/>
      <c r="F41" s="291"/>
      <c r="G41" s="330"/>
      <c r="H41" s="326">
        <f t="shared" si="1"/>
        <v>0</v>
      </c>
      <c r="I41" s="291"/>
      <c r="J41" s="291"/>
      <c r="K41" s="330"/>
      <c r="L41" s="296">
        <f t="shared" si="2"/>
        <v>0</v>
      </c>
      <c r="M41" s="291"/>
      <c r="N41" s="291"/>
      <c r="O41" s="334"/>
      <c r="P41" s="326">
        <f t="shared" si="3"/>
        <v>0</v>
      </c>
      <c r="Q41" s="291"/>
      <c r="R41" s="291"/>
      <c r="S41" s="334"/>
      <c r="T41" s="338">
        <f t="shared" si="8"/>
        <v>0</v>
      </c>
      <c r="U41" s="292">
        <f t="shared" si="9"/>
        <v>0</v>
      </c>
      <c r="V41" s="292">
        <f t="shared" si="10"/>
        <v>0</v>
      </c>
      <c r="W41" s="344">
        <f t="shared" si="11"/>
        <v>0</v>
      </c>
    </row>
    <row r="42" spans="1:23" x14ac:dyDescent="0.25">
      <c r="A42" s="592"/>
      <c r="B42" s="295" t="s">
        <v>329</v>
      </c>
      <c r="C42" s="300" t="s">
        <v>330</v>
      </c>
      <c r="D42" s="326">
        <f t="shared" si="0"/>
        <v>0</v>
      </c>
      <c r="E42" s="291"/>
      <c r="F42" s="291"/>
      <c r="G42" s="330"/>
      <c r="H42" s="326">
        <f t="shared" si="1"/>
        <v>0</v>
      </c>
      <c r="I42" s="291"/>
      <c r="J42" s="291"/>
      <c r="K42" s="330"/>
      <c r="L42" s="296">
        <f t="shared" si="2"/>
        <v>0</v>
      </c>
      <c r="M42" s="291"/>
      <c r="N42" s="291"/>
      <c r="O42" s="334"/>
      <c r="P42" s="326">
        <f t="shared" si="3"/>
        <v>0</v>
      </c>
      <c r="Q42" s="291"/>
      <c r="R42" s="291"/>
      <c r="S42" s="334"/>
      <c r="T42" s="338">
        <f t="shared" si="8"/>
        <v>0</v>
      </c>
      <c r="U42" s="292">
        <f t="shared" si="9"/>
        <v>0</v>
      </c>
      <c r="V42" s="292">
        <f t="shared" si="10"/>
        <v>0</v>
      </c>
      <c r="W42" s="344">
        <f t="shared" si="11"/>
        <v>0</v>
      </c>
    </row>
    <row r="43" spans="1:23" x14ac:dyDescent="0.25">
      <c r="A43" s="592"/>
      <c r="B43" s="295" t="s">
        <v>331</v>
      </c>
      <c r="C43" s="300" t="s">
        <v>332</v>
      </c>
      <c r="D43" s="326">
        <f t="shared" si="0"/>
        <v>0</v>
      </c>
      <c r="E43" s="291"/>
      <c r="F43" s="291"/>
      <c r="G43" s="330"/>
      <c r="H43" s="326">
        <f t="shared" si="1"/>
        <v>0</v>
      </c>
      <c r="I43" s="291"/>
      <c r="J43" s="291"/>
      <c r="K43" s="330"/>
      <c r="L43" s="296">
        <f t="shared" si="2"/>
        <v>0</v>
      </c>
      <c r="M43" s="291"/>
      <c r="N43" s="291"/>
      <c r="O43" s="334"/>
      <c r="P43" s="326">
        <f t="shared" si="3"/>
        <v>0</v>
      </c>
      <c r="Q43" s="291"/>
      <c r="R43" s="291"/>
      <c r="S43" s="334"/>
      <c r="T43" s="338">
        <f t="shared" si="8"/>
        <v>0</v>
      </c>
      <c r="U43" s="292">
        <f t="shared" si="9"/>
        <v>0</v>
      </c>
      <c r="V43" s="292">
        <f t="shared" si="10"/>
        <v>0</v>
      </c>
      <c r="W43" s="344">
        <f t="shared" si="11"/>
        <v>0</v>
      </c>
    </row>
    <row r="44" spans="1:23" x14ac:dyDescent="0.25">
      <c r="A44" s="592"/>
      <c r="B44" s="295" t="s">
        <v>333</v>
      </c>
      <c r="C44" s="300" t="s">
        <v>334</v>
      </c>
      <c r="D44" s="326">
        <f t="shared" si="0"/>
        <v>0</v>
      </c>
      <c r="E44" s="291"/>
      <c r="F44" s="291"/>
      <c r="G44" s="330"/>
      <c r="H44" s="326">
        <f t="shared" si="1"/>
        <v>0</v>
      </c>
      <c r="I44" s="291"/>
      <c r="J44" s="291"/>
      <c r="K44" s="330"/>
      <c r="L44" s="296">
        <f t="shared" si="2"/>
        <v>0</v>
      </c>
      <c r="M44" s="291"/>
      <c r="N44" s="291"/>
      <c r="O44" s="334"/>
      <c r="P44" s="326">
        <f t="shared" si="3"/>
        <v>0</v>
      </c>
      <c r="Q44" s="291"/>
      <c r="R44" s="291"/>
      <c r="S44" s="334"/>
      <c r="T44" s="338">
        <f t="shared" si="8"/>
        <v>0</v>
      </c>
      <c r="U44" s="292">
        <f t="shared" si="9"/>
        <v>0</v>
      </c>
      <c r="V44" s="292">
        <f t="shared" si="10"/>
        <v>0</v>
      </c>
      <c r="W44" s="344">
        <f t="shared" si="11"/>
        <v>0</v>
      </c>
    </row>
    <row r="45" spans="1:23" x14ac:dyDescent="0.25">
      <c r="A45" s="592"/>
      <c r="B45" s="295" t="s">
        <v>335</v>
      </c>
      <c r="C45" s="300" t="s">
        <v>336</v>
      </c>
      <c r="D45" s="326">
        <f t="shared" si="0"/>
        <v>0</v>
      </c>
      <c r="E45" s="291"/>
      <c r="F45" s="291"/>
      <c r="G45" s="330"/>
      <c r="H45" s="326">
        <f t="shared" si="1"/>
        <v>0</v>
      </c>
      <c r="I45" s="291"/>
      <c r="J45" s="291"/>
      <c r="K45" s="330"/>
      <c r="L45" s="296">
        <f t="shared" si="2"/>
        <v>0</v>
      </c>
      <c r="M45" s="291"/>
      <c r="N45" s="291"/>
      <c r="O45" s="334"/>
      <c r="P45" s="326">
        <f t="shared" si="3"/>
        <v>0</v>
      </c>
      <c r="Q45" s="291"/>
      <c r="R45" s="291"/>
      <c r="S45" s="334"/>
      <c r="T45" s="338">
        <f t="shared" si="8"/>
        <v>0</v>
      </c>
      <c r="U45" s="292">
        <f t="shared" si="9"/>
        <v>0</v>
      </c>
      <c r="V45" s="292">
        <f t="shared" si="10"/>
        <v>0</v>
      </c>
      <c r="W45" s="344">
        <f t="shared" si="11"/>
        <v>0</v>
      </c>
    </row>
    <row r="46" spans="1:23" s="63" customFormat="1" x14ac:dyDescent="0.25">
      <c r="A46" s="592"/>
      <c r="B46" s="295" t="s">
        <v>337</v>
      </c>
      <c r="C46" s="300" t="s">
        <v>338</v>
      </c>
      <c r="D46" s="326">
        <f t="shared" si="0"/>
        <v>0</v>
      </c>
      <c r="E46" s="291"/>
      <c r="F46" s="291"/>
      <c r="G46" s="330"/>
      <c r="H46" s="326">
        <f t="shared" si="1"/>
        <v>0</v>
      </c>
      <c r="I46" s="291"/>
      <c r="J46" s="291"/>
      <c r="K46" s="330"/>
      <c r="L46" s="296">
        <f t="shared" si="2"/>
        <v>0</v>
      </c>
      <c r="M46" s="291"/>
      <c r="N46" s="291"/>
      <c r="O46" s="334"/>
      <c r="P46" s="326">
        <f t="shared" si="3"/>
        <v>0</v>
      </c>
      <c r="Q46" s="291"/>
      <c r="R46" s="291"/>
      <c r="S46" s="334"/>
      <c r="T46" s="338">
        <f t="shared" si="8"/>
        <v>0</v>
      </c>
      <c r="U46" s="292">
        <f t="shared" si="9"/>
        <v>0</v>
      </c>
      <c r="V46" s="292">
        <f t="shared" si="10"/>
        <v>0</v>
      </c>
      <c r="W46" s="344">
        <f t="shared" si="11"/>
        <v>0</v>
      </c>
    </row>
    <row r="47" spans="1:23" s="63" customFormat="1" x14ac:dyDescent="0.25">
      <c r="A47" s="592"/>
      <c r="B47" s="295" t="s">
        <v>339</v>
      </c>
      <c r="C47" s="300" t="s">
        <v>340</v>
      </c>
      <c r="D47" s="326">
        <f t="shared" si="0"/>
        <v>0</v>
      </c>
      <c r="E47" s="291"/>
      <c r="F47" s="291"/>
      <c r="G47" s="330"/>
      <c r="H47" s="326">
        <f t="shared" si="1"/>
        <v>0</v>
      </c>
      <c r="I47" s="291"/>
      <c r="J47" s="291"/>
      <c r="K47" s="330"/>
      <c r="L47" s="296">
        <f t="shared" si="2"/>
        <v>0</v>
      </c>
      <c r="M47" s="291"/>
      <c r="N47" s="291"/>
      <c r="O47" s="334"/>
      <c r="P47" s="326">
        <f t="shared" si="3"/>
        <v>0</v>
      </c>
      <c r="Q47" s="291"/>
      <c r="R47" s="291"/>
      <c r="S47" s="334"/>
      <c r="T47" s="338">
        <f t="shared" si="8"/>
        <v>0</v>
      </c>
      <c r="U47" s="292">
        <f t="shared" si="9"/>
        <v>0</v>
      </c>
      <c r="V47" s="292">
        <f t="shared" si="10"/>
        <v>0</v>
      </c>
      <c r="W47" s="344">
        <f t="shared" si="11"/>
        <v>0</v>
      </c>
    </row>
    <row r="48" spans="1:23" x14ac:dyDescent="0.25">
      <c r="A48" s="592"/>
      <c r="B48" s="295" t="s">
        <v>341</v>
      </c>
      <c r="C48" s="300" t="s">
        <v>151</v>
      </c>
      <c r="D48" s="326">
        <f t="shared" si="0"/>
        <v>0</v>
      </c>
      <c r="E48" s="291"/>
      <c r="F48" s="291"/>
      <c r="G48" s="330"/>
      <c r="H48" s="326">
        <f t="shared" si="1"/>
        <v>0</v>
      </c>
      <c r="I48" s="291"/>
      <c r="J48" s="291"/>
      <c r="K48" s="330"/>
      <c r="L48" s="296">
        <f t="shared" si="2"/>
        <v>0</v>
      </c>
      <c r="M48" s="291"/>
      <c r="N48" s="291"/>
      <c r="O48" s="334"/>
      <c r="P48" s="326">
        <f t="shared" si="3"/>
        <v>0</v>
      </c>
      <c r="Q48" s="291"/>
      <c r="R48" s="291"/>
      <c r="S48" s="334"/>
      <c r="T48" s="338">
        <f t="shared" si="4"/>
        <v>0</v>
      </c>
      <c r="U48" s="292">
        <f t="shared" si="5"/>
        <v>0</v>
      </c>
      <c r="V48" s="292">
        <f t="shared" si="6"/>
        <v>0</v>
      </c>
      <c r="W48" s="344">
        <f t="shared" si="7"/>
        <v>0</v>
      </c>
    </row>
    <row r="49" spans="1:23" s="54" customFormat="1" x14ac:dyDescent="0.25">
      <c r="A49" s="592"/>
      <c r="B49" s="295" t="s">
        <v>342</v>
      </c>
      <c r="C49" s="300" t="s">
        <v>343</v>
      </c>
      <c r="D49" s="326">
        <f t="shared" si="0"/>
        <v>0</v>
      </c>
      <c r="E49" s="291"/>
      <c r="F49" s="291"/>
      <c r="G49" s="330"/>
      <c r="H49" s="326">
        <f t="shared" si="1"/>
        <v>0</v>
      </c>
      <c r="I49" s="291"/>
      <c r="J49" s="291"/>
      <c r="K49" s="330"/>
      <c r="L49" s="296">
        <f t="shared" si="2"/>
        <v>0</v>
      </c>
      <c r="M49" s="291"/>
      <c r="N49" s="291"/>
      <c r="O49" s="334"/>
      <c r="P49" s="326">
        <f t="shared" si="3"/>
        <v>0</v>
      </c>
      <c r="Q49" s="291"/>
      <c r="R49" s="291"/>
      <c r="S49" s="334"/>
      <c r="T49" s="338">
        <f t="shared" si="4"/>
        <v>0</v>
      </c>
      <c r="U49" s="292">
        <f t="shared" si="5"/>
        <v>0</v>
      </c>
      <c r="V49" s="292">
        <f t="shared" si="6"/>
        <v>0</v>
      </c>
      <c r="W49" s="344">
        <f t="shared" si="7"/>
        <v>0</v>
      </c>
    </row>
    <row r="50" spans="1:23" ht="16.5" customHeight="1" x14ac:dyDescent="0.25">
      <c r="A50" s="592"/>
      <c r="B50" s="295" t="s">
        <v>344</v>
      </c>
      <c r="C50" s="300" t="s">
        <v>347</v>
      </c>
      <c r="D50" s="326">
        <f t="shared" si="0"/>
        <v>0</v>
      </c>
      <c r="E50" s="291"/>
      <c r="F50" s="291"/>
      <c r="G50" s="330"/>
      <c r="H50" s="326">
        <f t="shared" si="1"/>
        <v>0</v>
      </c>
      <c r="I50" s="291"/>
      <c r="J50" s="291"/>
      <c r="K50" s="330"/>
      <c r="L50" s="296">
        <f t="shared" si="2"/>
        <v>0</v>
      </c>
      <c r="M50" s="291"/>
      <c r="N50" s="291"/>
      <c r="O50" s="334"/>
      <c r="P50" s="326">
        <f t="shared" si="3"/>
        <v>0</v>
      </c>
      <c r="Q50" s="291"/>
      <c r="R50" s="291"/>
      <c r="S50" s="334"/>
      <c r="T50" s="338">
        <f t="shared" si="4"/>
        <v>0</v>
      </c>
      <c r="U50" s="292">
        <f t="shared" si="5"/>
        <v>0</v>
      </c>
      <c r="V50" s="292">
        <f t="shared" si="6"/>
        <v>0</v>
      </c>
      <c r="W50" s="344">
        <f t="shared" si="7"/>
        <v>0</v>
      </c>
    </row>
    <row r="51" spans="1:23" ht="16.5" customHeight="1" x14ac:dyDescent="0.25">
      <c r="A51" s="592"/>
      <c r="B51" s="295" t="s">
        <v>345</v>
      </c>
      <c r="C51" s="300" t="s">
        <v>152</v>
      </c>
      <c r="D51" s="326">
        <f t="shared" si="0"/>
        <v>0</v>
      </c>
      <c r="E51" s="291"/>
      <c r="F51" s="291"/>
      <c r="G51" s="330"/>
      <c r="H51" s="326">
        <f t="shared" si="1"/>
        <v>0</v>
      </c>
      <c r="I51" s="291"/>
      <c r="J51" s="291"/>
      <c r="K51" s="330"/>
      <c r="L51" s="296">
        <f t="shared" si="2"/>
        <v>0</v>
      </c>
      <c r="M51" s="291"/>
      <c r="N51" s="291"/>
      <c r="O51" s="334"/>
      <c r="P51" s="326">
        <f t="shared" si="3"/>
        <v>0</v>
      </c>
      <c r="Q51" s="291"/>
      <c r="R51" s="291"/>
      <c r="S51" s="334"/>
      <c r="T51" s="338">
        <f t="shared" si="4"/>
        <v>0</v>
      </c>
      <c r="U51" s="292">
        <f t="shared" si="5"/>
        <v>0</v>
      </c>
      <c r="V51" s="292">
        <f t="shared" si="6"/>
        <v>0</v>
      </c>
      <c r="W51" s="344">
        <f t="shared" si="7"/>
        <v>0</v>
      </c>
    </row>
    <row r="52" spans="1:23" ht="16.5" customHeight="1" x14ac:dyDescent="0.25">
      <c r="A52" s="592"/>
      <c r="B52" s="295" t="s">
        <v>348</v>
      </c>
      <c r="C52" s="300" t="s">
        <v>153</v>
      </c>
      <c r="D52" s="326">
        <f t="shared" si="0"/>
        <v>0</v>
      </c>
      <c r="E52" s="291"/>
      <c r="F52" s="291"/>
      <c r="G52" s="330"/>
      <c r="H52" s="326">
        <f t="shared" si="1"/>
        <v>0</v>
      </c>
      <c r="I52" s="291"/>
      <c r="J52" s="291"/>
      <c r="K52" s="330"/>
      <c r="L52" s="296">
        <f t="shared" si="2"/>
        <v>0</v>
      </c>
      <c r="M52" s="291"/>
      <c r="N52" s="291"/>
      <c r="O52" s="334"/>
      <c r="P52" s="326">
        <f t="shared" si="3"/>
        <v>0</v>
      </c>
      <c r="Q52" s="291"/>
      <c r="R52" s="291"/>
      <c r="S52" s="334"/>
      <c r="T52" s="338">
        <f t="shared" si="4"/>
        <v>0</v>
      </c>
      <c r="U52" s="292">
        <f t="shared" si="5"/>
        <v>0</v>
      </c>
      <c r="V52" s="292">
        <f t="shared" si="6"/>
        <v>0</v>
      </c>
      <c r="W52" s="344">
        <f t="shared" si="7"/>
        <v>0</v>
      </c>
    </row>
    <row r="53" spans="1:23" ht="16.5" customHeight="1" x14ac:dyDescent="0.25">
      <c r="A53" s="593"/>
      <c r="B53" s="295" t="s">
        <v>346</v>
      </c>
      <c r="C53" s="431" t="s">
        <v>383</v>
      </c>
      <c r="D53" s="441">
        <f t="shared" si="0"/>
        <v>0</v>
      </c>
      <c r="E53" s="432"/>
      <c r="F53" s="432"/>
      <c r="G53" s="433"/>
      <c r="H53" s="441">
        <f t="shared" si="1"/>
        <v>0</v>
      </c>
      <c r="I53" s="432"/>
      <c r="J53" s="432"/>
      <c r="K53" s="433"/>
      <c r="L53" s="442">
        <f t="shared" si="2"/>
        <v>0</v>
      </c>
      <c r="M53" s="432"/>
      <c r="N53" s="432"/>
      <c r="O53" s="434"/>
      <c r="P53" s="441">
        <f t="shared" si="3"/>
        <v>0</v>
      </c>
      <c r="Q53" s="432"/>
      <c r="R53" s="432"/>
      <c r="S53" s="434"/>
      <c r="T53" s="443">
        <f t="shared" si="4"/>
        <v>0</v>
      </c>
      <c r="U53" s="444">
        <f t="shared" si="5"/>
        <v>0</v>
      </c>
      <c r="V53" s="444">
        <f t="shared" si="6"/>
        <v>0</v>
      </c>
      <c r="W53" s="445">
        <f t="shared" si="7"/>
        <v>0</v>
      </c>
    </row>
    <row r="54" spans="1:23" ht="16.5" customHeight="1" x14ac:dyDescent="0.25">
      <c r="A54" s="593"/>
      <c r="B54" s="295" t="s">
        <v>384</v>
      </c>
      <c r="C54" s="431" t="s">
        <v>387</v>
      </c>
      <c r="D54" s="441">
        <f t="shared" si="0"/>
        <v>0</v>
      </c>
      <c r="E54" s="432"/>
      <c r="F54" s="432"/>
      <c r="G54" s="433"/>
      <c r="H54" s="441">
        <f t="shared" si="1"/>
        <v>0</v>
      </c>
      <c r="I54" s="432"/>
      <c r="J54" s="432"/>
      <c r="K54" s="433"/>
      <c r="L54" s="442">
        <f t="shared" si="2"/>
        <v>0</v>
      </c>
      <c r="M54" s="432"/>
      <c r="N54" s="432"/>
      <c r="O54" s="434"/>
      <c r="P54" s="441">
        <f t="shared" si="3"/>
        <v>0</v>
      </c>
      <c r="Q54" s="432"/>
      <c r="R54" s="432"/>
      <c r="S54" s="434"/>
      <c r="T54" s="443">
        <f t="shared" si="4"/>
        <v>0</v>
      </c>
      <c r="U54" s="444">
        <f t="shared" si="5"/>
        <v>0</v>
      </c>
      <c r="V54" s="444">
        <f t="shared" si="6"/>
        <v>0</v>
      </c>
      <c r="W54" s="445">
        <f t="shared" si="7"/>
        <v>0</v>
      </c>
    </row>
    <row r="55" spans="1:23" ht="16.5" customHeight="1" x14ac:dyDescent="0.25">
      <c r="A55" s="593"/>
      <c r="B55" s="295" t="s">
        <v>385</v>
      </c>
      <c r="C55" s="431" t="s">
        <v>389</v>
      </c>
      <c r="D55" s="441">
        <f t="shared" si="0"/>
        <v>0</v>
      </c>
      <c r="E55" s="432"/>
      <c r="F55" s="432"/>
      <c r="G55" s="433"/>
      <c r="H55" s="441">
        <f t="shared" si="1"/>
        <v>0</v>
      </c>
      <c r="I55" s="432"/>
      <c r="J55" s="432"/>
      <c r="K55" s="433"/>
      <c r="L55" s="442">
        <f t="shared" si="2"/>
        <v>0</v>
      </c>
      <c r="M55" s="432"/>
      <c r="N55" s="432"/>
      <c r="O55" s="434"/>
      <c r="P55" s="441">
        <f t="shared" si="3"/>
        <v>0</v>
      </c>
      <c r="Q55" s="432"/>
      <c r="R55" s="432"/>
      <c r="S55" s="434"/>
      <c r="T55" s="443">
        <f t="shared" si="4"/>
        <v>0</v>
      </c>
      <c r="U55" s="444">
        <f t="shared" si="5"/>
        <v>0</v>
      </c>
      <c r="V55" s="444">
        <f t="shared" si="6"/>
        <v>0</v>
      </c>
      <c r="W55" s="445">
        <f t="shared" si="7"/>
        <v>0</v>
      </c>
    </row>
    <row r="56" spans="1:23" ht="16.5" customHeight="1" x14ac:dyDescent="0.25">
      <c r="A56" s="593"/>
      <c r="B56" s="295" t="s">
        <v>386</v>
      </c>
      <c r="C56" s="431" t="s">
        <v>388</v>
      </c>
      <c r="D56" s="441">
        <f t="shared" si="0"/>
        <v>0</v>
      </c>
      <c r="E56" s="432"/>
      <c r="F56" s="432"/>
      <c r="G56" s="433"/>
      <c r="H56" s="441">
        <f t="shared" si="1"/>
        <v>0</v>
      </c>
      <c r="I56" s="432"/>
      <c r="J56" s="432"/>
      <c r="K56" s="433"/>
      <c r="L56" s="442">
        <f t="shared" si="2"/>
        <v>0</v>
      </c>
      <c r="M56" s="432"/>
      <c r="N56" s="432"/>
      <c r="O56" s="434"/>
      <c r="P56" s="441">
        <f t="shared" si="3"/>
        <v>0</v>
      </c>
      <c r="Q56" s="432"/>
      <c r="R56" s="432"/>
      <c r="S56" s="434"/>
      <c r="T56" s="443">
        <f t="shared" si="4"/>
        <v>0</v>
      </c>
      <c r="U56" s="444">
        <f t="shared" si="5"/>
        <v>0</v>
      </c>
      <c r="V56" s="444">
        <f t="shared" si="6"/>
        <v>0</v>
      </c>
      <c r="W56" s="445">
        <f t="shared" si="7"/>
        <v>0</v>
      </c>
    </row>
    <row r="57" spans="1:23" ht="16.5" customHeight="1" x14ac:dyDescent="0.25">
      <c r="A57" s="593"/>
      <c r="B57" s="295" t="s">
        <v>396</v>
      </c>
      <c r="C57" s="431" t="s">
        <v>390</v>
      </c>
      <c r="D57" s="441">
        <f t="shared" si="0"/>
        <v>0</v>
      </c>
      <c r="E57" s="432"/>
      <c r="F57" s="432"/>
      <c r="G57" s="433"/>
      <c r="H57" s="441">
        <f t="shared" si="1"/>
        <v>0</v>
      </c>
      <c r="I57" s="432"/>
      <c r="J57" s="432"/>
      <c r="K57" s="433"/>
      <c r="L57" s="442">
        <f t="shared" si="2"/>
        <v>0</v>
      </c>
      <c r="M57" s="432"/>
      <c r="N57" s="432"/>
      <c r="O57" s="434"/>
      <c r="P57" s="441">
        <f t="shared" si="3"/>
        <v>0</v>
      </c>
      <c r="Q57" s="432"/>
      <c r="R57" s="432"/>
      <c r="S57" s="434"/>
      <c r="T57" s="443">
        <f t="shared" si="4"/>
        <v>0</v>
      </c>
      <c r="U57" s="444">
        <f t="shared" si="5"/>
        <v>0</v>
      </c>
      <c r="V57" s="444">
        <f t="shared" si="6"/>
        <v>0</v>
      </c>
      <c r="W57" s="445">
        <f t="shared" si="7"/>
        <v>0</v>
      </c>
    </row>
    <row r="58" spans="1:23" ht="16.5" customHeight="1" x14ac:dyDescent="0.25">
      <c r="A58" s="593"/>
      <c r="B58" s="295" t="s">
        <v>397</v>
      </c>
      <c r="C58" s="431" t="s">
        <v>391</v>
      </c>
      <c r="D58" s="441">
        <f t="shared" si="0"/>
        <v>0</v>
      </c>
      <c r="E58" s="432"/>
      <c r="F58" s="432"/>
      <c r="G58" s="433"/>
      <c r="H58" s="441">
        <f t="shared" si="1"/>
        <v>0</v>
      </c>
      <c r="I58" s="432"/>
      <c r="J58" s="432"/>
      <c r="K58" s="433"/>
      <c r="L58" s="442">
        <f t="shared" si="2"/>
        <v>0</v>
      </c>
      <c r="M58" s="432"/>
      <c r="N58" s="432"/>
      <c r="O58" s="434"/>
      <c r="P58" s="441">
        <f t="shared" si="3"/>
        <v>0</v>
      </c>
      <c r="Q58" s="432"/>
      <c r="R58" s="432"/>
      <c r="S58" s="434"/>
      <c r="T58" s="443">
        <f t="shared" si="4"/>
        <v>0</v>
      </c>
      <c r="U58" s="444">
        <f t="shared" si="5"/>
        <v>0</v>
      </c>
      <c r="V58" s="444">
        <f t="shared" si="6"/>
        <v>0</v>
      </c>
      <c r="W58" s="445">
        <f t="shared" si="7"/>
        <v>0</v>
      </c>
    </row>
    <row r="59" spans="1:23" ht="16.5" customHeight="1" x14ac:dyDescent="0.25">
      <c r="A59" s="593"/>
      <c r="B59" s="295" t="s">
        <v>398</v>
      </c>
      <c r="C59" s="431" t="s">
        <v>392</v>
      </c>
      <c r="D59" s="441">
        <f t="shared" si="0"/>
        <v>0</v>
      </c>
      <c r="E59" s="432"/>
      <c r="F59" s="432"/>
      <c r="G59" s="433"/>
      <c r="H59" s="441">
        <f t="shared" si="1"/>
        <v>0</v>
      </c>
      <c r="I59" s="432"/>
      <c r="J59" s="432"/>
      <c r="K59" s="433"/>
      <c r="L59" s="442">
        <f t="shared" si="2"/>
        <v>0</v>
      </c>
      <c r="M59" s="432"/>
      <c r="N59" s="432"/>
      <c r="O59" s="434"/>
      <c r="P59" s="441">
        <f t="shared" si="3"/>
        <v>0</v>
      </c>
      <c r="Q59" s="432"/>
      <c r="R59" s="432"/>
      <c r="S59" s="434"/>
      <c r="T59" s="443">
        <f t="shared" si="4"/>
        <v>0</v>
      </c>
      <c r="U59" s="444">
        <f t="shared" si="5"/>
        <v>0</v>
      </c>
      <c r="V59" s="444">
        <f t="shared" si="6"/>
        <v>0</v>
      </c>
      <c r="W59" s="445">
        <f t="shared" si="7"/>
        <v>0</v>
      </c>
    </row>
    <row r="60" spans="1:23" ht="16.5" customHeight="1" x14ac:dyDescent="0.25">
      <c r="A60" s="593"/>
      <c r="B60" s="295" t="s">
        <v>399</v>
      </c>
      <c r="C60" s="431" t="s">
        <v>393</v>
      </c>
      <c r="D60" s="441">
        <f t="shared" si="0"/>
        <v>0</v>
      </c>
      <c r="E60" s="432"/>
      <c r="F60" s="432"/>
      <c r="G60" s="433"/>
      <c r="H60" s="441">
        <f t="shared" si="1"/>
        <v>0</v>
      </c>
      <c r="I60" s="432"/>
      <c r="J60" s="432"/>
      <c r="K60" s="433"/>
      <c r="L60" s="442">
        <f t="shared" si="2"/>
        <v>0</v>
      </c>
      <c r="M60" s="432"/>
      <c r="N60" s="432"/>
      <c r="O60" s="434"/>
      <c r="P60" s="441">
        <f t="shared" si="3"/>
        <v>0</v>
      </c>
      <c r="Q60" s="432"/>
      <c r="R60" s="432"/>
      <c r="S60" s="434"/>
      <c r="T60" s="443">
        <f t="shared" si="4"/>
        <v>0</v>
      </c>
      <c r="U60" s="444">
        <f t="shared" si="5"/>
        <v>0</v>
      </c>
      <c r="V60" s="444">
        <f t="shared" si="6"/>
        <v>0</v>
      </c>
      <c r="W60" s="445">
        <f t="shared" si="7"/>
        <v>0</v>
      </c>
    </row>
    <row r="61" spans="1:23" ht="16.5" customHeight="1" x14ac:dyDescent="0.25">
      <c r="A61" s="593"/>
      <c r="B61" s="295" t="s">
        <v>400</v>
      </c>
      <c r="C61" s="431" t="s">
        <v>394</v>
      </c>
      <c r="D61" s="441">
        <f t="shared" si="0"/>
        <v>0</v>
      </c>
      <c r="E61" s="432"/>
      <c r="F61" s="432"/>
      <c r="G61" s="433"/>
      <c r="H61" s="441">
        <f t="shared" si="1"/>
        <v>0</v>
      </c>
      <c r="I61" s="432"/>
      <c r="J61" s="432"/>
      <c r="K61" s="433"/>
      <c r="L61" s="442">
        <f t="shared" si="2"/>
        <v>0</v>
      </c>
      <c r="M61" s="432"/>
      <c r="N61" s="432"/>
      <c r="O61" s="434"/>
      <c r="P61" s="441">
        <f t="shared" si="3"/>
        <v>0</v>
      </c>
      <c r="Q61" s="432"/>
      <c r="R61" s="432"/>
      <c r="S61" s="434"/>
      <c r="T61" s="443">
        <f t="shared" si="4"/>
        <v>0</v>
      </c>
      <c r="U61" s="444">
        <f t="shared" si="5"/>
        <v>0</v>
      </c>
      <c r="V61" s="444">
        <f t="shared" si="6"/>
        <v>0</v>
      </c>
      <c r="W61" s="445">
        <f t="shared" si="7"/>
        <v>0</v>
      </c>
    </row>
    <row r="62" spans="1:23" ht="16.5" customHeight="1" x14ac:dyDescent="0.25">
      <c r="A62" s="593"/>
      <c r="B62" s="295" t="s">
        <v>401</v>
      </c>
      <c r="C62" s="431" t="s">
        <v>395</v>
      </c>
      <c r="D62" s="441">
        <f t="shared" si="0"/>
        <v>0</v>
      </c>
      <c r="E62" s="432"/>
      <c r="F62" s="432"/>
      <c r="G62" s="433"/>
      <c r="H62" s="441">
        <f t="shared" si="1"/>
        <v>0</v>
      </c>
      <c r="I62" s="432"/>
      <c r="J62" s="432"/>
      <c r="K62" s="433"/>
      <c r="L62" s="442">
        <f t="shared" si="2"/>
        <v>0</v>
      </c>
      <c r="M62" s="432"/>
      <c r="N62" s="432"/>
      <c r="O62" s="434"/>
      <c r="P62" s="441">
        <f t="shared" si="3"/>
        <v>0</v>
      </c>
      <c r="Q62" s="432"/>
      <c r="R62" s="432"/>
      <c r="S62" s="434"/>
      <c r="T62" s="443">
        <f t="shared" si="4"/>
        <v>0</v>
      </c>
      <c r="U62" s="444">
        <f t="shared" si="5"/>
        <v>0</v>
      </c>
      <c r="V62" s="444">
        <f t="shared" si="6"/>
        <v>0</v>
      </c>
      <c r="W62" s="445">
        <f t="shared" si="7"/>
        <v>0</v>
      </c>
    </row>
    <row r="63" spans="1:23" s="54" customFormat="1" x14ac:dyDescent="0.25">
      <c r="A63" s="593"/>
      <c r="B63" s="440" t="s">
        <v>402</v>
      </c>
      <c r="C63" s="303" t="s">
        <v>28</v>
      </c>
      <c r="D63" s="327">
        <f>SUM(D17:D62)</f>
        <v>0</v>
      </c>
      <c r="E63" s="314">
        <f>SUM(E17:E62)</f>
        <v>0</v>
      </c>
      <c r="F63" s="314">
        <f>SUM(F17:F62)</f>
        <v>0</v>
      </c>
      <c r="G63" s="359">
        <f>SUM(G17:G62)</f>
        <v>0</v>
      </c>
      <c r="H63" s="327">
        <f>SUM(H17:H62)</f>
        <v>0</v>
      </c>
      <c r="I63" s="314">
        <f t="shared" ref="I63:K63" si="20">SUM(I17:I62)</f>
        <v>0</v>
      </c>
      <c r="J63" s="314">
        <f t="shared" si="20"/>
        <v>0</v>
      </c>
      <c r="K63" s="359">
        <f t="shared" si="20"/>
        <v>0</v>
      </c>
      <c r="L63" s="313">
        <f>SUM(L17:L62)</f>
        <v>0</v>
      </c>
      <c r="M63" s="314">
        <f t="shared" ref="M63:W63" si="21">SUM(M17:M62)</f>
        <v>0</v>
      </c>
      <c r="N63" s="314">
        <f t="shared" si="21"/>
        <v>0</v>
      </c>
      <c r="O63" s="360">
        <f t="shared" si="21"/>
        <v>0</v>
      </c>
      <c r="P63" s="327">
        <f t="shared" si="21"/>
        <v>0</v>
      </c>
      <c r="Q63" s="314">
        <f t="shared" si="21"/>
        <v>0</v>
      </c>
      <c r="R63" s="314">
        <f t="shared" si="21"/>
        <v>0</v>
      </c>
      <c r="S63" s="360">
        <f t="shared" si="21"/>
        <v>0</v>
      </c>
      <c r="T63" s="339">
        <f t="shared" si="21"/>
        <v>0</v>
      </c>
      <c r="U63" s="314">
        <f t="shared" si="21"/>
        <v>0</v>
      </c>
      <c r="V63" s="314">
        <f t="shared" si="21"/>
        <v>0</v>
      </c>
      <c r="W63" s="361">
        <f t="shared" si="21"/>
        <v>0</v>
      </c>
    </row>
    <row r="64" spans="1:23" ht="14.45" customHeight="1" x14ac:dyDescent="0.25">
      <c r="A64" s="585" t="s">
        <v>132</v>
      </c>
      <c r="B64" s="411" t="s">
        <v>156</v>
      </c>
      <c r="C64" s="304" t="s">
        <v>7</v>
      </c>
      <c r="D64" s="362">
        <f>SUM(E64:G64)</f>
        <v>0</v>
      </c>
      <c r="E64" s="363"/>
      <c r="F64" s="363"/>
      <c r="G64" s="364"/>
      <c r="H64" s="362">
        <f>SUM(I64:K64)</f>
        <v>0</v>
      </c>
      <c r="I64" s="363"/>
      <c r="J64" s="363"/>
      <c r="K64" s="364"/>
      <c r="L64" s="365">
        <f>SUM(M64:O64)</f>
        <v>0</v>
      </c>
      <c r="M64" s="363"/>
      <c r="N64" s="363"/>
      <c r="O64" s="366"/>
      <c r="P64" s="362">
        <f>SUM(Q64:S64)</f>
        <v>0</v>
      </c>
      <c r="Q64" s="363"/>
      <c r="R64" s="363"/>
      <c r="S64" s="366"/>
      <c r="T64" s="367">
        <f>SUM(U64:W64)</f>
        <v>0</v>
      </c>
      <c r="U64" s="320">
        <f t="shared" ref="U64:W67" si="22">E64+I64+M64+Q64</f>
        <v>0</v>
      </c>
      <c r="V64" s="320">
        <f t="shared" si="22"/>
        <v>0</v>
      </c>
      <c r="W64" s="368">
        <f t="shared" si="22"/>
        <v>0</v>
      </c>
    </row>
    <row r="65" spans="1:23" s="63" customFormat="1" x14ac:dyDescent="0.25">
      <c r="A65" s="586"/>
      <c r="B65" s="412" t="s">
        <v>157</v>
      </c>
      <c r="C65" s="301" t="s">
        <v>29</v>
      </c>
      <c r="D65" s="326">
        <f>SUM(E65:G65)</f>
        <v>0</v>
      </c>
      <c r="E65" s="291"/>
      <c r="F65" s="291"/>
      <c r="G65" s="330"/>
      <c r="H65" s="326">
        <f>SUM(I65:K65)</f>
        <v>0</v>
      </c>
      <c r="I65" s="291"/>
      <c r="J65" s="291"/>
      <c r="K65" s="330"/>
      <c r="L65" s="296">
        <f>SUM(M65:O65)</f>
        <v>0</v>
      </c>
      <c r="M65" s="291"/>
      <c r="N65" s="291"/>
      <c r="O65" s="334"/>
      <c r="P65" s="326">
        <f>SUM(Q65:S65)</f>
        <v>0</v>
      </c>
      <c r="Q65" s="291"/>
      <c r="R65" s="291"/>
      <c r="S65" s="334"/>
      <c r="T65" s="338">
        <f>SUM(U65:W65)</f>
        <v>0</v>
      </c>
      <c r="U65" s="292">
        <f t="shared" si="22"/>
        <v>0</v>
      </c>
      <c r="V65" s="292">
        <f t="shared" si="22"/>
        <v>0</v>
      </c>
      <c r="W65" s="344">
        <f t="shared" si="22"/>
        <v>0</v>
      </c>
    </row>
    <row r="66" spans="1:23" x14ac:dyDescent="0.25">
      <c r="A66" s="586"/>
      <c r="B66" s="412" t="s">
        <v>158</v>
      </c>
      <c r="C66" s="301" t="s">
        <v>17</v>
      </c>
      <c r="D66" s="326">
        <f t="shared" ref="D66:S66" si="23">SUM(D64:D65)</f>
        <v>0</v>
      </c>
      <c r="E66" s="292">
        <f t="shared" si="23"/>
        <v>0</v>
      </c>
      <c r="F66" s="292">
        <f t="shared" si="23"/>
        <v>0</v>
      </c>
      <c r="G66" s="309">
        <f t="shared" si="23"/>
        <v>0</v>
      </c>
      <c r="H66" s="326">
        <f t="shared" si="23"/>
        <v>0</v>
      </c>
      <c r="I66" s="292">
        <f t="shared" si="23"/>
        <v>0</v>
      </c>
      <c r="J66" s="292">
        <f t="shared" si="23"/>
        <v>0</v>
      </c>
      <c r="K66" s="309">
        <f t="shared" si="23"/>
        <v>0</v>
      </c>
      <c r="L66" s="296">
        <f t="shared" si="23"/>
        <v>0</v>
      </c>
      <c r="M66" s="292">
        <f t="shared" si="23"/>
        <v>0</v>
      </c>
      <c r="N66" s="292">
        <f t="shared" si="23"/>
        <v>0</v>
      </c>
      <c r="O66" s="335">
        <f t="shared" si="23"/>
        <v>0</v>
      </c>
      <c r="P66" s="326">
        <f t="shared" si="23"/>
        <v>0</v>
      </c>
      <c r="Q66" s="292">
        <f t="shared" si="23"/>
        <v>0</v>
      </c>
      <c r="R66" s="292">
        <f t="shared" si="23"/>
        <v>0</v>
      </c>
      <c r="S66" s="335">
        <f t="shared" si="23"/>
        <v>0</v>
      </c>
      <c r="T66" s="338">
        <f>SUM(U66:W66)</f>
        <v>0</v>
      </c>
      <c r="U66" s="292">
        <f t="shared" si="22"/>
        <v>0</v>
      </c>
      <c r="V66" s="292">
        <f t="shared" si="22"/>
        <v>0</v>
      </c>
      <c r="W66" s="344">
        <f t="shared" si="22"/>
        <v>0</v>
      </c>
    </row>
    <row r="67" spans="1:23" ht="17.25" customHeight="1" thickBot="1" x14ac:dyDescent="0.3">
      <c r="A67" s="587"/>
      <c r="B67" s="413" t="s">
        <v>159</v>
      </c>
      <c r="C67" s="302" t="s">
        <v>27</v>
      </c>
      <c r="D67" s="331">
        <f t="shared" ref="D67:S67" si="24">SUM(D63,D66)</f>
        <v>0</v>
      </c>
      <c r="E67" s="311">
        <f t="shared" si="24"/>
        <v>0</v>
      </c>
      <c r="F67" s="311">
        <f t="shared" si="24"/>
        <v>0</v>
      </c>
      <c r="G67" s="312">
        <f t="shared" si="24"/>
        <v>0</v>
      </c>
      <c r="H67" s="331">
        <f t="shared" si="24"/>
        <v>0</v>
      </c>
      <c r="I67" s="311">
        <f t="shared" si="24"/>
        <v>0</v>
      </c>
      <c r="J67" s="311">
        <f t="shared" si="24"/>
        <v>0</v>
      </c>
      <c r="K67" s="312">
        <f t="shared" si="24"/>
        <v>0</v>
      </c>
      <c r="L67" s="310">
        <f t="shared" si="24"/>
        <v>0</v>
      </c>
      <c r="M67" s="311">
        <f t="shared" si="24"/>
        <v>0</v>
      </c>
      <c r="N67" s="311">
        <f t="shared" si="24"/>
        <v>0</v>
      </c>
      <c r="O67" s="336">
        <f t="shared" si="24"/>
        <v>0</v>
      </c>
      <c r="P67" s="331">
        <f t="shared" si="24"/>
        <v>0</v>
      </c>
      <c r="Q67" s="311">
        <f t="shared" si="24"/>
        <v>0</v>
      </c>
      <c r="R67" s="311">
        <f t="shared" si="24"/>
        <v>0</v>
      </c>
      <c r="S67" s="336">
        <f t="shared" si="24"/>
        <v>0</v>
      </c>
      <c r="T67" s="345">
        <f>SUM(U67:W67)</f>
        <v>0</v>
      </c>
      <c r="U67" s="346">
        <f t="shared" si="22"/>
        <v>0</v>
      </c>
      <c r="V67" s="346">
        <f t="shared" si="22"/>
        <v>0</v>
      </c>
      <c r="W67" s="347">
        <f t="shared" si="22"/>
        <v>0</v>
      </c>
    </row>
  </sheetData>
  <sheetProtection algorithmName="SHA-512" hashValue="Je8ki+7wdswyijWldyxdiOamDLHfBftyltbEfhX8yalE0q2UagGGhvg7qgtSDaMmiNQgTvFPBFzykp8lWd13Gw==" saltValue="QYLIivLgo7KNK5vWo2Bmtg==" spinCount="100000" sheet="1" objects="1" scenarios="1"/>
  <mergeCells count="45">
    <mergeCell ref="P8:S8"/>
    <mergeCell ref="R9:S9"/>
    <mergeCell ref="N14:O14"/>
    <mergeCell ref="J9:K9"/>
    <mergeCell ref="H8:K8"/>
    <mergeCell ref="N9:O9"/>
    <mergeCell ref="N10:O10"/>
    <mergeCell ref="N11:O11"/>
    <mergeCell ref="T8:W8"/>
    <mergeCell ref="V10:W10"/>
    <mergeCell ref="V11:W11"/>
    <mergeCell ref="V12:W12"/>
    <mergeCell ref="V9:W9"/>
    <mergeCell ref="A64:A67"/>
    <mergeCell ref="A11:C11"/>
    <mergeCell ref="A17:A63"/>
    <mergeCell ref="A12:A14"/>
    <mergeCell ref="F12:G12"/>
    <mergeCell ref="F13:G13"/>
    <mergeCell ref="F14:G14"/>
    <mergeCell ref="D15:G15"/>
    <mergeCell ref="A15:C16"/>
    <mergeCell ref="H15:K15"/>
    <mergeCell ref="F9:G9"/>
    <mergeCell ref="F10:G10"/>
    <mergeCell ref="F11:G11"/>
    <mergeCell ref="L8:O8"/>
    <mergeCell ref="D8:G8"/>
    <mergeCell ref="N12:O12"/>
    <mergeCell ref="T15:W15"/>
    <mergeCell ref="J14:K14"/>
    <mergeCell ref="J10:K10"/>
    <mergeCell ref="J11:K11"/>
    <mergeCell ref="J12:K12"/>
    <mergeCell ref="J13:K13"/>
    <mergeCell ref="P15:S15"/>
    <mergeCell ref="V13:W13"/>
    <mergeCell ref="R14:S14"/>
    <mergeCell ref="V14:W14"/>
    <mergeCell ref="R13:S13"/>
    <mergeCell ref="R12:S12"/>
    <mergeCell ref="L15:O15"/>
    <mergeCell ref="R10:S10"/>
    <mergeCell ref="R11:S11"/>
    <mergeCell ref="N13:O13"/>
  </mergeCells>
  <phoneticPr fontId="38" type="noConversion"/>
  <pageMargins left="0.25" right="0.25" top="0.75" bottom="0.75" header="0" footer="0.3"/>
  <pageSetup paperSize="5" scale="53" fitToWidth="4" fitToHeight="2" orientation="landscape" r:id="rId1"/>
  <headerFooter>
    <oddHeader>&amp;R&amp;G</oddHeader>
    <oddFooter>&amp;L&amp;A&amp;R&amp;P of &amp;N</oddFooter>
  </headerFooter>
  <colBreaks count="2" manualBreakCount="2">
    <brk id="11" max="1048575" man="1"/>
    <brk id="19"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E971-7BEA-4EC9-BBE8-A95F64256F56}">
  <sheetPr codeName="Sheet19">
    <tabColor rgb="FF645078"/>
  </sheetPr>
  <dimension ref="A1:AB220"/>
  <sheetViews>
    <sheetView topLeftCell="A45" zoomScaleNormal="100" workbookViewId="0">
      <selection activeCell="I64" sqref="I64:I65"/>
    </sheetView>
  </sheetViews>
  <sheetFormatPr defaultColWidth="8.85546875" defaultRowHeight="15" x14ac:dyDescent="0.25"/>
  <cols>
    <col min="1" max="1" width="14.140625" style="62" customWidth="1"/>
    <col min="2" max="2" width="8.85546875" style="50" customWidth="1"/>
    <col min="3" max="3" width="55.85546875" style="50" customWidth="1"/>
    <col min="4" max="22" width="16.5703125" style="135" customWidth="1"/>
    <col min="23" max="23" width="16.5703125" style="31" customWidth="1"/>
    <col min="24" max="24" width="8.85546875" style="51"/>
    <col min="25" max="28" width="8.85546875" style="31"/>
    <col min="29" max="35" width="8.85546875" style="51"/>
    <col min="36" max="36" width="12.5703125" style="51" customWidth="1"/>
    <col min="37" max="43" width="8.85546875" style="51"/>
    <col min="44" max="44" width="12.5703125" style="51" customWidth="1"/>
    <col min="45" max="16384" width="8.85546875" style="51"/>
  </cols>
  <sheetData>
    <row r="1" spans="1:28" x14ac:dyDescent="0.25">
      <c r="A1" s="65" t="s">
        <v>433</v>
      </c>
    </row>
    <row r="2" spans="1:28" x14ac:dyDescent="0.25">
      <c r="A2" s="64"/>
    </row>
    <row r="3" spans="1:28" x14ac:dyDescent="0.25">
      <c r="A3" s="64" t="s">
        <v>51</v>
      </c>
      <c r="C3" s="289">
        <f>'DSNP Rev-Exp Summary'!C3</f>
        <v>0</v>
      </c>
    </row>
    <row r="4" spans="1:28" x14ac:dyDescent="0.25">
      <c r="A4" s="64" t="s">
        <v>138</v>
      </c>
      <c r="C4" s="291"/>
    </row>
    <row r="5" spans="1:28" x14ac:dyDescent="0.25">
      <c r="A5" s="64" t="s">
        <v>4</v>
      </c>
      <c r="C5" s="290" t="str">
        <f>IF('DSNP Rev-Exp Summary'!C4=0,"",'DSNP Rev-Exp Summary'!C4)</f>
        <v/>
      </c>
    </row>
    <row r="6" spans="1:28" x14ac:dyDescent="0.25">
      <c r="A6" s="64" t="s">
        <v>5</v>
      </c>
      <c r="C6" s="290" t="str">
        <f>IF('DSNP Rev-Exp Summary'!C5=0,"",'DSNP Rev-Exp Summary'!C5)</f>
        <v/>
      </c>
    </row>
    <row r="7" spans="1:28" ht="15.75" thickBot="1" x14ac:dyDescent="0.3">
      <c r="A7" s="65" t="s">
        <v>447</v>
      </c>
      <c r="C7" s="88"/>
    </row>
    <row r="8" spans="1:28" ht="14.45" customHeight="1" x14ac:dyDescent="0.3">
      <c r="A8" s="85"/>
      <c r="B8" s="86"/>
      <c r="C8" s="87"/>
      <c r="D8" s="584" t="s">
        <v>13</v>
      </c>
      <c r="E8" s="584"/>
      <c r="F8" s="584"/>
      <c r="G8" s="584"/>
      <c r="H8" s="584" t="s">
        <v>14</v>
      </c>
      <c r="I8" s="584"/>
      <c r="J8" s="584"/>
      <c r="K8" s="584"/>
      <c r="L8" s="515" t="s">
        <v>15</v>
      </c>
      <c r="M8" s="584"/>
      <c r="N8" s="584"/>
      <c r="O8" s="514"/>
      <c r="P8" s="584" t="s">
        <v>16</v>
      </c>
      <c r="Q8" s="584"/>
      <c r="R8" s="584"/>
      <c r="S8" s="514"/>
      <c r="T8" s="604" t="s">
        <v>71</v>
      </c>
      <c r="U8" s="605"/>
      <c r="V8" s="605"/>
      <c r="W8" s="606"/>
      <c r="Y8" s="51"/>
      <c r="Z8" s="51"/>
      <c r="AA8" s="51"/>
      <c r="AB8" s="51"/>
    </row>
    <row r="9" spans="1:28" ht="30" x14ac:dyDescent="0.3">
      <c r="A9" s="293"/>
      <c r="B9" s="294"/>
      <c r="C9" s="297"/>
      <c r="D9" s="318" t="s">
        <v>127</v>
      </c>
      <c r="E9" s="319" t="s">
        <v>111</v>
      </c>
      <c r="F9" s="582" t="s">
        <v>110</v>
      </c>
      <c r="G9" s="583"/>
      <c r="H9" s="318" t="s">
        <v>127</v>
      </c>
      <c r="I9" s="319" t="s">
        <v>111</v>
      </c>
      <c r="J9" s="582" t="s">
        <v>110</v>
      </c>
      <c r="K9" s="583"/>
      <c r="L9" s="324" t="s">
        <v>127</v>
      </c>
      <c r="M9" s="319" t="s">
        <v>111</v>
      </c>
      <c r="N9" s="582" t="s">
        <v>110</v>
      </c>
      <c r="O9" s="613"/>
      <c r="P9" s="318" t="s">
        <v>127</v>
      </c>
      <c r="Q9" s="319" t="s">
        <v>111</v>
      </c>
      <c r="R9" s="582" t="s">
        <v>110</v>
      </c>
      <c r="S9" s="613"/>
      <c r="T9" s="337" t="s">
        <v>127</v>
      </c>
      <c r="U9" s="319" t="s">
        <v>111</v>
      </c>
      <c r="V9" s="582" t="s">
        <v>110</v>
      </c>
      <c r="W9" s="612"/>
      <c r="Y9" s="51"/>
      <c r="Z9" s="51"/>
      <c r="AA9" s="51"/>
      <c r="AB9" s="51"/>
    </row>
    <row r="10" spans="1:28" ht="18" customHeight="1" x14ac:dyDescent="0.3">
      <c r="A10" s="305" t="s">
        <v>8</v>
      </c>
      <c r="B10" s="348"/>
      <c r="C10" s="349"/>
      <c r="D10" s="350">
        <f>SUM(E10:G10)</f>
        <v>0</v>
      </c>
      <c r="E10" s="351"/>
      <c r="F10" s="563"/>
      <c r="G10" s="564"/>
      <c r="H10" s="350">
        <f>SUM(I10:K10)</f>
        <v>0</v>
      </c>
      <c r="I10" s="351"/>
      <c r="J10" s="563"/>
      <c r="K10" s="564"/>
      <c r="L10" s="352">
        <f>SUM(M10:O10)</f>
        <v>0</v>
      </c>
      <c r="M10" s="351"/>
      <c r="N10" s="563"/>
      <c r="O10" s="580"/>
      <c r="P10" s="350">
        <f>SUM(Q10:S10)</f>
        <v>0</v>
      </c>
      <c r="Q10" s="351"/>
      <c r="R10" s="563"/>
      <c r="S10" s="580"/>
      <c r="T10" s="353">
        <f>SUM(U10:V10)</f>
        <v>0</v>
      </c>
      <c r="U10" s="354">
        <f>E10+I10+M10+Q10</f>
        <v>0</v>
      </c>
      <c r="V10" s="607">
        <f>F10+J10+N10+R10</f>
        <v>0</v>
      </c>
      <c r="W10" s="608"/>
      <c r="Y10" s="51"/>
      <c r="Z10" s="51"/>
      <c r="AA10" s="51"/>
      <c r="AB10" s="51"/>
    </row>
    <row r="11" spans="1:28" ht="18.75" customHeight="1" x14ac:dyDescent="0.3">
      <c r="A11" s="588" t="s">
        <v>0</v>
      </c>
      <c r="B11" s="589"/>
      <c r="C11" s="590"/>
      <c r="D11" s="355"/>
      <c r="E11" s="356"/>
      <c r="F11" s="565"/>
      <c r="G11" s="566"/>
      <c r="H11" s="355"/>
      <c r="I11" s="356"/>
      <c r="J11" s="565"/>
      <c r="K11" s="566"/>
      <c r="L11" s="357"/>
      <c r="M11" s="356"/>
      <c r="N11" s="565"/>
      <c r="O11" s="581"/>
      <c r="P11" s="355"/>
      <c r="Q11" s="356"/>
      <c r="R11" s="565"/>
      <c r="S11" s="581"/>
      <c r="T11" s="358"/>
      <c r="U11" s="356"/>
      <c r="V11" s="565"/>
      <c r="W11" s="609"/>
      <c r="Y11" s="51"/>
      <c r="Z11" s="51"/>
      <c r="AA11" s="51"/>
      <c r="AB11" s="51"/>
    </row>
    <row r="12" spans="1:28" ht="14.45" customHeight="1" x14ac:dyDescent="0.25">
      <c r="A12" s="594" t="s">
        <v>11</v>
      </c>
      <c r="B12" s="408" t="s">
        <v>231</v>
      </c>
      <c r="C12" s="306" t="s">
        <v>1</v>
      </c>
      <c r="D12" s="328">
        <f>SUM(E12:G12)</f>
        <v>0</v>
      </c>
      <c r="E12" s="316"/>
      <c r="F12" s="567"/>
      <c r="G12" s="568"/>
      <c r="H12" s="328">
        <f>SUM(I12:K12)</f>
        <v>0</v>
      </c>
      <c r="I12" s="316"/>
      <c r="J12" s="567"/>
      <c r="K12" s="568"/>
      <c r="L12" s="315">
        <f>SUM(M12:O12)</f>
        <v>0</v>
      </c>
      <c r="M12" s="316"/>
      <c r="N12" s="567"/>
      <c r="O12" s="578"/>
      <c r="P12" s="328">
        <f>SUM(Q12:S12)</f>
        <v>0</v>
      </c>
      <c r="Q12" s="316"/>
      <c r="R12" s="567"/>
      <c r="S12" s="578"/>
      <c r="T12" s="342">
        <f>SUM(U12:W12)</f>
        <v>0</v>
      </c>
      <c r="U12" s="317">
        <f>E12+I12+M12+Q12</f>
        <v>0</v>
      </c>
      <c r="V12" s="610">
        <f>F12+J12+N12+R12</f>
        <v>0</v>
      </c>
      <c r="W12" s="611"/>
      <c r="Y12" s="51"/>
      <c r="Z12" s="51"/>
      <c r="AA12" s="51"/>
      <c r="AB12" s="51"/>
    </row>
    <row r="13" spans="1:28" x14ac:dyDescent="0.25">
      <c r="A13" s="595"/>
      <c r="B13" s="409" t="s">
        <v>128</v>
      </c>
      <c r="C13" s="298" t="s">
        <v>2</v>
      </c>
      <c r="D13" s="326">
        <f>SUM(E13:G13)</f>
        <v>0</v>
      </c>
      <c r="E13" s="291"/>
      <c r="F13" s="569"/>
      <c r="G13" s="570"/>
      <c r="H13" s="326">
        <f>SUM(I13:K13)</f>
        <v>0</v>
      </c>
      <c r="I13" s="291"/>
      <c r="J13" s="569"/>
      <c r="K13" s="570"/>
      <c r="L13" s="296">
        <f>SUM(M13:O13)</f>
        <v>0</v>
      </c>
      <c r="M13" s="291"/>
      <c r="N13" s="569"/>
      <c r="O13" s="577"/>
      <c r="P13" s="326">
        <f>SUM(Q13:S13)</f>
        <v>0</v>
      </c>
      <c r="Q13" s="291"/>
      <c r="R13" s="569"/>
      <c r="S13" s="577"/>
      <c r="T13" s="338">
        <f>SUM(U13:W13)</f>
        <v>0</v>
      </c>
      <c r="U13" s="292">
        <f>E13+I13+M13+Q13</f>
        <v>0</v>
      </c>
      <c r="V13" s="573">
        <f>F13+J13+N13+R13</f>
        <v>0</v>
      </c>
      <c r="W13" s="574"/>
      <c r="Y13" s="51"/>
      <c r="Z13" s="51"/>
      <c r="AA13" s="51"/>
      <c r="AB13" s="51"/>
    </row>
    <row r="14" spans="1:28" s="54" customFormat="1" x14ac:dyDescent="0.25">
      <c r="A14" s="596"/>
      <c r="B14" s="410" t="s">
        <v>9</v>
      </c>
      <c r="C14" s="299" t="s">
        <v>3</v>
      </c>
      <c r="D14" s="327">
        <f>SUM(D12:D13)</f>
        <v>0</v>
      </c>
      <c r="E14" s="314">
        <f>SUM(E12:E13)</f>
        <v>0</v>
      </c>
      <c r="F14" s="561">
        <f>SUM(F12:G13)</f>
        <v>0</v>
      </c>
      <c r="G14" s="562"/>
      <c r="H14" s="327">
        <f>SUM(H12:H13)</f>
        <v>0</v>
      </c>
      <c r="I14" s="314">
        <f>SUM(I12:I13)</f>
        <v>0</v>
      </c>
      <c r="J14" s="561">
        <f>SUM(J12:K13)</f>
        <v>0</v>
      </c>
      <c r="K14" s="562"/>
      <c r="L14" s="313">
        <f>SUM(L12:L13)</f>
        <v>0</v>
      </c>
      <c r="M14" s="314">
        <f>SUM(M12:M13)</f>
        <v>0</v>
      </c>
      <c r="N14" s="561">
        <f>SUM(N12:O13)</f>
        <v>0</v>
      </c>
      <c r="O14" s="575"/>
      <c r="P14" s="327">
        <f>SUM(P12:P13)</f>
        <v>0</v>
      </c>
      <c r="Q14" s="314">
        <f>SUM(Q12:Q13)</f>
        <v>0</v>
      </c>
      <c r="R14" s="561">
        <f>SUM(R12:S13)</f>
        <v>0</v>
      </c>
      <c r="S14" s="575"/>
      <c r="T14" s="339">
        <f>SUM(T12:T13)</f>
        <v>0</v>
      </c>
      <c r="U14" s="314">
        <f>SUM(U12:U13)</f>
        <v>0</v>
      </c>
      <c r="V14" s="561">
        <f>SUM(V12:W13)</f>
        <v>0</v>
      </c>
      <c r="W14" s="576"/>
    </row>
    <row r="15" spans="1:28" ht="14.45" customHeight="1" x14ac:dyDescent="0.25">
      <c r="A15" s="598" t="s">
        <v>18</v>
      </c>
      <c r="B15" s="599"/>
      <c r="C15" s="600"/>
      <c r="D15" s="571" t="s">
        <v>13</v>
      </c>
      <c r="E15" s="559"/>
      <c r="F15" s="559"/>
      <c r="G15" s="597"/>
      <c r="H15" s="516" t="s">
        <v>14</v>
      </c>
      <c r="I15" s="517"/>
      <c r="J15" s="517"/>
      <c r="K15" s="518"/>
      <c r="L15" s="579" t="s">
        <v>15</v>
      </c>
      <c r="M15" s="559"/>
      <c r="N15" s="559"/>
      <c r="O15" s="572"/>
      <c r="P15" s="571" t="s">
        <v>16</v>
      </c>
      <c r="Q15" s="559"/>
      <c r="R15" s="559"/>
      <c r="S15" s="572"/>
      <c r="T15" s="558" t="s">
        <v>71</v>
      </c>
      <c r="U15" s="559"/>
      <c r="V15" s="559"/>
      <c r="W15" s="560"/>
      <c r="Y15" s="51"/>
      <c r="Z15" s="51"/>
      <c r="AA15" s="51"/>
      <c r="AB15" s="51"/>
    </row>
    <row r="16" spans="1:28" ht="45" x14ac:dyDescent="0.25">
      <c r="A16" s="601"/>
      <c r="B16" s="602"/>
      <c r="C16" s="603"/>
      <c r="D16" s="321" t="s">
        <v>127</v>
      </c>
      <c r="E16" s="322" t="s">
        <v>114</v>
      </c>
      <c r="F16" s="322" t="s">
        <v>113</v>
      </c>
      <c r="G16" s="323" t="s">
        <v>112</v>
      </c>
      <c r="H16" s="321" t="s">
        <v>127</v>
      </c>
      <c r="I16" s="322" t="s">
        <v>114</v>
      </c>
      <c r="J16" s="322" t="s">
        <v>113</v>
      </c>
      <c r="K16" s="323" t="s">
        <v>112</v>
      </c>
      <c r="L16" s="325" t="s">
        <v>127</v>
      </c>
      <c r="M16" s="322" t="s">
        <v>114</v>
      </c>
      <c r="N16" s="322" t="s">
        <v>113</v>
      </c>
      <c r="O16" s="332" t="s">
        <v>112</v>
      </c>
      <c r="P16" s="321" t="s">
        <v>127</v>
      </c>
      <c r="Q16" s="322" t="s">
        <v>114</v>
      </c>
      <c r="R16" s="322" t="s">
        <v>113</v>
      </c>
      <c r="S16" s="332" t="s">
        <v>112</v>
      </c>
      <c r="T16" s="340" t="s">
        <v>127</v>
      </c>
      <c r="U16" s="322" t="s">
        <v>114</v>
      </c>
      <c r="V16" s="322" t="s">
        <v>113</v>
      </c>
      <c r="W16" s="341" t="s">
        <v>112</v>
      </c>
      <c r="Y16" s="51"/>
      <c r="Z16" s="51"/>
      <c r="AA16" s="51"/>
      <c r="AB16" s="51"/>
    </row>
    <row r="17" spans="1:28" ht="14.45" customHeight="1" x14ac:dyDescent="0.25">
      <c r="A17" s="591" t="s">
        <v>131</v>
      </c>
      <c r="B17" s="307" t="s">
        <v>351</v>
      </c>
      <c r="C17" s="308" t="s">
        <v>143</v>
      </c>
      <c r="D17" s="328">
        <f>SUM(E17:G17)</f>
        <v>0</v>
      </c>
      <c r="E17" s="316"/>
      <c r="F17" s="316"/>
      <c r="G17" s="329"/>
      <c r="H17" s="328">
        <f>SUM(I17:K17)</f>
        <v>0</v>
      </c>
      <c r="I17" s="316"/>
      <c r="J17" s="316"/>
      <c r="K17" s="329"/>
      <c r="L17" s="315">
        <f>SUM(M17:O17)</f>
        <v>0</v>
      </c>
      <c r="M17" s="316"/>
      <c r="N17" s="316"/>
      <c r="O17" s="333"/>
      <c r="P17" s="328">
        <f>SUM(Q17:S17)</f>
        <v>0</v>
      </c>
      <c r="Q17" s="316"/>
      <c r="R17" s="316"/>
      <c r="S17" s="333"/>
      <c r="T17" s="342">
        <f>SUM(U17:W17)</f>
        <v>0</v>
      </c>
      <c r="U17" s="317">
        <f t="shared" ref="U17:W48" si="0">E17+I17+M17+Q17</f>
        <v>0</v>
      </c>
      <c r="V17" s="317">
        <f t="shared" si="0"/>
        <v>0</v>
      </c>
      <c r="W17" s="343">
        <f t="shared" si="0"/>
        <v>0</v>
      </c>
      <c r="Y17" s="51"/>
      <c r="Z17" s="51"/>
      <c r="AA17" s="51"/>
      <c r="AB17" s="51"/>
    </row>
    <row r="18" spans="1:28" x14ac:dyDescent="0.25">
      <c r="A18" s="592"/>
      <c r="B18" s="295" t="s">
        <v>352</v>
      </c>
      <c r="C18" s="300" t="s">
        <v>144</v>
      </c>
      <c r="D18" s="326">
        <f>SUM(E18:G18)</f>
        <v>0</v>
      </c>
      <c r="E18" s="291"/>
      <c r="F18" s="291"/>
      <c r="G18" s="330"/>
      <c r="H18" s="326">
        <f>SUM(I18:K18)</f>
        <v>0</v>
      </c>
      <c r="I18" s="291"/>
      <c r="J18" s="291"/>
      <c r="K18" s="330"/>
      <c r="L18" s="296">
        <f>SUM(M18:O18)</f>
        <v>0</v>
      </c>
      <c r="M18" s="291"/>
      <c r="N18" s="291"/>
      <c r="O18" s="334"/>
      <c r="P18" s="326">
        <f>SUM(Q18:S18)</f>
        <v>0</v>
      </c>
      <c r="Q18" s="291"/>
      <c r="R18" s="291"/>
      <c r="S18" s="334"/>
      <c r="T18" s="338">
        <f t="shared" ref="T18:T52" si="1">SUM(U18:W18)</f>
        <v>0</v>
      </c>
      <c r="U18" s="292">
        <f t="shared" si="0"/>
        <v>0</v>
      </c>
      <c r="V18" s="292">
        <f t="shared" si="0"/>
        <v>0</v>
      </c>
      <c r="W18" s="344">
        <f t="shared" si="0"/>
        <v>0</v>
      </c>
      <c r="Y18" s="51"/>
      <c r="Z18" s="51"/>
      <c r="AA18" s="51"/>
      <c r="AB18" s="51"/>
    </row>
    <row r="19" spans="1:28" x14ac:dyDescent="0.25">
      <c r="A19" s="592"/>
      <c r="B19" s="295" t="s">
        <v>354</v>
      </c>
      <c r="C19" s="300" t="s">
        <v>145</v>
      </c>
      <c r="D19" s="326">
        <f>SUM(E19:G19)</f>
        <v>0</v>
      </c>
      <c r="E19" s="291"/>
      <c r="F19" s="291"/>
      <c r="G19" s="330"/>
      <c r="H19" s="326">
        <f>SUM(I19:K19)</f>
        <v>0</v>
      </c>
      <c r="I19" s="291"/>
      <c r="J19" s="291"/>
      <c r="K19" s="330"/>
      <c r="L19" s="296">
        <f>SUM(M19:O19)</f>
        <v>0</v>
      </c>
      <c r="M19" s="291"/>
      <c r="N19" s="291"/>
      <c r="O19" s="334"/>
      <c r="P19" s="326">
        <f>SUM(Q19:S19)</f>
        <v>0</v>
      </c>
      <c r="Q19" s="291"/>
      <c r="R19" s="291"/>
      <c r="S19" s="334"/>
      <c r="T19" s="338">
        <f t="shared" si="1"/>
        <v>0</v>
      </c>
      <c r="U19" s="292">
        <f>E19+I19+M19+Q19</f>
        <v>0</v>
      </c>
      <c r="V19" s="292">
        <f t="shared" si="0"/>
        <v>0</v>
      </c>
      <c r="W19" s="344">
        <f t="shared" si="0"/>
        <v>0</v>
      </c>
      <c r="Y19" s="51"/>
      <c r="Z19" s="51"/>
      <c r="AA19" s="51"/>
      <c r="AB19" s="51"/>
    </row>
    <row r="20" spans="1:28" x14ac:dyDescent="0.25">
      <c r="A20" s="592"/>
      <c r="B20" s="295" t="s">
        <v>353</v>
      </c>
      <c r="C20" s="300" t="s">
        <v>146</v>
      </c>
      <c r="D20" s="326">
        <f>SUM(E20:G20)</f>
        <v>0</v>
      </c>
      <c r="E20" s="291"/>
      <c r="F20" s="291"/>
      <c r="G20" s="330"/>
      <c r="H20" s="326">
        <f t="shared" ref="H20:H62" si="2">SUM(I20:K20)</f>
        <v>0</v>
      </c>
      <c r="I20" s="291"/>
      <c r="J20" s="291"/>
      <c r="K20" s="330"/>
      <c r="L20" s="296">
        <f>SUM(M20:O20)</f>
        <v>0</v>
      </c>
      <c r="M20" s="291"/>
      <c r="N20" s="291"/>
      <c r="O20" s="334"/>
      <c r="P20" s="326">
        <f>SUM(Q20:S20)</f>
        <v>0</v>
      </c>
      <c r="Q20" s="291"/>
      <c r="R20" s="291"/>
      <c r="S20" s="334"/>
      <c r="T20" s="338">
        <f t="shared" si="1"/>
        <v>0</v>
      </c>
      <c r="U20" s="292">
        <f t="shared" si="0"/>
        <v>0</v>
      </c>
      <c r="V20" s="292">
        <f t="shared" si="0"/>
        <v>0</v>
      </c>
      <c r="W20" s="344">
        <f t="shared" si="0"/>
        <v>0</v>
      </c>
      <c r="Y20" s="51"/>
      <c r="Z20" s="51"/>
      <c r="AA20" s="51"/>
      <c r="AB20" s="51"/>
    </row>
    <row r="21" spans="1:28" x14ac:dyDescent="0.25">
      <c r="A21" s="592"/>
      <c r="B21" s="295" t="s">
        <v>355</v>
      </c>
      <c r="C21" s="300" t="s">
        <v>312</v>
      </c>
      <c r="D21" s="326">
        <f>SUM(E21:G21)</f>
        <v>0</v>
      </c>
      <c r="E21" s="291"/>
      <c r="F21" s="291"/>
      <c r="G21" s="330"/>
      <c r="H21" s="326">
        <f t="shared" si="2"/>
        <v>0</v>
      </c>
      <c r="I21" s="291"/>
      <c r="J21" s="291"/>
      <c r="K21" s="330"/>
      <c r="L21" s="296">
        <f t="shared" ref="L21:L62" si="3">SUM(M21:O21)</f>
        <v>0</v>
      </c>
      <c r="M21" s="291"/>
      <c r="N21" s="291"/>
      <c r="O21" s="334"/>
      <c r="P21" s="326">
        <f>SUM(Q21:S21)</f>
        <v>0</v>
      </c>
      <c r="Q21" s="291"/>
      <c r="R21" s="291"/>
      <c r="S21" s="334"/>
      <c r="T21" s="338">
        <f t="shared" si="1"/>
        <v>0</v>
      </c>
      <c r="U21" s="292">
        <f t="shared" si="0"/>
        <v>0</v>
      </c>
      <c r="V21" s="292">
        <f t="shared" si="0"/>
        <v>0</v>
      </c>
      <c r="W21" s="344">
        <f t="shared" si="0"/>
        <v>0</v>
      </c>
      <c r="Y21" s="51"/>
      <c r="Z21" s="51"/>
      <c r="AA21" s="51"/>
      <c r="AB21" s="51"/>
    </row>
    <row r="22" spans="1:28" x14ac:dyDescent="0.25">
      <c r="A22" s="592"/>
      <c r="B22" s="295" t="s">
        <v>356</v>
      </c>
      <c r="C22" s="300" t="s">
        <v>313</v>
      </c>
      <c r="D22" s="326">
        <f t="shared" ref="D22:D62" si="4">SUM(E22:G22)</f>
        <v>0</v>
      </c>
      <c r="E22" s="291"/>
      <c r="F22" s="291"/>
      <c r="G22" s="330"/>
      <c r="H22" s="326">
        <f t="shared" si="2"/>
        <v>0</v>
      </c>
      <c r="I22" s="291"/>
      <c r="J22" s="291"/>
      <c r="K22" s="330"/>
      <c r="L22" s="296">
        <f t="shared" si="3"/>
        <v>0</v>
      </c>
      <c r="M22" s="291"/>
      <c r="N22" s="291"/>
      <c r="O22" s="334"/>
      <c r="P22" s="326">
        <f t="shared" ref="P22:P62" si="5">SUM(Q22:S22)</f>
        <v>0</v>
      </c>
      <c r="Q22" s="291"/>
      <c r="R22" s="291"/>
      <c r="S22" s="334"/>
      <c r="T22" s="338">
        <f t="shared" si="1"/>
        <v>0</v>
      </c>
      <c r="U22" s="292">
        <f t="shared" si="0"/>
        <v>0</v>
      </c>
      <c r="V22" s="292">
        <f t="shared" si="0"/>
        <v>0</v>
      </c>
      <c r="W22" s="344">
        <f t="shared" si="0"/>
        <v>0</v>
      </c>
      <c r="Y22" s="51"/>
      <c r="Z22" s="51"/>
      <c r="AA22" s="51"/>
      <c r="AB22" s="51"/>
    </row>
    <row r="23" spans="1:28" s="63" customFormat="1" x14ac:dyDescent="0.25">
      <c r="A23" s="592"/>
      <c r="B23" s="295" t="s">
        <v>357</v>
      </c>
      <c r="C23" s="300" t="s">
        <v>147</v>
      </c>
      <c r="D23" s="326">
        <f t="shared" si="4"/>
        <v>0</v>
      </c>
      <c r="E23" s="291"/>
      <c r="F23" s="291"/>
      <c r="G23" s="330"/>
      <c r="H23" s="326">
        <f t="shared" si="2"/>
        <v>0</v>
      </c>
      <c r="I23" s="291"/>
      <c r="J23" s="291"/>
      <c r="K23" s="330"/>
      <c r="L23" s="296">
        <f t="shared" si="3"/>
        <v>0</v>
      </c>
      <c r="M23" s="291"/>
      <c r="N23" s="291"/>
      <c r="O23" s="334"/>
      <c r="P23" s="326">
        <f t="shared" si="5"/>
        <v>0</v>
      </c>
      <c r="Q23" s="291"/>
      <c r="R23" s="291"/>
      <c r="S23" s="334"/>
      <c r="T23" s="338">
        <f t="shared" si="1"/>
        <v>0</v>
      </c>
      <c r="U23" s="292">
        <f t="shared" si="0"/>
        <v>0</v>
      </c>
      <c r="V23" s="292">
        <f t="shared" si="0"/>
        <v>0</v>
      </c>
      <c r="W23" s="344">
        <f t="shared" si="0"/>
        <v>0</v>
      </c>
    </row>
    <row r="24" spans="1:28" s="63" customFormat="1" x14ac:dyDescent="0.25">
      <c r="A24" s="592"/>
      <c r="B24" s="295" t="s">
        <v>358</v>
      </c>
      <c r="C24" s="300" t="s">
        <v>148</v>
      </c>
      <c r="D24" s="326">
        <f t="shared" si="4"/>
        <v>0</v>
      </c>
      <c r="E24" s="291"/>
      <c r="F24" s="291"/>
      <c r="G24" s="330"/>
      <c r="H24" s="326">
        <f t="shared" si="2"/>
        <v>0</v>
      </c>
      <c r="I24" s="291"/>
      <c r="J24" s="291"/>
      <c r="K24" s="330"/>
      <c r="L24" s="296">
        <f t="shared" si="3"/>
        <v>0</v>
      </c>
      <c r="M24" s="291"/>
      <c r="N24" s="291"/>
      <c r="O24" s="334"/>
      <c r="P24" s="326">
        <f t="shared" si="5"/>
        <v>0</v>
      </c>
      <c r="Q24" s="291"/>
      <c r="R24" s="291"/>
      <c r="S24" s="334"/>
      <c r="T24" s="338">
        <f t="shared" si="1"/>
        <v>0</v>
      </c>
      <c r="U24" s="292">
        <f t="shared" si="0"/>
        <v>0</v>
      </c>
      <c r="V24" s="292">
        <f t="shared" si="0"/>
        <v>0</v>
      </c>
      <c r="W24" s="344">
        <f t="shared" si="0"/>
        <v>0</v>
      </c>
    </row>
    <row r="25" spans="1:28" s="63" customFormat="1" x14ac:dyDescent="0.25">
      <c r="A25" s="592"/>
      <c r="B25" s="295" t="s">
        <v>359</v>
      </c>
      <c r="C25" s="300" t="s">
        <v>149</v>
      </c>
      <c r="D25" s="326">
        <f t="shared" si="4"/>
        <v>0</v>
      </c>
      <c r="E25" s="291"/>
      <c r="F25" s="291"/>
      <c r="G25" s="330"/>
      <c r="H25" s="326">
        <f t="shared" si="2"/>
        <v>0</v>
      </c>
      <c r="I25" s="291"/>
      <c r="J25" s="291"/>
      <c r="K25" s="330"/>
      <c r="L25" s="296">
        <f t="shared" si="3"/>
        <v>0</v>
      </c>
      <c r="M25" s="291"/>
      <c r="N25" s="291"/>
      <c r="O25" s="334"/>
      <c r="P25" s="326">
        <f t="shared" si="5"/>
        <v>0</v>
      </c>
      <c r="Q25" s="291"/>
      <c r="R25" s="291"/>
      <c r="S25" s="334"/>
      <c r="T25" s="338">
        <f t="shared" si="1"/>
        <v>0</v>
      </c>
      <c r="U25" s="292">
        <f t="shared" si="0"/>
        <v>0</v>
      </c>
      <c r="V25" s="292">
        <f t="shared" si="0"/>
        <v>0</v>
      </c>
      <c r="W25" s="344">
        <f t="shared" si="0"/>
        <v>0</v>
      </c>
    </row>
    <row r="26" spans="1:28" s="63" customFormat="1" x14ac:dyDescent="0.25">
      <c r="A26" s="592"/>
      <c r="B26" s="295" t="s">
        <v>155</v>
      </c>
      <c r="C26" s="300" t="s">
        <v>314</v>
      </c>
      <c r="D26" s="326">
        <f t="shared" si="4"/>
        <v>0</v>
      </c>
      <c r="E26" s="291"/>
      <c r="F26" s="291"/>
      <c r="G26" s="330"/>
      <c r="H26" s="326">
        <f t="shared" si="2"/>
        <v>0</v>
      </c>
      <c r="I26" s="291"/>
      <c r="J26" s="291"/>
      <c r="K26" s="330"/>
      <c r="L26" s="296">
        <f t="shared" si="3"/>
        <v>0</v>
      </c>
      <c r="M26" s="291"/>
      <c r="N26" s="291"/>
      <c r="O26" s="334"/>
      <c r="P26" s="326">
        <f t="shared" si="5"/>
        <v>0</v>
      </c>
      <c r="Q26" s="291"/>
      <c r="R26" s="291"/>
      <c r="S26" s="334"/>
      <c r="T26" s="338">
        <f t="shared" si="1"/>
        <v>0</v>
      </c>
      <c r="U26" s="292">
        <f t="shared" si="0"/>
        <v>0</v>
      </c>
      <c r="V26" s="292">
        <f t="shared" si="0"/>
        <v>0</v>
      </c>
      <c r="W26" s="344">
        <f t="shared" si="0"/>
        <v>0</v>
      </c>
    </row>
    <row r="27" spans="1:28" s="63" customFormat="1" x14ac:dyDescent="0.25">
      <c r="A27" s="592"/>
      <c r="B27" s="295" t="s">
        <v>249</v>
      </c>
      <c r="C27" s="300" t="s">
        <v>422</v>
      </c>
      <c r="D27" s="326">
        <f t="shared" si="4"/>
        <v>0</v>
      </c>
      <c r="E27" s="291"/>
      <c r="F27" s="291"/>
      <c r="G27" s="330"/>
      <c r="H27" s="326">
        <f t="shared" si="2"/>
        <v>0</v>
      </c>
      <c r="I27" s="291"/>
      <c r="J27" s="291"/>
      <c r="K27" s="330"/>
      <c r="L27" s="296">
        <f t="shared" si="3"/>
        <v>0</v>
      </c>
      <c r="M27" s="291"/>
      <c r="N27" s="291"/>
      <c r="O27" s="334"/>
      <c r="P27" s="326">
        <f t="shared" si="5"/>
        <v>0</v>
      </c>
      <c r="Q27" s="291"/>
      <c r="R27" s="291"/>
      <c r="S27" s="334"/>
      <c r="T27" s="338">
        <f t="shared" si="1"/>
        <v>0</v>
      </c>
      <c r="U27" s="292">
        <f t="shared" si="0"/>
        <v>0</v>
      </c>
      <c r="V27" s="292">
        <f t="shared" si="0"/>
        <v>0</v>
      </c>
      <c r="W27" s="344">
        <f t="shared" si="0"/>
        <v>0</v>
      </c>
    </row>
    <row r="28" spans="1:28" s="63" customFormat="1" x14ac:dyDescent="0.25">
      <c r="A28" s="592"/>
      <c r="B28" s="295" t="s">
        <v>420</v>
      </c>
      <c r="C28" s="300" t="s">
        <v>421</v>
      </c>
      <c r="D28" s="326">
        <f t="shared" si="4"/>
        <v>0</v>
      </c>
      <c r="E28" s="291"/>
      <c r="F28" s="291"/>
      <c r="G28" s="330"/>
      <c r="H28" s="326">
        <f t="shared" si="2"/>
        <v>0</v>
      </c>
      <c r="I28" s="291"/>
      <c r="J28" s="291"/>
      <c r="K28" s="330"/>
      <c r="L28" s="296">
        <f t="shared" si="3"/>
        <v>0</v>
      </c>
      <c r="M28" s="291"/>
      <c r="N28" s="291"/>
      <c r="O28" s="334"/>
      <c r="P28" s="326">
        <f t="shared" si="5"/>
        <v>0</v>
      </c>
      <c r="Q28" s="291"/>
      <c r="R28" s="291"/>
      <c r="S28" s="334"/>
      <c r="T28" s="338">
        <f t="shared" si="1"/>
        <v>0</v>
      </c>
      <c r="U28" s="292">
        <f t="shared" si="0"/>
        <v>0</v>
      </c>
      <c r="V28" s="292">
        <f t="shared" si="0"/>
        <v>0</v>
      </c>
      <c r="W28" s="344">
        <f t="shared" si="0"/>
        <v>0</v>
      </c>
    </row>
    <row r="29" spans="1:28" s="63" customFormat="1" x14ac:dyDescent="0.25">
      <c r="A29" s="592"/>
      <c r="B29" s="295" t="s">
        <v>251</v>
      </c>
      <c r="C29" s="300" t="s">
        <v>315</v>
      </c>
      <c r="D29" s="326">
        <f t="shared" si="4"/>
        <v>0</v>
      </c>
      <c r="E29" s="291"/>
      <c r="F29" s="291"/>
      <c r="G29" s="330"/>
      <c r="H29" s="326">
        <f t="shared" si="2"/>
        <v>0</v>
      </c>
      <c r="I29" s="291"/>
      <c r="J29" s="291"/>
      <c r="K29" s="330"/>
      <c r="L29" s="296">
        <f t="shared" si="3"/>
        <v>0</v>
      </c>
      <c r="M29" s="291"/>
      <c r="N29" s="291"/>
      <c r="O29" s="334"/>
      <c r="P29" s="326">
        <f t="shared" si="5"/>
        <v>0</v>
      </c>
      <c r="Q29" s="291"/>
      <c r="R29" s="291"/>
      <c r="S29" s="334"/>
      <c r="T29" s="338">
        <f t="shared" si="1"/>
        <v>0</v>
      </c>
      <c r="U29" s="292">
        <f t="shared" si="0"/>
        <v>0</v>
      </c>
      <c r="V29" s="292">
        <f t="shared" si="0"/>
        <v>0</v>
      </c>
      <c r="W29" s="344">
        <f t="shared" si="0"/>
        <v>0</v>
      </c>
    </row>
    <row r="30" spans="1:28" s="54" customFormat="1" x14ac:dyDescent="0.25">
      <c r="A30" s="592"/>
      <c r="B30" s="295" t="s">
        <v>253</v>
      </c>
      <c r="C30" s="300" t="s">
        <v>316</v>
      </c>
      <c r="D30" s="326">
        <f t="shared" si="4"/>
        <v>0</v>
      </c>
      <c r="E30" s="291"/>
      <c r="F30" s="291"/>
      <c r="G30" s="330"/>
      <c r="H30" s="326">
        <f t="shared" si="2"/>
        <v>0</v>
      </c>
      <c r="I30" s="291"/>
      <c r="J30" s="291"/>
      <c r="K30" s="330"/>
      <c r="L30" s="296">
        <f t="shared" si="3"/>
        <v>0</v>
      </c>
      <c r="M30" s="291"/>
      <c r="N30" s="291"/>
      <c r="O30" s="334"/>
      <c r="P30" s="326">
        <f t="shared" si="5"/>
        <v>0</v>
      </c>
      <c r="Q30" s="291"/>
      <c r="R30" s="291"/>
      <c r="S30" s="334"/>
      <c r="T30" s="338">
        <f t="shared" si="1"/>
        <v>0</v>
      </c>
      <c r="U30" s="292">
        <f t="shared" si="0"/>
        <v>0</v>
      </c>
      <c r="V30" s="292">
        <f t="shared" si="0"/>
        <v>0</v>
      </c>
      <c r="W30" s="344">
        <f t="shared" si="0"/>
        <v>0</v>
      </c>
    </row>
    <row r="31" spans="1:28" s="54" customFormat="1" x14ac:dyDescent="0.25">
      <c r="A31" s="592"/>
      <c r="B31" s="295" t="s">
        <v>255</v>
      </c>
      <c r="C31" s="300" t="s">
        <v>317</v>
      </c>
      <c r="D31" s="326">
        <f t="shared" si="4"/>
        <v>0</v>
      </c>
      <c r="E31" s="291"/>
      <c r="F31" s="291"/>
      <c r="G31" s="330"/>
      <c r="H31" s="326">
        <f t="shared" si="2"/>
        <v>0</v>
      </c>
      <c r="I31" s="291"/>
      <c r="J31" s="291"/>
      <c r="K31" s="330"/>
      <c r="L31" s="296">
        <f t="shared" si="3"/>
        <v>0</v>
      </c>
      <c r="M31" s="291"/>
      <c r="N31" s="291"/>
      <c r="O31" s="334"/>
      <c r="P31" s="326">
        <f t="shared" si="5"/>
        <v>0</v>
      </c>
      <c r="Q31" s="291"/>
      <c r="R31" s="291"/>
      <c r="S31" s="334"/>
      <c r="T31" s="338">
        <f t="shared" si="1"/>
        <v>0</v>
      </c>
      <c r="U31" s="292">
        <f t="shared" si="0"/>
        <v>0</v>
      </c>
      <c r="V31" s="292">
        <f t="shared" si="0"/>
        <v>0</v>
      </c>
      <c r="W31" s="344">
        <f t="shared" si="0"/>
        <v>0</v>
      </c>
    </row>
    <row r="32" spans="1:28" s="54" customFormat="1" x14ac:dyDescent="0.25">
      <c r="A32" s="592"/>
      <c r="B32" s="295" t="s">
        <v>257</v>
      </c>
      <c r="C32" s="300" t="s">
        <v>318</v>
      </c>
      <c r="D32" s="326">
        <f t="shared" si="4"/>
        <v>0</v>
      </c>
      <c r="E32" s="291"/>
      <c r="F32" s="291"/>
      <c r="G32" s="330"/>
      <c r="H32" s="326">
        <f t="shared" si="2"/>
        <v>0</v>
      </c>
      <c r="I32" s="291"/>
      <c r="J32" s="291"/>
      <c r="K32" s="330"/>
      <c r="L32" s="296">
        <f t="shared" si="3"/>
        <v>0</v>
      </c>
      <c r="M32" s="291"/>
      <c r="N32" s="291"/>
      <c r="O32" s="334"/>
      <c r="P32" s="326">
        <f t="shared" si="5"/>
        <v>0</v>
      </c>
      <c r="Q32" s="291"/>
      <c r="R32" s="291"/>
      <c r="S32" s="334"/>
      <c r="T32" s="338">
        <f t="shared" si="1"/>
        <v>0</v>
      </c>
      <c r="U32" s="292">
        <f t="shared" si="0"/>
        <v>0</v>
      </c>
      <c r="V32" s="292">
        <f t="shared" si="0"/>
        <v>0</v>
      </c>
      <c r="W32" s="344">
        <f t="shared" si="0"/>
        <v>0</v>
      </c>
    </row>
    <row r="33" spans="1:28" s="54" customFormat="1" x14ac:dyDescent="0.25">
      <c r="A33" s="592"/>
      <c r="B33" s="295" t="s">
        <v>259</v>
      </c>
      <c r="C33" s="300" t="s">
        <v>319</v>
      </c>
      <c r="D33" s="326">
        <f t="shared" si="4"/>
        <v>0</v>
      </c>
      <c r="E33" s="291"/>
      <c r="F33" s="291"/>
      <c r="G33" s="330"/>
      <c r="H33" s="326">
        <f t="shared" si="2"/>
        <v>0</v>
      </c>
      <c r="I33" s="291"/>
      <c r="J33" s="291"/>
      <c r="K33" s="330"/>
      <c r="L33" s="296">
        <f t="shared" si="3"/>
        <v>0</v>
      </c>
      <c r="M33" s="291"/>
      <c r="N33" s="291"/>
      <c r="O33" s="334"/>
      <c r="P33" s="326">
        <f t="shared" si="5"/>
        <v>0</v>
      </c>
      <c r="Q33" s="291"/>
      <c r="R33" s="291"/>
      <c r="S33" s="334"/>
      <c r="T33" s="338">
        <f t="shared" si="1"/>
        <v>0</v>
      </c>
      <c r="U33" s="292">
        <f t="shared" si="0"/>
        <v>0</v>
      </c>
      <c r="V33" s="292">
        <f t="shared" si="0"/>
        <v>0</v>
      </c>
      <c r="W33" s="344">
        <f t="shared" si="0"/>
        <v>0</v>
      </c>
    </row>
    <row r="34" spans="1:28" s="54" customFormat="1" x14ac:dyDescent="0.25">
      <c r="A34" s="592"/>
      <c r="B34" s="295" t="s">
        <v>261</v>
      </c>
      <c r="C34" s="300" t="s">
        <v>320</v>
      </c>
      <c r="D34" s="326">
        <f t="shared" si="4"/>
        <v>0</v>
      </c>
      <c r="E34" s="291"/>
      <c r="F34" s="291"/>
      <c r="G34" s="330"/>
      <c r="H34" s="326">
        <f t="shared" si="2"/>
        <v>0</v>
      </c>
      <c r="I34" s="291"/>
      <c r="J34" s="291"/>
      <c r="K34" s="330"/>
      <c r="L34" s="296">
        <f t="shared" si="3"/>
        <v>0</v>
      </c>
      <c r="M34" s="291"/>
      <c r="N34" s="291"/>
      <c r="O34" s="334"/>
      <c r="P34" s="326">
        <f t="shared" si="5"/>
        <v>0</v>
      </c>
      <c r="Q34" s="291"/>
      <c r="R34" s="291"/>
      <c r="S34" s="334"/>
      <c r="T34" s="338">
        <f t="shared" si="1"/>
        <v>0</v>
      </c>
      <c r="U34" s="292">
        <f t="shared" si="0"/>
        <v>0</v>
      </c>
      <c r="V34" s="292">
        <f t="shared" si="0"/>
        <v>0</v>
      </c>
      <c r="W34" s="344">
        <f t="shared" si="0"/>
        <v>0</v>
      </c>
    </row>
    <row r="35" spans="1:28" s="54" customFormat="1" x14ac:dyDescent="0.25">
      <c r="A35" s="592"/>
      <c r="B35" s="295" t="s">
        <v>263</v>
      </c>
      <c r="C35" s="300" t="s">
        <v>321</v>
      </c>
      <c r="D35" s="326">
        <f t="shared" si="4"/>
        <v>0</v>
      </c>
      <c r="E35" s="291"/>
      <c r="F35" s="291"/>
      <c r="G35" s="330"/>
      <c r="H35" s="326">
        <f t="shared" si="2"/>
        <v>0</v>
      </c>
      <c r="I35" s="291"/>
      <c r="J35" s="291"/>
      <c r="K35" s="330"/>
      <c r="L35" s="296">
        <f t="shared" si="3"/>
        <v>0</v>
      </c>
      <c r="M35" s="291"/>
      <c r="N35" s="291"/>
      <c r="O35" s="334"/>
      <c r="P35" s="326">
        <f t="shared" si="5"/>
        <v>0</v>
      </c>
      <c r="Q35" s="291"/>
      <c r="R35" s="291"/>
      <c r="S35" s="334"/>
      <c r="T35" s="338">
        <f t="shared" si="1"/>
        <v>0</v>
      </c>
      <c r="U35" s="292">
        <f t="shared" si="0"/>
        <v>0</v>
      </c>
      <c r="V35" s="292">
        <f t="shared" si="0"/>
        <v>0</v>
      </c>
      <c r="W35" s="344">
        <f t="shared" si="0"/>
        <v>0</v>
      </c>
    </row>
    <row r="36" spans="1:28" ht="14.45" customHeight="1" x14ac:dyDescent="0.25">
      <c r="A36" s="592"/>
      <c r="B36" s="295" t="s">
        <v>202</v>
      </c>
      <c r="C36" s="300" t="s">
        <v>322</v>
      </c>
      <c r="D36" s="326">
        <f t="shared" si="4"/>
        <v>0</v>
      </c>
      <c r="E36" s="291"/>
      <c r="F36" s="291"/>
      <c r="G36" s="330"/>
      <c r="H36" s="326">
        <f t="shared" si="2"/>
        <v>0</v>
      </c>
      <c r="I36" s="291"/>
      <c r="J36" s="291"/>
      <c r="K36" s="330"/>
      <c r="L36" s="296">
        <f t="shared" si="3"/>
        <v>0</v>
      </c>
      <c r="M36" s="291"/>
      <c r="N36" s="291"/>
      <c r="O36" s="334"/>
      <c r="P36" s="326">
        <f t="shared" si="5"/>
        <v>0</v>
      </c>
      <c r="Q36" s="291"/>
      <c r="R36" s="291"/>
      <c r="S36" s="334"/>
      <c r="T36" s="338">
        <f t="shared" si="1"/>
        <v>0</v>
      </c>
      <c r="U36" s="292">
        <f t="shared" si="0"/>
        <v>0</v>
      </c>
      <c r="V36" s="292">
        <f t="shared" si="0"/>
        <v>0</v>
      </c>
      <c r="W36" s="344">
        <f t="shared" si="0"/>
        <v>0</v>
      </c>
      <c r="Y36" s="51"/>
      <c r="Z36" s="51"/>
      <c r="AA36" s="51"/>
      <c r="AB36" s="51"/>
    </row>
    <row r="37" spans="1:28" ht="14.45" customHeight="1" x14ac:dyDescent="0.25">
      <c r="A37" s="592"/>
      <c r="B37" s="295" t="s">
        <v>154</v>
      </c>
      <c r="C37" s="300" t="s">
        <v>323</v>
      </c>
      <c r="D37" s="326">
        <f t="shared" si="4"/>
        <v>0</v>
      </c>
      <c r="E37" s="291"/>
      <c r="F37" s="291"/>
      <c r="G37" s="330"/>
      <c r="H37" s="326">
        <f t="shared" si="2"/>
        <v>0</v>
      </c>
      <c r="I37" s="291"/>
      <c r="J37" s="291"/>
      <c r="K37" s="330"/>
      <c r="L37" s="296">
        <f t="shared" si="3"/>
        <v>0</v>
      </c>
      <c r="M37" s="291"/>
      <c r="N37" s="291"/>
      <c r="O37" s="334"/>
      <c r="P37" s="326">
        <f t="shared" si="5"/>
        <v>0</v>
      </c>
      <c r="Q37" s="291"/>
      <c r="R37" s="291"/>
      <c r="S37" s="334"/>
      <c r="T37" s="338">
        <f t="shared" si="1"/>
        <v>0</v>
      </c>
      <c r="U37" s="292">
        <f t="shared" si="0"/>
        <v>0</v>
      </c>
      <c r="V37" s="292">
        <f t="shared" si="0"/>
        <v>0</v>
      </c>
      <c r="W37" s="344">
        <f t="shared" si="0"/>
        <v>0</v>
      </c>
      <c r="Y37" s="51"/>
      <c r="Z37" s="51"/>
      <c r="AA37" s="51"/>
      <c r="AB37" s="51"/>
    </row>
    <row r="38" spans="1:28" ht="14.45" customHeight="1" x14ac:dyDescent="0.25">
      <c r="A38" s="592"/>
      <c r="B38" s="295" t="s">
        <v>203</v>
      </c>
      <c r="C38" s="300" t="s">
        <v>324</v>
      </c>
      <c r="D38" s="326">
        <f t="shared" si="4"/>
        <v>0</v>
      </c>
      <c r="E38" s="291"/>
      <c r="F38" s="291"/>
      <c r="G38" s="330"/>
      <c r="H38" s="326">
        <f t="shared" si="2"/>
        <v>0</v>
      </c>
      <c r="I38" s="291"/>
      <c r="J38" s="291"/>
      <c r="K38" s="330"/>
      <c r="L38" s="296">
        <f t="shared" si="3"/>
        <v>0</v>
      </c>
      <c r="M38" s="291"/>
      <c r="N38" s="291"/>
      <c r="O38" s="334"/>
      <c r="P38" s="326">
        <f t="shared" si="5"/>
        <v>0</v>
      </c>
      <c r="Q38" s="291"/>
      <c r="R38" s="291"/>
      <c r="S38" s="334"/>
      <c r="T38" s="338">
        <f t="shared" si="1"/>
        <v>0</v>
      </c>
      <c r="U38" s="292">
        <f t="shared" si="0"/>
        <v>0</v>
      </c>
      <c r="V38" s="292">
        <f t="shared" si="0"/>
        <v>0</v>
      </c>
      <c r="W38" s="344">
        <f t="shared" si="0"/>
        <v>0</v>
      </c>
      <c r="Y38" s="51"/>
      <c r="Z38" s="51"/>
      <c r="AA38" s="51"/>
      <c r="AB38" s="51"/>
    </row>
    <row r="39" spans="1:28" x14ac:dyDescent="0.25">
      <c r="A39" s="592"/>
      <c r="B39" s="295" t="s">
        <v>268</v>
      </c>
      <c r="C39" s="300" t="s">
        <v>150</v>
      </c>
      <c r="D39" s="326">
        <f t="shared" si="4"/>
        <v>0</v>
      </c>
      <c r="E39" s="291"/>
      <c r="F39" s="291"/>
      <c r="G39" s="330"/>
      <c r="H39" s="326">
        <f t="shared" si="2"/>
        <v>0</v>
      </c>
      <c r="I39" s="291"/>
      <c r="J39" s="291"/>
      <c r="K39" s="330"/>
      <c r="L39" s="296">
        <f t="shared" si="3"/>
        <v>0</v>
      </c>
      <c r="M39" s="291"/>
      <c r="N39" s="291"/>
      <c r="O39" s="334"/>
      <c r="P39" s="326">
        <f t="shared" si="5"/>
        <v>0</v>
      </c>
      <c r="Q39" s="291"/>
      <c r="R39" s="291"/>
      <c r="S39" s="334"/>
      <c r="T39" s="338">
        <f t="shared" si="1"/>
        <v>0</v>
      </c>
      <c r="U39" s="292">
        <f t="shared" si="0"/>
        <v>0</v>
      </c>
      <c r="V39" s="292">
        <f t="shared" si="0"/>
        <v>0</v>
      </c>
      <c r="W39" s="344">
        <f t="shared" si="0"/>
        <v>0</v>
      </c>
      <c r="Y39" s="51"/>
      <c r="Z39" s="51"/>
      <c r="AA39" s="51"/>
      <c r="AB39" s="51"/>
    </row>
    <row r="40" spans="1:28" x14ac:dyDescent="0.25">
      <c r="A40" s="592"/>
      <c r="B40" s="295" t="s">
        <v>325</v>
      </c>
      <c r="C40" s="300" t="s">
        <v>326</v>
      </c>
      <c r="D40" s="326">
        <f t="shared" si="4"/>
        <v>0</v>
      </c>
      <c r="E40" s="291"/>
      <c r="F40" s="291"/>
      <c r="G40" s="330"/>
      <c r="H40" s="326">
        <f t="shared" si="2"/>
        <v>0</v>
      </c>
      <c r="I40" s="291"/>
      <c r="J40" s="291"/>
      <c r="K40" s="330"/>
      <c r="L40" s="296">
        <f t="shared" si="3"/>
        <v>0</v>
      </c>
      <c r="M40" s="291"/>
      <c r="N40" s="291"/>
      <c r="O40" s="334"/>
      <c r="P40" s="326">
        <f t="shared" si="5"/>
        <v>0</v>
      </c>
      <c r="Q40" s="291"/>
      <c r="R40" s="291"/>
      <c r="S40" s="334"/>
      <c r="T40" s="338">
        <f t="shared" si="1"/>
        <v>0</v>
      </c>
      <c r="U40" s="292">
        <f t="shared" si="0"/>
        <v>0</v>
      </c>
      <c r="V40" s="292">
        <f t="shared" si="0"/>
        <v>0</v>
      </c>
      <c r="W40" s="344">
        <f t="shared" si="0"/>
        <v>0</v>
      </c>
      <c r="Y40" s="51"/>
      <c r="Z40" s="51"/>
      <c r="AA40" s="51"/>
      <c r="AB40" s="51"/>
    </row>
    <row r="41" spans="1:28" x14ac:dyDescent="0.25">
      <c r="A41" s="592"/>
      <c r="B41" s="295" t="s">
        <v>327</v>
      </c>
      <c r="C41" s="300" t="s">
        <v>328</v>
      </c>
      <c r="D41" s="326">
        <f t="shared" si="4"/>
        <v>0</v>
      </c>
      <c r="E41" s="291"/>
      <c r="F41" s="291"/>
      <c r="G41" s="330"/>
      <c r="H41" s="326">
        <f t="shared" si="2"/>
        <v>0</v>
      </c>
      <c r="I41" s="291"/>
      <c r="J41" s="291"/>
      <c r="K41" s="330"/>
      <c r="L41" s="296">
        <f t="shared" si="3"/>
        <v>0</v>
      </c>
      <c r="M41" s="291"/>
      <c r="N41" s="291"/>
      <c r="O41" s="334"/>
      <c r="P41" s="326">
        <f t="shared" si="5"/>
        <v>0</v>
      </c>
      <c r="Q41" s="291"/>
      <c r="R41" s="291"/>
      <c r="S41" s="334"/>
      <c r="T41" s="338">
        <f t="shared" si="1"/>
        <v>0</v>
      </c>
      <c r="U41" s="292">
        <f t="shared" si="0"/>
        <v>0</v>
      </c>
      <c r="V41" s="292">
        <f t="shared" si="0"/>
        <v>0</v>
      </c>
      <c r="W41" s="344">
        <f t="shared" si="0"/>
        <v>0</v>
      </c>
      <c r="Y41" s="51"/>
      <c r="Z41" s="51"/>
      <c r="AA41" s="51"/>
      <c r="AB41" s="51"/>
    </row>
    <row r="42" spans="1:28" x14ac:dyDescent="0.25">
      <c r="A42" s="592"/>
      <c r="B42" s="295" t="s">
        <v>329</v>
      </c>
      <c r="C42" s="300" t="s">
        <v>330</v>
      </c>
      <c r="D42" s="326">
        <f t="shared" si="4"/>
        <v>0</v>
      </c>
      <c r="E42" s="291"/>
      <c r="F42" s="291"/>
      <c r="G42" s="330"/>
      <c r="H42" s="326">
        <f t="shared" si="2"/>
        <v>0</v>
      </c>
      <c r="I42" s="291"/>
      <c r="J42" s="291"/>
      <c r="K42" s="330"/>
      <c r="L42" s="296">
        <f t="shared" si="3"/>
        <v>0</v>
      </c>
      <c r="M42" s="291"/>
      <c r="N42" s="291"/>
      <c r="O42" s="334"/>
      <c r="P42" s="326">
        <f t="shared" si="5"/>
        <v>0</v>
      </c>
      <c r="Q42" s="291"/>
      <c r="R42" s="291"/>
      <c r="S42" s="334"/>
      <c r="T42" s="338">
        <f t="shared" si="1"/>
        <v>0</v>
      </c>
      <c r="U42" s="292">
        <f t="shared" si="0"/>
        <v>0</v>
      </c>
      <c r="V42" s="292">
        <f t="shared" si="0"/>
        <v>0</v>
      </c>
      <c r="W42" s="344">
        <f t="shared" si="0"/>
        <v>0</v>
      </c>
      <c r="Y42" s="51"/>
      <c r="Z42" s="51"/>
      <c r="AA42" s="51"/>
      <c r="AB42" s="51"/>
    </row>
    <row r="43" spans="1:28" x14ac:dyDescent="0.25">
      <c r="A43" s="592"/>
      <c r="B43" s="295" t="s">
        <v>331</v>
      </c>
      <c r="C43" s="300" t="s">
        <v>332</v>
      </c>
      <c r="D43" s="326">
        <f t="shared" si="4"/>
        <v>0</v>
      </c>
      <c r="E43" s="291"/>
      <c r="F43" s="291"/>
      <c r="G43" s="330"/>
      <c r="H43" s="326">
        <f t="shared" si="2"/>
        <v>0</v>
      </c>
      <c r="I43" s="291"/>
      <c r="J43" s="291"/>
      <c r="K43" s="330"/>
      <c r="L43" s="296">
        <f t="shared" si="3"/>
        <v>0</v>
      </c>
      <c r="M43" s="291"/>
      <c r="N43" s="291"/>
      <c r="O43" s="334"/>
      <c r="P43" s="326">
        <f t="shared" si="5"/>
        <v>0</v>
      </c>
      <c r="Q43" s="291"/>
      <c r="R43" s="291"/>
      <c r="S43" s="334"/>
      <c r="T43" s="338">
        <f t="shared" si="1"/>
        <v>0</v>
      </c>
      <c r="U43" s="292">
        <f t="shared" si="0"/>
        <v>0</v>
      </c>
      <c r="V43" s="292">
        <f t="shared" si="0"/>
        <v>0</v>
      </c>
      <c r="W43" s="344">
        <f t="shared" si="0"/>
        <v>0</v>
      </c>
      <c r="Y43" s="51"/>
      <c r="Z43" s="51"/>
      <c r="AA43" s="51"/>
      <c r="AB43" s="51"/>
    </row>
    <row r="44" spans="1:28" x14ac:dyDescent="0.25">
      <c r="A44" s="592"/>
      <c r="B44" s="295" t="s">
        <v>333</v>
      </c>
      <c r="C44" s="300" t="s">
        <v>334</v>
      </c>
      <c r="D44" s="326">
        <f t="shared" si="4"/>
        <v>0</v>
      </c>
      <c r="E44" s="291"/>
      <c r="F44" s="291"/>
      <c r="G44" s="330"/>
      <c r="H44" s="326">
        <f t="shared" si="2"/>
        <v>0</v>
      </c>
      <c r="I44" s="291"/>
      <c r="J44" s="291"/>
      <c r="K44" s="330"/>
      <c r="L44" s="296">
        <f t="shared" si="3"/>
        <v>0</v>
      </c>
      <c r="M44" s="291"/>
      <c r="N44" s="291"/>
      <c r="O44" s="334"/>
      <c r="P44" s="326">
        <f t="shared" si="5"/>
        <v>0</v>
      </c>
      <c r="Q44" s="291"/>
      <c r="R44" s="291"/>
      <c r="S44" s="334"/>
      <c r="T44" s="338">
        <f t="shared" si="1"/>
        <v>0</v>
      </c>
      <c r="U44" s="292">
        <f t="shared" si="0"/>
        <v>0</v>
      </c>
      <c r="V44" s="292">
        <f t="shared" si="0"/>
        <v>0</v>
      </c>
      <c r="W44" s="344">
        <f t="shared" si="0"/>
        <v>0</v>
      </c>
      <c r="Y44" s="51"/>
      <c r="Z44" s="51"/>
      <c r="AA44" s="51"/>
      <c r="AB44" s="51"/>
    </row>
    <row r="45" spans="1:28" x14ac:dyDescent="0.25">
      <c r="A45" s="592"/>
      <c r="B45" s="295" t="s">
        <v>335</v>
      </c>
      <c r="C45" s="300" t="s">
        <v>336</v>
      </c>
      <c r="D45" s="326">
        <f t="shared" si="4"/>
        <v>0</v>
      </c>
      <c r="E45" s="291"/>
      <c r="F45" s="291"/>
      <c r="G45" s="330"/>
      <c r="H45" s="326">
        <f t="shared" si="2"/>
        <v>0</v>
      </c>
      <c r="I45" s="291"/>
      <c r="J45" s="291"/>
      <c r="K45" s="330"/>
      <c r="L45" s="296">
        <f t="shared" si="3"/>
        <v>0</v>
      </c>
      <c r="M45" s="291"/>
      <c r="N45" s="291"/>
      <c r="O45" s="334"/>
      <c r="P45" s="326">
        <f t="shared" si="5"/>
        <v>0</v>
      </c>
      <c r="Q45" s="291"/>
      <c r="R45" s="291"/>
      <c r="S45" s="334"/>
      <c r="T45" s="338">
        <f t="shared" si="1"/>
        <v>0</v>
      </c>
      <c r="U45" s="292">
        <f t="shared" si="0"/>
        <v>0</v>
      </c>
      <c r="V45" s="292">
        <f t="shared" si="0"/>
        <v>0</v>
      </c>
      <c r="W45" s="344">
        <f t="shared" si="0"/>
        <v>0</v>
      </c>
      <c r="Y45" s="51"/>
      <c r="Z45" s="51"/>
      <c r="AA45" s="51"/>
      <c r="AB45" s="51"/>
    </row>
    <row r="46" spans="1:28" s="63" customFormat="1" x14ac:dyDescent="0.25">
      <c r="A46" s="592"/>
      <c r="B46" s="295" t="s">
        <v>337</v>
      </c>
      <c r="C46" s="300" t="s">
        <v>338</v>
      </c>
      <c r="D46" s="326">
        <f t="shared" si="4"/>
        <v>0</v>
      </c>
      <c r="E46" s="291"/>
      <c r="F46" s="291"/>
      <c r="G46" s="330"/>
      <c r="H46" s="326">
        <f t="shared" si="2"/>
        <v>0</v>
      </c>
      <c r="I46" s="291"/>
      <c r="J46" s="291"/>
      <c r="K46" s="330"/>
      <c r="L46" s="296">
        <f t="shared" si="3"/>
        <v>0</v>
      </c>
      <c r="M46" s="291"/>
      <c r="N46" s="291"/>
      <c r="O46" s="334"/>
      <c r="P46" s="326">
        <f t="shared" si="5"/>
        <v>0</v>
      </c>
      <c r="Q46" s="291"/>
      <c r="R46" s="291"/>
      <c r="S46" s="334"/>
      <c r="T46" s="338">
        <f t="shared" si="1"/>
        <v>0</v>
      </c>
      <c r="U46" s="292">
        <f t="shared" si="0"/>
        <v>0</v>
      </c>
      <c r="V46" s="292">
        <f t="shared" si="0"/>
        <v>0</v>
      </c>
      <c r="W46" s="344">
        <f t="shared" si="0"/>
        <v>0</v>
      </c>
    </row>
    <row r="47" spans="1:28" s="63" customFormat="1" x14ac:dyDescent="0.25">
      <c r="A47" s="592"/>
      <c r="B47" s="295" t="s">
        <v>339</v>
      </c>
      <c r="C47" s="300" t="s">
        <v>340</v>
      </c>
      <c r="D47" s="326">
        <f t="shared" si="4"/>
        <v>0</v>
      </c>
      <c r="E47" s="291"/>
      <c r="F47" s="291"/>
      <c r="G47" s="330"/>
      <c r="H47" s="326">
        <f t="shared" si="2"/>
        <v>0</v>
      </c>
      <c r="I47" s="291"/>
      <c r="J47" s="291"/>
      <c r="K47" s="330"/>
      <c r="L47" s="296">
        <f t="shared" si="3"/>
        <v>0</v>
      </c>
      <c r="M47" s="291"/>
      <c r="N47" s="291"/>
      <c r="O47" s="334"/>
      <c r="P47" s="326">
        <f t="shared" si="5"/>
        <v>0</v>
      </c>
      <c r="Q47" s="291"/>
      <c r="R47" s="291"/>
      <c r="S47" s="334"/>
      <c r="T47" s="338">
        <f t="shared" si="1"/>
        <v>0</v>
      </c>
      <c r="U47" s="292">
        <f t="shared" si="0"/>
        <v>0</v>
      </c>
      <c r="V47" s="292">
        <f t="shared" si="0"/>
        <v>0</v>
      </c>
      <c r="W47" s="344">
        <f t="shared" si="0"/>
        <v>0</v>
      </c>
    </row>
    <row r="48" spans="1:28" x14ac:dyDescent="0.25">
      <c r="A48" s="592"/>
      <c r="B48" s="295" t="s">
        <v>341</v>
      </c>
      <c r="C48" s="300" t="s">
        <v>151</v>
      </c>
      <c r="D48" s="326">
        <f t="shared" si="4"/>
        <v>0</v>
      </c>
      <c r="E48" s="291"/>
      <c r="F48" s="291"/>
      <c r="G48" s="330"/>
      <c r="H48" s="326">
        <f t="shared" si="2"/>
        <v>0</v>
      </c>
      <c r="I48" s="291"/>
      <c r="J48" s="291"/>
      <c r="K48" s="330"/>
      <c r="L48" s="296">
        <f t="shared" si="3"/>
        <v>0</v>
      </c>
      <c r="M48" s="291"/>
      <c r="N48" s="291"/>
      <c r="O48" s="334"/>
      <c r="P48" s="326">
        <f t="shared" si="5"/>
        <v>0</v>
      </c>
      <c r="Q48" s="291"/>
      <c r="R48" s="291"/>
      <c r="S48" s="334"/>
      <c r="T48" s="338">
        <f t="shared" si="1"/>
        <v>0</v>
      </c>
      <c r="U48" s="292">
        <f t="shared" si="0"/>
        <v>0</v>
      </c>
      <c r="V48" s="292">
        <f t="shared" si="0"/>
        <v>0</v>
      </c>
      <c r="W48" s="344">
        <f t="shared" si="0"/>
        <v>0</v>
      </c>
      <c r="Y48" s="51"/>
      <c r="Z48" s="51"/>
      <c r="AA48" s="51"/>
      <c r="AB48" s="51"/>
    </row>
    <row r="49" spans="1:28" s="54" customFormat="1" x14ac:dyDescent="0.25">
      <c r="A49" s="592"/>
      <c r="B49" s="295" t="s">
        <v>342</v>
      </c>
      <c r="C49" s="300" t="s">
        <v>343</v>
      </c>
      <c r="D49" s="326">
        <f t="shared" si="4"/>
        <v>0</v>
      </c>
      <c r="E49" s="291"/>
      <c r="F49" s="291"/>
      <c r="G49" s="330"/>
      <c r="H49" s="326">
        <f t="shared" si="2"/>
        <v>0</v>
      </c>
      <c r="I49" s="291"/>
      <c r="J49" s="291"/>
      <c r="K49" s="330"/>
      <c r="L49" s="296">
        <f t="shared" si="3"/>
        <v>0</v>
      </c>
      <c r="M49" s="291"/>
      <c r="N49" s="291"/>
      <c r="O49" s="334"/>
      <c r="P49" s="326">
        <f t="shared" si="5"/>
        <v>0</v>
      </c>
      <c r="Q49" s="291"/>
      <c r="R49" s="291"/>
      <c r="S49" s="334"/>
      <c r="T49" s="338">
        <f t="shared" si="1"/>
        <v>0</v>
      </c>
      <c r="U49" s="292">
        <f t="shared" ref="U49:W62" si="6">E49+I49+M49+Q49</f>
        <v>0</v>
      </c>
      <c r="V49" s="292">
        <f t="shared" si="6"/>
        <v>0</v>
      </c>
      <c r="W49" s="344">
        <f t="shared" si="6"/>
        <v>0</v>
      </c>
    </row>
    <row r="50" spans="1:28" ht="16.5" customHeight="1" x14ac:dyDescent="0.25">
      <c r="A50" s="592"/>
      <c r="B50" s="295" t="s">
        <v>344</v>
      </c>
      <c r="C50" s="300" t="s">
        <v>347</v>
      </c>
      <c r="D50" s="326">
        <f t="shared" si="4"/>
        <v>0</v>
      </c>
      <c r="E50" s="291"/>
      <c r="F50" s="291"/>
      <c r="G50" s="330"/>
      <c r="H50" s="326">
        <f t="shared" si="2"/>
        <v>0</v>
      </c>
      <c r="I50" s="291"/>
      <c r="J50" s="291"/>
      <c r="K50" s="330"/>
      <c r="L50" s="296">
        <f t="shared" si="3"/>
        <v>0</v>
      </c>
      <c r="M50" s="291"/>
      <c r="N50" s="291"/>
      <c r="O50" s="334"/>
      <c r="P50" s="326">
        <f t="shared" si="5"/>
        <v>0</v>
      </c>
      <c r="Q50" s="291"/>
      <c r="R50" s="291"/>
      <c r="S50" s="334"/>
      <c r="T50" s="338">
        <f t="shared" si="1"/>
        <v>0</v>
      </c>
      <c r="U50" s="292">
        <f t="shared" si="6"/>
        <v>0</v>
      </c>
      <c r="V50" s="292">
        <f t="shared" si="6"/>
        <v>0</v>
      </c>
      <c r="W50" s="344">
        <f t="shared" si="6"/>
        <v>0</v>
      </c>
      <c r="Y50" s="51"/>
      <c r="Z50" s="51"/>
      <c r="AA50" s="51"/>
      <c r="AB50" s="51"/>
    </row>
    <row r="51" spans="1:28" ht="16.5" customHeight="1" x14ac:dyDescent="0.25">
      <c r="A51" s="592"/>
      <c r="B51" s="295" t="s">
        <v>345</v>
      </c>
      <c r="C51" s="300" t="s">
        <v>152</v>
      </c>
      <c r="D51" s="326">
        <f t="shared" si="4"/>
        <v>0</v>
      </c>
      <c r="E51" s="291"/>
      <c r="F51" s="291"/>
      <c r="G51" s="330"/>
      <c r="H51" s="326">
        <f t="shared" si="2"/>
        <v>0</v>
      </c>
      <c r="I51" s="291"/>
      <c r="J51" s="291"/>
      <c r="K51" s="330"/>
      <c r="L51" s="296">
        <f t="shared" si="3"/>
        <v>0</v>
      </c>
      <c r="M51" s="291"/>
      <c r="N51" s="291"/>
      <c r="O51" s="334"/>
      <c r="P51" s="326">
        <f t="shared" si="5"/>
        <v>0</v>
      </c>
      <c r="Q51" s="291"/>
      <c r="R51" s="291"/>
      <c r="S51" s="334"/>
      <c r="T51" s="338">
        <f t="shared" si="1"/>
        <v>0</v>
      </c>
      <c r="U51" s="292">
        <f>E51+I51+M51+Q51</f>
        <v>0</v>
      </c>
      <c r="V51" s="292">
        <f>F51+J51+N51+R51</f>
        <v>0</v>
      </c>
      <c r="W51" s="344">
        <f>G51+K51+O51+S51</f>
        <v>0</v>
      </c>
      <c r="Y51" s="51"/>
      <c r="Z51" s="51"/>
      <c r="AA51" s="51"/>
      <c r="AB51" s="51"/>
    </row>
    <row r="52" spans="1:28" ht="16.5" customHeight="1" x14ac:dyDescent="0.25">
      <c r="A52" s="592"/>
      <c r="B52" s="295" t="s">
        <v>348</v>
      </c>
      <c r="C52" s="300" t="s">
        <v>153</v>
      </c>
      <c r="D52" s="326">
        <f t="shared" si="4"/>
        <v>0</v>
      </c>
      <c r="E52" s="291"/>
      <c r="F52" s="291"/>
      <c r="G52" s="330"/>
      <c r="H52" s="326">
        <f t="shared" si="2"/>
        <v>0</v>
      </c>
      <c r="I52" s="291"/>
      <c r="J52" s="291"/>
      <c r="K52" s="330"/>
      <c r="L52" s="296">
        <f t="shared" si="3"/>
        <v>0</v>
      </c>
      <c r="M52" s="291"/>
      <c r="N52" s="291"/>
      <c r="O52" s="334"/>
      <c r="P52" s="326">
        <f t="shared" si="5"/>
        <v>0</v>
      </c>
      <c r="Q52" s="291"/>
      <c r="R52" s="291"/>
      <c r="S52" s="334"/>
      <c r="T52" s="338">
        <f t="shared" si="1"/>
        <v>0</v>
      </c>
      <c r="U52" s="292">
        <f t="shared" si="6"/>
        <v>0</v>
      </c>
      <c r="V52" s="292">
        <f t="shared" si="6"/>
        <v>0</v>
      </c>
      <c r="W52" s="344">
        <f t="shared" si="6"/>
        <v>0</v>
      </c>
      <c r="Y52" s="51"/>
      <c r="Z52" s="51"/>
      <c r="AA52" s="51"/>
      <c r="AB52" s="51"/>
    </row>
    <row r="53" spans="1:28" ht="16.5" customHeight="1" x14ac:dyDescent="0.25">
      <c r="A53" s="593"/>
      <c r="B53" s="295" t="s">
        <v>346</v>
      </c>
      <c r="C53" s="431" t="s">
        <v>383</v>
      </c>
      <c r="D53" s="441">
        <f t="shared" si="4"/>
        <v>0</v>
      </c>
      <c r="E53" s="432"/>
      <c r="F53" s="432"/>
      <c r="G53" s="433"/>
      <c r="H53" s="441">
        <f t="shared" si="2"/>
        <v>0</v>
      </c>
      <c r="I53" s="432"/>
      <c r="J53" s="432"/>
      <c r="K53" s="433"/>
      <c r="L53" s="442">
        <f t="shared" si="3"/>
        <v>0</v>
      </c>
      <c r="M53" s="432"/>
      <c r="N53" s="432"/>
      <c r="O53" s="434"/>
      <c r="P53" s="441">
        <f t="shared" si="5"/>
        <v>0</v>
      </c>
      <c r="Q53" s="432"/>
      <c r="R53" s="432"/>
      <c r="S53" s="434"/>
      <c r="T53" s="443">
        <f t="shared" ref="T53:T62" si="7">SUM(U53:W53)</f>
        <v>0</v>
      </c>
      <c r="U53" s="444">
        <f t="shared" si="6"/>
        <v>0</v>
      </c>
      <c r="V53" s="444">
        <f t="shared" si="6"/>
        <v>0</v>
      </c>
      <c r="W53" s="445">
        <f t="shared" si="6"/>
        <v>0</v>
      </c>
      <c r="Y53" s="51"/>
      <c r="Z53" s="51"/>
      <c r="AA53" s="51"/>
      <c r="AB53" s="51"/>
    </row>
    <row r="54" spans="1:28" ht="16.5" customHeight="1" x14ac:dyDescent="0.25">
      <c r="A54" s="593"/>
      <c r="B54" s="295" t="s">
        <v>384</v>
      </c>
      <c r="C54" s="431" t="s">
        <v>387</v>
      </c>
      <c r="D54" s="441">
        <f t="shared" si="4"/>
        <v>0</v>
      </c>
      <c r="E54" s="432"/>
      <c r="F54" s="432"/>
      <c r="G54" s="433"/>
      <c r="H54" s="441">
        <f t="shared" si="2"/>
        <v>0</v>
      </c>
      <c r="I54" s="432"/>
      <c r="J54" s="432"/>
      <c r="K54" s="433"/>
      <c r="L54" s="442">
        <f t="shared" si="3"/>
        <v>0</v>
      </c>
      <c r="M54" s="432"/>
      <c r="N54" s="432"/>
      <c r="O54" s="434"/>
      <c r="P54" s="441">
        <f t="shared" si="5"/>
        <v>0</v>
      </c>
      <c r="Q54" s="432"/>
      <c r="R54" s="432"/>
      <c r="S54" s="434"/>
      <c r="T54" s="443">
        <f t="shared" si="7"/>
        <v>0</v>
      </c>
      <c r="U54" s="444">
        <f t="shared" si="6"/>
        <v>0</v>
      </c>
      <c r="V54" s="444">
        <f t="shared" si="6"/>
        <v>0</v>
      </c>
      <c r="W54" s="445">
        <f t="shared" si="6"/>
        <v>0</v>
      </c>
      <c r="Y54" s="51"/>
      <c r="Z54" s="51"/>
      <c r="AA54" s="51"/>
      <c r="AB54" s="51"/>
    </row>
    <row r="55" spans="1:28" ht="16.5" customHeight="1" x14ac:dyDescent="0.25">
      <c r="A55" s="593"/>
      <c r="B55" s="295" t="s">
        <v>385</v>
      </c>
      <c r="C55" s="431" t="s">
        <v>389</v>
      </c>
      <c r="D55" s="441">
        <f t="shared" si="4"/>
        <v>0</v>
      </c>
      <c r="E55" s="432"/>
      <c r="F55" s="432"/>
      <c r="G55" s="433"/>
      <c r="H55" s="441">
        <f t="shared" si="2"/>
        <v>0</v>
      </c>
      <c r="I55" s="432"/>
      <c r="J55" s="432"/>
      <c r="K55" s="433"/>
      <c r="L55" s="442">
        <f t="shared" si="3"/>
        <v>0</v>
      </c>
      <c r="M55" s="432"/>
      <c r="N55" s="432"/>
      <c r="O55" s="434"/>
      <c r="P55" s="441">
        <f t="shared" si="5"/>
        <v>0</v>
      </c>
      <c r="Q55" s="432"/>
      <c r="R55" s="432"/>
      <c r="S55" s="434"/>
      <c r="T55" s="443">
        <f t="shared" si="7"/>
        <v>0</v>
      </c>
      <c r="U55" s="444">
        <f t="shared" si="6"/>
        <v>0</v>
      </c>
      <c r="V55" s="444">
        <f t="shared" si="6"/>
        <v>0</v>
      </c>
      <c r="W55" s="445">
        <f t="shared" si="6"/>
        <v>0</v>
      </c>
      <c r="Y55" s="51"/>
      <c r="Z55" s="51"/>
      <c r="AA55" s="51"/>
      <c r="AB55" s="51"/>
    </row>
    <row r="56" spans="1:28" ht="16.5" customHeight="1" x14ac:dyDescent="0.25">
      <c r="A56" s="593"/>
      <c r="B56" s="295" t="s">
        <v>386</v>
      </c>
      <c r="C56" s="431" t="s">
        <v>388</v>
      </c>
      <c r="D56" s="441">
        <f t="shared" si="4"/>
        <v>0</v>
      </c>
      <c r="E56" s="432"/>
      <c r="F56" s="432"/>
      <c r="G56" s="433"/>
      <c r="H56" s="441">
        <f t="shared" si="2"/>
        <v>0</v>
      </c>
      <c r="I56" s="432"/>
      <c r="J56" s="432"/>
      <c r="K56" s="433"/>
      <c r="L56" s="442">
        <f t="shared" si="3"/>
        <v>0</v>
      </c>
      <c r="M56" s="432"/>
      <c r="N56" s="432"/>
      <c r="O56" s="434"/>
      <c r="P56" s="441">
        <f t="shared" si="5"/>
        <v>0</v>
      </c>
      <c r="Q56" s="432"/>
      <c r="R56" s="432"/>
      <c r="S56" s="434"/>
      <c r="T56" s="443">
        <f t="shared" si="7"/>
        <v>0</v>
      </c>
      <c r="U56" s="444">
        <f t="shared" si="6"/>
        <v>0</v>
      </c>
      <c r="V56" s="444">
        <f t="shared" si="6"/>
        <v>0</v>
      </c>
      <c r="W56" s="445">
        <f t="shared" si="6"/>
        <v>0</v>
      </c>
      <c r="Y56" s="51"/>
      <c r="Z56" s="51"/>
      <c r="AA56" s="51"/>
      <c r="AB56" s="51"/>
    </row>
    <row r="57" spans="1:28" ht="16.5" customHeight="1" x14ac:dyDescent="0.25">
      <c r="A57" s="593"/>
      <c r="B57" s="295" t="s">
        <v>396</v>
      </c>
      <c r="C57" s="431" t="s">
        <v>390</v>
      </c>
      <c r="D57" s="441">
        <f t="shared" si="4"/>
        <v>0</v>
      </c>
      <c r="E57" s="432"/>
      <c r="F57" s="432"/>
      <c r="G57" s="433"/>
      <c r="H57" s="441">
        <f t="shared" si="2"/>
        <v>0</v>
      </c>
      <c r="I57" s="432"/>
      <c r="J57" s="432"/>
      <c r="K57" s="433"/>
      <c r="L57" s="442">
        <f t="shared" si="3"/>
        <v>0</v>
      </c>
      <c r="M57" s="432"/>
      <c r="N57" s="432"/>
      <c r="O57" s="434"/>
      <c r="P57" s="441">
        <f t="shared" si="5"/>
        <v>0</v>
      </c>
      <c r="Q57" s="432"/>
      <c r="R57" s="432"/>
      <c r="S57" s="434"/>
      <c r="T57" s="443">
        <f t="shared" si="7"/>
        <v>0</v>
      </c>
      <c r="U57" s="444">
        <f t="shared" si="6"/>
        <v>0</v>
      </c>
      <c r="V57" s="444">
        <f t="shared" si="6"/>
        <v>0</v>
      </c>
      <c r="W57" s="445">
        <f t="shared" si="6"/>
        <v>0</v>
      </c>
      <c r="Y57" s="51"/>
      <c r="Z57" s="51"/>
      <c r="AA57" s="51"/>
      <c r="AB57" s="51"/>
    </row>
    <row r="58" spans="1:28" ht="16.5" customHeight="1" x14ac:dyDescent="0.25">
      <c r="A58" s="593"/>
      <c r="B58" s="295" t="s">
        <v>397</v>
      </c>
      <c r="C58" s="431" t="s">
        <v>391</v>
      </c>
      <c r="D58" s="441">
        <f t="shared" si="4"/>
        <v>0</v>
      </c>
      <c r="E58" s="432"/>
      <c r="F58" s="432"/>
      <c r="G58" s="433"/>
      <c r="H58" s="441">
        <f t="shared" si="2"/>
        <v>0</v>
      </c>
      <c r="I58" s="432"/>
      <c r="J58" s="432"/>
      <c r="K58" s="433"/>
      <c r="L58" s="442">
        <f t="shared" si="3"/>
        <v>0</v>
      </c>
      <c r="M58" s="432"/>
      <c r="N58" s="432"/>
      <c r="O58" s="434"/>
      <c r="P58" s="441">
        <f t="shared" si="5"/>
        <v>0</v>
      </c>
      <c r="Q58" s="432"/>
      <c r="R58" s="432"/>
      <c r="S58" s="434"/>
      <c r="T58" s="443">
        <f t="shared" si="7"/>
        <v>0</v>
      </c>
      <c r="U58" s="444">
        <f t="shared" si="6"/>
        <v>0</v>
      </c>
      <c r="V58" s="444">
        <f t="shared" si="6"/>
        <v>0</v>
      </c>
      <c r="W58" s="445">
        <f t="shared" si="6"/>
        <v>0</v>
      </c>
      <c r="Y58" s="51"/>
      <c r="Z58" s="51"/>
      <c r="AA58" s="51"/>
      <c r="AB58" s="51"/>
    </row>
    <row r="59" spans="1:28" ht="16.5" customHeight="1" x14ac:dyDescent="0.25">
      <c r="A59" s="593"/>
      <c r="B59" s="295" t="s">
        <v>398</v>
      </c>
      <c r="C59" s="431" t="s">
        <v>392</v>
      </c>
      <c r="D59" s="441">
        <f t="shared" si="4"/>
        <v>0</v>
      </c>
      <c r="E59" s="432"/>
      <c r="F59" s="432"/>
      <c r="G59" s="433"/>
      <c r="H59" s="441">
        <f t="shared" si="2"/>
        <v>0</v>
      </c>
      <c r="I59" s="432"/>
      <c r="J59" s="432"/>
      <c r="K59" s="433"/>
      <c r="L59" s="442">
        <f t="shared" si="3"/>
        <v>0</v>
      </c>
      <c r="M59" s="432"/>
      <c r="N59" s="432"/>
      <c r="O59" s="434"/>
      <c r="P59" s="441">
        <f t="shared" si="5"/>
        <v>0</v>
      </c>
      <c r="Q59" s="432"/>
      <c r="R59" s="432"/>
      <c r="S59" s="434"/>
      <c r="T59" s="443">
        <f t="shared" si="7"/>
        <v>0</v>
      </c>
      <c r="U59" s="444">
        <f t="shared" si="6"/>
        <v>0</v>
      </c>
      <c r="V59" s="444">
        <f t="shared" si="6"/>
        <v>0</v>
      </c>
      <c r="W59" s="445">
        <f t="shared" si="6"/>
        <v>0</v>
      </c>
      <c r="Y59" s="51"/>
      <c r="Z59" s="51"/>
      <c r="AA59" s="51"/>
      <c r="AB59" s="51"/>
    </row>
    <row r="60" spans="1:28" ht="16.5" customHeight="1" x14ac:dyDescent="0.25">
      <c r="A60" s="593"/>
      <c r="B60" s="295" t="s">
        <v>399</v>
      </c>
      <c r="C60" s="431" t="s">
        <v>393</v>
      </c>
      <c r="D60" s="441">
        <f t="shared" si="4"/>
        <v>0</v>
      </c>
      <c r="E60" s="432"/>
      <c r="F60" s="432"/>
      <c r="G60" s="433"/>
      <c r="H60" s="441">
        <f t="shared" si="2"/>
        <v>0</v>
      </c>
      <c r="I60" s="432"/>
      <c r="J60" s="432"/>
      <c r="K60" s="433"/>
      <c r="L60" s="442">
        <f t="shared" si="3"/>
        <v>0</v>
      </c>
      <c r="M60" s="432"/>
      <c r="N60" s="432"/>
      <c r="O60" s="434"/>
      <c r="P60" s="441">
        <f t="shared" si="5"/>
        <v>0</v>
      </c>
      <c r="Q60" s="432"/>
      <c r="R60" s="432"/>
      <c r="S60" s="434"/>
      <c r="T60" s="443">
        <f t="shared" si="7"/>
        <v>0</v>
      </c>
      <c r="U60" s="444">
        <f t="shared" si="6"/>
        <v>0</v>
      </c>
      <c r="V60" s="444">
        <f t="shared" si="6"/>
        <v>0</v>
      </c>
      <c r="W60" s="445">
        <f t="shared" si="6"/>
        <v>0</v>
      </c>
      <c r="Y60" s="51"/>
      <c r="Z60" s="51"/>
      <c r="AA60" s="51"/>
      <c r="AB60" s="51"/>
    </row>
    <row r="61" spans="1:28" ht="16.5" customHeight="1" x14ac:dyDescent="0.25">
      <c r="A61" s="593"/>
      <c r="B61" s="295" t="s">
        <v>400</v>
      </c>
      <c r="C61" s="431" t="s">
        <v>394</v>
      </c>
      <c r="D61" s="441">
        <f t="shared" si="4"/>
        <v>0</v>
      </c>
      <c r="E61" s="432"/>
      <c r="F61" s="432"/>
      <c r="G61" s="433"/>
      <c r="H61" s="441">
        <f t="shared" si="2"/>
        <v>0</v>
      </c>
      <c r="I61" s="432"/>
      <c r="J61" s="432"/>
      <c r="K61" s="433"/>
      <c r="L61" s="442">
        <f t="shared" si="3"/>
        <v>0</v>
      </c>
      <c r="M61" s="432"/>
      <c r="N61" s="432"/>
      <c r="O61" s="434"/>
      <c r="P61" s="441">
        <f t="shared" si="5"/>
        <v>0</v>
      </c>
      <c r="Q61" s="432"/>
      <c r="R61" s="432"/>
      <c r="S61" s="434"/>
      <c r="T61" s="443">
        <f t="shared" si="7"/>
        <v>0</v>
      </c>
      <c r="U61" s="444">
        <f t="shared" si="6"/>
        <v>0</v>
      </c>
      <c r="V61" s="444">
        <f t="shared" si="6"/>
        <v>0</v>
      </c>
      <c r="W61" s="445">
        <f t="shared" si="6"/>
        <v>0</v>
      </c>
      <c r="Y61" s="51"/>
      <c r="Z61" s="51"/>
      <c r="AA61" s="51"/>
      <c r="AB61" s="51"/>
    </row>
    <row r="62" spans="1:28" ht="16.5" customHeight="1" x14ac:dyDescent="0.25">
      <c r="A62" s="593"/>
      <c r="B62" s="295" t="s">
        <v>401</v>
      </c>
      <c r="C62" s="431" t="s">
        <v>395</v>
      </c>
      <c r="D62" s="441">
        <f t="shared" si="4"/>
        <v>0</v>
      </c>
      <c r="E62" s="432"/>
      <c r="F62" s="432"/>
      <c r="G62" s="433"/>
      <c r="H62" s="441">
        <f t="shared" si="2"/>
        <v>0</v>
      </c>
      <c r="I62" s="432"/>
      <c r="J62" s="432"/>
      <c r="K62" s="433"/>
      <c r="L62" s="442">
        <f t="shared" si="3"/>
        <v>0</v>
      </c>
      <c r="M62" s="432"/>
      <c r="N62" s="432"/>
      <c r="O62" s="434"/>
      <c r="P62" s="441">
        <f t="shared" si="5"/>
        <v>0</v>
      </c>
      <c r="Q62" s="432"/>
      <c r="R62" s="432"/>
      <c r="S62" s="434"/>
      <c r="T62" s="443">
        <f t="shared" si="7"/>
        <v>0</v>
      </c>
      <c r="U62" s="444">
        <f t="shared" si="6"/>
        <v>0</v>
      </c>
      <c r="V62" s="444">
        <f t="shared" si="6"/>
        <v>0</v>
      </c>
      <c r="W62" s="445">
        <f t="shared" si="6"/>
        <v>0</v>
      </c>
      <c r="Y62" s="51"/>
      <c r="Z62" s="51"/>
      <c r="AA62" s="51"/>
      <c r="AB62" s="51"/>
    </row>
    <row r="63" spans="1:28" s="54" customFormat="1" x14ac:dyDescent="0.25">
      <c r="A63" s="593"/>
      <c r="B63" s="440" t="s">
        <v>402</v>
      </c>
      <c r="C63" s="303" t="s">
        <v>28</v>
      </c>
      <c r="D63" s="327">
        <f>SUM(D17:D62)</f>
        <v>0</v>
      </c>
      <c r="E63" s="314">
        <f t="shared" ref="E63:W63" si="8">SUM(E17:E62)</f>
        <v>0</v>
      </c>
      <c r="F63" s="314">
        <f>SUM(F17:F62)</f>
        <v>0</v>
      </c>
      <c r="G63" s="359">
        <f t="shared" si="8"/>
        <v>0</v>
      </c>
      <c r="H63" s="327">
        <f t="shared" si="8"/>
        <v>0</v>
      </c>
      <c r="I63" s="314">
        <f t="shared" si="8"/>
        <v>0</v>
      </c>
      <c r="J63" s="314">
        <f t="shared" si="8"/>
        <v>0</v>
      </c>
      <c r="K63" s="359">
        <f t="shared" si="8"/>
        <v>0</v>
      </c>
      <c r="L63" s="313">
        <f t="shared" si="8"/>
        <v>0</v>
      </c>
      <c r="M63" s="314">
        <f t="shared" si="8"/>
        <v>0</v>
      </c>
      <c r="N63" s="314">
        <f t="shared" si="8"/>
        <v>0</v>
      </c>
      <c r="O63" s="360">
        <f t="shared" si="8"/>
        <v>0</v>
      </c>
      <c r="P63" s="327">
        <f t="shared" si="8"/>
        <v>0</v>
      </c>
      <c r="Q63" s="314">
        <f t="shared" si="8"/>
        <v>0</v>
      </c>
      <c r="R63" s="314">
        <f t="shared" si="8"/>
        <v>0</v>
      </c>
      <c r="S63" s="360">
        <f t="shared" si="8"/>
        <v>0</v>
      </c>
      <c r="T63" s="339">
        <f t="shared" si="8"/>
        <v>0</v>
      </c>
      <c r="U63" s="314">
        <f t="shared" si="8"/>
        <v>0</v>
      </c>
      <c r="V63" s="314">
        <f t="shared" si="8"/>
        <v>0</v>
      </c>
      <c r="W63" s="361">
        <f t="shared" si="8"/>
        <v>0</v>
      </c>
    </row>
    <row r="64" spans="1:28" ht="14.45" customHeight="1" x14ac:dyDescent="0.25">
      <c r="A64" s="585" t="s">
        <v>132</v>
      </c>
      <c r="B64" s="411" t="s">
        <v>156</v>
      </c>
      <c r="C64" s="304" t="s">
        <v>7</v>
      </c>
      <c r="D64" s="362">
        <f>SUM(E64:G64)</f>
        <v>0</v>
      </c>
      <c r="E64" s="363"/>
      <c r="F64" s="363"/>
      <c r="G64" s="364"/>
      <c r="H64" s="362">
        <f>SUM(I64:K64)</f>
        <v>0</v>
      </c>
      <c r="I64" s="363"/>
      <c r="J64" s="363"/>
      <c r="K64" s="364"/>
      <c r="L64" s="365">
        <f>SUM(M64:O64)</f>
        <v>0</v>
      </c>
      <c r="M64" s="363"/>
      <c r="N64" s="363"/>
      <c r="O64" s="366"/>
      <c r="P64" s="362">
        <f>SUM(Q64:S64)</f>
        <v>0</v>
      </c>
      <c r="Q64" s="363"/>
      <c r="R64" s="363"/>
      <c r="S64" s="366"/>
      <c r="T64" s="367">
        <f>SUM(U64:W64)</f>
        <v>0</v>
      </c>
      <c r="U64" s="320">
        <f t="shared" ref="U64:W67" si="9">E64+I64+M64+Q64</f>
        <v>0</v>
      </c>
      <c r="V64" s="320">
        <f>F64+J64+N64+R64</f>
        <v>0</v>
      </c>
      <c r="W64" s="368">
        <f t="shared" si="9"/>
        <v>0</v>
      </c>
      <c r="Y64" s="51"/>
      <c r="Z64" s="51"/>
      <c r="AA64" s="51"/>
      <c r="AB64" s="51"/>
    </row>
    <row r="65" spans="1:28" s="63" customFormat="1" x14ac:dyDescent="0.25">
      <c r="A65" s="586"/>
      <c r="B65" s="412" t="s">
        <v>157</v>
      </c>
      <c r="C65" s="301" t="s">
        <v>29</v>
      </c>
      <c r="D65" s="326">
        <f>SUM(E65:G65)</f>
        <v>0</v>
      </c>
      <c r="E65" s="291"/>
      <c r="F65" s="291"/>
      <c r="G65" s="330"/>
      <c r="H65" s="326">
        <f>SUM(I65:K65)</f>
        <v>0</v>
      </c>
      <c r="I65" s="291"/>
      <c r="J65" s="291"/>
      <c r="K65" s="330"/>
      <c r="L65" s="296">
        <f>SUM(M65:O65)</f>
        <v>0</v>
      </c>
      <c r="M65" s="291"/>
      <c r="N65" s="291"/>
      <c r="O65" s="334"/>
      <c r="P65" s="326">
        <f>SUM(Q65:S65)</f>
        <v>0</v>
      </c>
      <c r="Q65" s="291"/>
      <c r="R65" s="291"/>
      <c r="S65" s="334"/>
      <c r="T65" s="338">
        <f>SUM(U65:W65)</f>
        <v>0</v>
      </c>
      <c r="U65" s="292">
        <f t="shared" si="9"/>
        <v>0</v>
      </c>
      <c r="V65" s="292">
        <f t="shared" si="9"/>
        <v>0</v>
      </c>
      <c r="W65" s="344">
        <f t="shared" si="9"/>
        <v>0</v>
      </c>
    </row>
    <row r="66" spans="1:28" x14ac:dyDescent="0.25">
      <c r="A66" s="586"/>
      <c r="B66" s="412" t="s">
        <v>158</v>
      </c>
      <c r="C66" s="301" t="s">
        <v>17</v>
      </c>
      <c r="D66" s="326">
        <f t="shared" ref="D66:S66" si="10">SUM(D64:D65)</f>
        <v>0</v>
      </c>
      <c r="E66" s="292">
        <f>SUM(E64:E65)</f>
        <v>0</v>
      </c>
      <c r="F66" s="292">
        <f t="shared" si="10"/>
        <v>0</v>
      </c>
      <c r="G66" s="309">
        <f t="shared" si="10"/>
        <v>0</v>
      </c>
      <c r="H66" s="326">
        <f t="shared" si="10"/>
        <v>0</v>
      </c>
      <c r="I66" s="292">
        <f t="shared" si="10"/>
        <v>0</v>
      </c>
      <c r="J66" s="292">
        <f t="shared" si="10"/>
        <v>0</v>
      </c>
      <c r="K66" s="309">
        <f t="shared" si="10"/>
        <v>0</v>
      </c>
      <c r="L66" s="296">
        <f t="shared" si="10"/>
        <v>0</v>
      </c>
      <c r="M66" s="292">
        <f t="shared" si="10"/>
        <v>0</v>
      </c>
      <c r="N66" s="292">
        <f t="shared" si="10"/>
        <v>0</v>
      </c>
      <c r="O66" s="335">
        <f t="shared" si="10"/>
        <v>0</v>
      </c>
      <c r="P66" s="326">
        <f t="shared" si="10"/>
        <v>0</v>
      </c>
      <c r="Q66" s="292">
        <f t="shared" si="10"/>
        <v>0</v>
      </c>
      <c r="R66" s="292">
        <f>SUM(R64:R65)</f>
        <v>0</v>
      </c>
      <c r="S66" s="335">
        <f t="shared" si="10"/>
        <v>0</v>
      </c>
      <c r="T66" s="338">
        <f>SUM(U66:W66)</f>
        <v>0</v>
      </c>
      <c r="U66" s="292">
        <f>E66+I66+M66+Q66</f>
        <v>0</v>
      </c>
      <c r="V66" s="292">
        <f t="shared" si="9"/>
        <v>0</v>
      </c>
      <c r="W66" s="344">
        <f t="shared" si="9"/>
        <v>0</v>
      </c>
      <c r="Y66" s="51"/>
      <c r="Z66" s="51"/>
      <c r="AA66" s="51"/>
      <c r="AB66" s="51"/>
    </row>
    <row r="67" spans="1:28" ht="20.25" customHeight="1" thickBot="1" x14ac:dyDescent="0.3">
      <c r="A67" s="587"/>
      <c r="B67" s="413" t="s">
        <v>159</v>
      </c>
      <c r="C67" s="302" t="s">
        <v>27</v>
      </c>
      <c r="D67" s="331">
        <f t="shared" ref="D67:S67" si="11">SUM(D63,D66)</f>
        <v>0</v>
      </c>
      <c r="E67" s="311">
        <f t="shared" si="11"/>
        <v>0</v>
      </c>
      <c r="F67" s="311">
        <f t="shared" si="11"/>
        <v>0</v>
      </c>
      <c r="G67" s="312">
        <f t="shared" si="11"/>
        <v>0</v>
      </c>
      <c r="H67" s="331">
        <f t="shared" si="11"/>
        <v>0</v>
      </c>
      <c r="I67" s="311">
        <f t="shared" si="11"/>
        <v>0</v>
      </c>
      <c r="J67" s="311">
        <f t="shared" si="11"/>
        <v>0</v>
      </c>
      <c r="K67" s="312">
        <f t="shared" si="11"/>
        <v>0</v>
      </c>
      <c r="L67" s="310">
        <f t="shared" si="11"/>
        <v>0</v>
      </c>
      <c r="M67" s="311">
        <f t="shared" si="11"/>
        <v>0</v>
      </c>
      <c r="N67" s="311">
        <f t="shared" si="11"/>
        <v>0</v>
      </c>
      <c r="O67" s="336">
        <f t="shared" si="11"/>
        <v>0</v>
      </c>
      <c r="P67" s="331">
        <f t="shared" si="11"/>
        <v>0</v>
      </c>
      <c r="Q67" s="311">
        <f>SUM(Q63,Q66)</f>
        <v>0</v>
      </c>
      <c r="R67" s="311">
        <f t="shared" si="11"/>
        <v>0</v>
      </c>
      <c r="S67" s="336">
        <f t="shared" si="11"/>
        <v>0</v>
      </c>
      <c r="T67" s="345">
        <f>SUM(U67:W67)</f>
        <v>0</v>
      </c>
      <c r="U67" s="346">
        <f>E67+I67+M67+Q67</f>
        <v>0</v>
      </c>
      <c r="V67" s="346">
        <f t="shared" si="9"/>
        <v>0</v>
      </c>
      <c r="W67" s="347">
        <f t="shared" si="9"/>
        <v>0</v>
      </c>
      <c r="Y67" s="51"/>
      <c r="Z67" s="51"/>
      <c r="AA67" s="51"/>
      <c r="AB67" s="51"/>
    </row>
    <row r="68" spans="1:28" x14ac:dyDescent="0.25">
      <c r="A68" s="64"/>
      <c r="B68" s="73"/>
      <c r="C68" s="73"/>
      <c r="Y68" s="51"/>
      <c r="Z68" s="51"/>
      <c r="AA68" s="51"/>
      <c r="AB68" s="51"/>
    </row>
    <row r="69" spans="1:28" x14ac:dyDescent="0.25">
      <c r="A69" s="64"/>
      <c r="B69" s="73"/>
      <c r="C69" s="73"/>
      <c r="Y69" s="51"/>
      <c r="Z69" s="51"/>
      <c r="AA69" s="51"/>
      <c r="AB69" s="51"/>
    </row>
    <row r="70" spans="1:28" x14ac:dyDescent="0.25">
      <c r="A70" s="64"/>
      <c r="B70" s="73"/>
      <c r="C70" s="73"/>
      <c r="Y70" s="51"/>
      <c r="Z70" s="51"/>
      <c r="AA70" s="51"/>
      <c r="AB70" s="51"/>
    </row>
    <row r="71" spans="1:28" x14ac:dyDescent="0.25">
      <c r="A71" s="64"/>
      <c r="B71" s="73"/>
      <c r="C71" s="73"/>
      <c r="Y71" s="51"/>
      <c r="Z71" s="51"/>
      <c r="AA71" s="51"/>
      <c r="AB71" s="51"/>
    </row>
    <row r="72" spans="1:28" x14ac:dyDescent="0.25">
      <c r="A72" s="64"/>
      <c r="B72" s="73"/>
      <c r="C72" s="73"/>
      <c r="Y72" s="51"/>
      <c r="Z72" s="51"/>
      <c r="AA72" s="51"/>
      <c r="AB72" s="51"/>
    </row>
    <row r="73" spans="1:28" x14ac:dyDescent="0.25">
      <c r="A73" s="64"/>
      <c r="B73" s="73"/>
      <c r="C73" s="73"/>
      <c r="Y73" s="51"/>
      <c r="Z73" s="51"/>
      <c r="AA73" s="51"/>
      <c r="AB73" s="51"/>
    </row>
    <row r="74" spans="1:28" x14ac:dyDescent="0.25">
      <c r="A74" s="64"/>
      <c r="B74" s="73"/>
      <c r="C74" s="73"/>
      <c r="Y74" s="51"/>
      <c r="Z74" s="51"/>
      <c r="AA74" s="51"/>
      <c r="AB74" s="51"/>
    </row>
    <row r="75" spans="1:28" x14ac:dyDescent="0.25">
      <c r="A75" s="64"/>
      <c r="B75" s="73"/>
      <c r="C75" s="73"/>
      <c r="Y75" s="51"/>
      <c r="Z75" s="51"/>
      <c r="AA75" s="51"/>
      <c r="AB75" s="51"/>
    </row>
    <row r="76" spans="1:28" x14ac:dyDescent="0.25">
      <c r="A76" s="64"/>
      <c r="B76" s="73"/>
      <c r="C76" s="73"/>
      <c r="Y76" s="51"/>
      <c r="Z76" s="51"/>
      <c r="AA76" s="51"/>
      <c r="AB76" s="51"/>
    </row>
    <row r="77" spans="1:28" x14ac:dyDescent="0.25">
      <c r="A77" s="64"/>
      <c r="B77" s="73"/>
      <c r="C77" s="73"/>
      <c r="Y77" s="51"/>
      <c r="Z77" s="51"/>
      <c r="AA77" s="51"/>
      <c r="AB77" s="51"/>
    </row>
    <row r="78" spans="1:28" x14ac:dyDescent="0.25">
      <c r="A78" s="64"/>
      <c r="B78" s="73"/>
      <c r="C78" s="73"/>
      <c r="Y78" s="51"/>
      <c r="Z78" s="51"/>
      <c r="AA78" s="51"/>
      <c r="AB78" s="51"/>
    </row>
    <row r="79" spans="1:28" x14ac:dyDescent="0.25">
      <c r="A79" s="64"/>
      <c r="B79" s="73"/>
      <c r="C79" s="73"/>
      <c r="Y79" s="51"/>
      <c r="Z79" s="51"/>
      <c r="AA79" s="51"/>
      <c r="AB79" s="51"/>
    </row>
    <row r="80" spans="1:28" x14ac:dyDescent="0.25">
      <c r="A80" s="64"/>
      <c r="B80" s="73"/>
      <c r="C80" s="73"/>
      <c r="Y80" s="51"/>
      <c r="Z80" s="51"/>
      <c r="AA80" s="51"/>
      <c r="AB80" s="51"/>
    </row>
    <row r="81" spans="1:28" x14ac:dyDescent="0.25">
      <c r="A81" s="64"/>
      <c r="B81" s="73"/>
      <c r="C81" s="73"/>
      <c r="Y81" s="51"/>
      <c r="Z81" s="51"/>
      <c r="AA81" s="51"/>
      <c r="AB81" s="51"/>
    </row>
    <row r="82" spans="1:28" x14ac:dyDescent="0.25">
      <c r="A82" s="64"/>
      <c r="B82" s="73"/>
      <c r="C82" s="73"/>
      <c r="Y82" s="51"/>
      <c r="Z82" s="51"/>
      <c r="AA82" s="51"/>
      <c r="AB82" s="51"/>
    </row>
    <row r="83" spans="1:28" x14ac:dyDescent="0.25">
      <c r="A83" s="64"/>
      <c r="B83" s="73"/>
      <c r="C83" s="73"/>
      <c r="Y83" s="51"/>
      <c r="Z83" s="51"/>
      <c r="AA83" s="51"/>
      <c r="AB83" s="51"/>
    </row>
    <row r="84" spans="1:28" x14ac:dyDescent="0.25">
      <c r="A84" s="64"/>
      <c r="B84" s="73"/>
      <c r="C84" s="73"/>
      <c r="Y84" s="51"/>
      <c r="Z84" s="51"/>
      <c r="AA84" s="51"/>
      <c r="AB84" s="51"/>
    </row>
    <row r="85" spans="1:28" x14ac:dyDescent="0.25">
      <c r="A85" s="64"/>
      <c r="B85" s="73"/>
      <c r="C85" s="73"/>
      <c r="Y85" s="51"/>
      <c r="Z85" s="51"/>
      <c r="AA85" s="51"/>
      <c r="AB85" s="51"/>
    </row>
    <row r="86" spans="1:28" x14ac:dyDescent="0.25">
      <c r="A86" s="64"/>
      <c r="B86" s="73"/>
      <c r="C86" s="73"/>
      <c r="Y86" s="51"/>
      <c r="Z86" s="51"/>
      <c r="AA86" s="51"/>
      <c r="AB86" s="51"/>
    </row>
    <row r="87" spans="1:28" x14ac:dyDescent="0.25">
      <c r="A87" s="64"/>
      <c r="B87" s="73"/>
      <c r="C87" s="73"/>
      <c r="Y87" s="51"/>
      <c r="Z87" s="51"/>
      <c r="AA87" s="51"/>
      <c r="AB87" s="51"/>
    </row>
    <row r="88" spans="1:28" x14ac:dyDescent="0.25">
      <c r="A88" s="64"/>
      <c r="B88" s="73"/>
      <c r="C88" s="73"/>
      <c r="Y88" s="51"/>
      <c r="Z88" s="51"/>
      <c r="AA88" s="51"/>
      <c r="AB88" s="51"/>
    </row>
    <row r="89" spans="1:28" x14ac:dyDescent="0.25">
      <c r="A89" s="64"/>
      <c r="B89" s="73"/>
      <c r="C89" s="73"/>
      <c r="Y89" s="51"/>
      <c r="Z89" s="51"/>
      <c r="AA89" s="51"/>
      <c r="AB89" s="51"/>
    </row>
    <row r="90" spans="1:28" x14ac:dyDescent="0.25">
      <c r="A90" s="64"/>
      <c r="B90" s="73"/>
      <c r="C90" s="73"/>
      <c r="Y90" s="51"/>
      <c r="Z90" s="51"/>
      <c r="AA90" s="51"/>
      <c r="AB90" s="51"/>
    </row>
    <row r="91" spans="1:28" x14ac:dyDescent="0.25">
      <c r="A91" s="64"/>
      <c r="B91" s="73"/>
      <c r="C91" s="73"/>
      <c r="Y91" s="51"/>
      <c r="Z91" s="51"/>
      <c r="AA91" s="51"/>
      <c r="AB91" s="51"/>
    </row>
    <row r="92" spans="1:28" x14ac:dyDescent="0.25">
      <c r="A92" s="64"/>
      <c r="B92" s="73"/>
      <c r="C92" s="73"/>
      <c r="Y92" s="51"/>
      <c r="Z92" s="51"/>
      <c r="AA92" s="51"/>
      <c r="AB92" s="51"/>
    </row>
    <row r="93" spans="1:28" x14ac:dyDescent="0.25">
      <c r="A93" s="64"/>
      <c r="B93" s="73"/>
      <c r="C93" s="73"/>
      <c r="Y93" s="51"/>
      <c r="Z93" s="51"/>
      <c r="AA93" s="51"/>
      <c r="AB93" s="51"/>
    </row>
    <row r="94" spans="1:28" x14ac:dyDescent="0.25">
      <c r="A94" s="64"/>
      <c r="B94" s="73"/>
      <c r="C94" s="73"/>
      <c r="Y94" s="51"/>
      <c r="Z94" s="51"/>
      <c r="AA94" s="51"/>
      <c r="AB94" s="51"/>
    </row>
    <row r="95" spans="1:28" x14ac:dyDescent="0.25">
      <c r="A95" s="64"/>
      <c r="B95" s="73"/>
      <c r="C95" s="73"/>
      <c r="Y95" s="51"/>
      <c r="Z95" s="51"/>
      <c r="AA95" s="51"/>
      <c r="AB95" s="51"/>
    </row>
    <row r="96" spans="1:28" x14ac:dyDescent="0.25">
      <c r="A96" s="64"/>
      <c r="B96" s="73"/>
      <c r="C96" s="73"/>
      <c r="Y96" s="51"/>
      <c r="Z96" s="51"/>
      <c r="AA96" s="51"/>
      <c r="AB96" s="51"/>
    </row>
    <row r="97" spans="1:28" x14ac:dyDescent="0.25">
      <c r="A97" s="64"/>
      <c r="B97" s="73"/>
      <c r="C97" s="73"/>
      <c r="Y97" s="51"/>
      <c r="Z97" s="51"/>
      <c r="AA97" s="51"/>
      <c r="AB97" s="51"/>
    </row>
    <row r="98" spans="1:28" x14ac:dyDescent="0.25">
      <c r="A98" s="64"/>
      <c r="B98" s="73"/>
      <c r="C98" s="73"/>
      <c r="Y98" s="51"/>
      <c r="Z98" s="51"/>
      <c r="AA98" s="51"/>
      <c r="AB98" s="51"/>
    </row>
    <row r="99" spans="1:28" x14ac:dyDescent="0.25">
      <c r="A99" s="64"/>
      <c r="B99" s="73"/>
      <c r="C99" s="73"/>
      <c r="Y99" s="51"/>
      <c r="Z99" s="51"/>
      <c r="AA99" s="51"/>
      <c r="AB99" s="51"/>
    </row>
    <row r="100" spans="1:28" x14ac:dyDescent="0.25">
      <c r="A100" s="64"/>
      <c r="B100" s="73"/>
      <c r="C100" s="73"/>
      <c r="Y100" s="51"/>
      <c r="Z100" s="51"/>
      <c r="AA100" s="51"/>
      <c r="AB100" s="51"/>
    </row>
    <row r="101" spans="1:28" x14ac:dyDescent="0.25">
      <c r="A101" s="64"/>
      <c r="B101" s="73"/>
      <c r="C101" s="73"/>
      <c r="Y101" s="51"/>
      <c r="Z101" s="51"/>
      <c r="AA101" s="51"/>
      <c r="AB101" s="51"/>
    </row>
    <row r="102" spans="1:28" x14ac:dyDescent="0.25">
      <c r="A102" s="64"/>
      <c r="B102" s="73"/>
      <c r="C102" s="73"/>
      <c r="Y102" s="51"/>
      <c r="Z102" s="51"/>
      <c r="AA102" s="51"/>
      <c r="AB102" s="51"/>
    </row>
    <row r="103" spans="1:28" x14ac:dyDescent="0.25">
      <c r="A103" s="64"/>
      <c r="B103" s="73"/>
      <c r="C103" s="73"/>
      <c r="Y103" s="51"/>
      <c r="Z103" s="51"/>
      <c r="AA103" s="51"/>
      <c r="AB103" s="51"/>
    </row>
    <row r="104" spans="1:28" x14ac:dyDescent="0.25">
      <c r="A104" s="64"/>
      <c r="B104" s="73"/>
      <c r="C104" s="73"/>
      <c r="Y104" s="51"/>
      <c r="Z104" s="51"/>
      <c r="AA104" s="51"/>
      <c r="AB104" s="51"/>
    </row>
    <row r="105" spans="1:28" x14ac:dyDescent="0.25">
      <c r="A105" s="64"/>
      <c r="B105" s="73"/>
      <c r="C105" s="73"/>
      <c r="Y105" s="51"/>
      <c r="Z105" s="51"/>
      <c r="AA105" s="51"/>
      <c r="AB105" s="51"/>
    </row>
    <row r="106" spans="1:28" x14ac:dyDescent="0.25">
      <c r="A106" s="64"/>
      <c r="B106" s="73"/>
      <c r="C106" s="73"/>
      <c r="Y106" s="51"/>
      <c r="Z106" s="51"/>
      <c r="AA106" s="51"/>
      <c r="AB106" s="51"/>
    </row>
    <row r="107" spans="1:28" x14ac:dyDescent="0.25">
      <c r="A107" s="64"/>
      <c r="B107" s="73"/>
      <c r="C107" s="73"/>
      <c r="Y107" s="51"/>
      <c r="Z107" s="51"/>
      <c r="AA107" s="51"/>
      <c r="AB107" s="51"/>
    </row>
    <row r="108" spans="1:28" x14ac:dyDescent="0.25">
      <c r="A108" s="64"/>
      <c r="B108" s="73"/>
      <c r="C108" s="73"/>
      <c r="Y108" s="51"/>
      <c r="Z108" s="51"/>
      <c r="AA108" s="51"/>
      <c r="AB108" s="51"/>
    </row>
    <row r="109" spans="1:28" x14ac:dyDescent="0.25">
      <c r="A109" s="64"/>
      <c r="B109" s="73"/>
      <c r="C109" s="73"/>
      <c r="Y109" s="51"/>
      <c r="Z109" s="51"/>
      <c r="AA109" s="51"/>
      <c r="AB109" s="51"/>
    </row>
    <row r="110" spans="1:28" x14ac:dyDescent="0.25">
      <c r="A110" s="64"/>
      <c r="B110" s="73"/>
      <c r="C110" s="73"/>
      <c r="Y110" s="51"/>
      <c r="Z110" s="51"/>
      <c r="AA110" s="51"/>
      <c r="AB110" s="51"/>
    </row>
    <row r="111" spans="1:28" x14ac:dyDescent="0.25">
      <c r="A111" s="64"/>
      <c r="B111" s="73"/>
      <c r="C111" s="73"/>
      <c r="Y111" s="51"/>
      <c r="Z111" s="51"/>
      <c r="AA111" s="51"/>
      <c r="AB111" s="51"/>
    </row>
    <row r="112" spans="1:28" x14ac:dyDescent="0.25">
      <c r="A112" s="64"/>
      <c r="B112" s="73"/>
      <c r="C112" s="73"/>
      <c r="Y112" s="51"/>
      <c r="Z112" s="51"/>
      <c r="AA112" s="51"/>
      <c r="AB112" s="51"/>
    </row>
    <row r="113" spans="1:28" x14ac:dyDescent="0.25">
      <c r="A113" s="64"/>
      <c r="B113" s="73"/>
      <c r="C113" s="73"/>
      <c r="Y113" s="51"/>
      <c r="Z113" s="51"/>
      <c r="AA113" s="51"/>
      <c r="AB113" s="51"/>
    </row>
    <row r="114" spans="1:28" x14ac:dyDescent="0.25">
      <c r="A114" s="64"/>
      <c r="B114" s="73"/>
      <c r="C114" s="73"/>
      <c r="Y114" s="51"/>
      <c r="Z114" s="51"/>
      <c r="AA114" s="51"/>
      <c r="AB114" s="51"/>
    </row>
    <row r="115" spans="1:28" x14ac:dyDescent="0.25">
      <c r="A115" s="64"/>
      <c r="B115" s="73"/>
      <c r="C115" s="73"/>
      <c r="Y115" s="51"/>
      <c r="Z115" s="51"/>
      <c r="AA115" s="51"/>
      <c r="AB115" s="51"/>
    </row>
    <row r="116" spans="1:28" x14ac:dyDescent="0.25">
      <c r="A116" s="64"/>
      <c r="B116" s="73"/>
      <c r="C116" s="73"/>
      <c r="Y116" s="51"/>
      <c r="Z116" s="51"/>
      <c r="AA116" s="51"/>
      <c r="AB116" s="51"/>
    </row>
    <row r="117" spans="1:28" x14ac:dyDescent="0.25">
      <c r="A117" s="64"/>
      <c r="B117" s="73"/>
      <c r="C117" s="73"/>
      <c r="Y117" s="51"/>
      <c r="Z117" s="51"/>
      <c r="AA117" s="51"/>
      <c r="AB117" s="51"/>
    </row>
    <row r="118" spans="1:28" x14ac:dyDescent="0.25">
      <c r="A118" s="64"/>
      <c r="B118" s="73"/>
      <c r="C118" s="73"/>
      <c r="Y118" s="51"/>
      <c r="Z118" s="51"/>
      <c r="AA118" s="51"/>
      <c r="AB118" s="51"/>
    </row>
    <row r="119" spans="1:28" x14ac:dyDescent="0.25">
      <c r="A119" s="64"/>
      <c r="B119" s="73"/>
      <c r="C119" s="73"/>
      <c r="Y119" s="51"/>
      <c r="Z119" s="51"/>
      <c r="AA119" s="51"/>
      <c r="AB119" s="51"/>
    </row>
    <row r="120" spans="1:28" x14ac:dyDescent="0.25">
      <c r="A120" s="64"/>
      <c r="B120" s="73"/>
      <c r="C120" s="73"/>
      <c r="Y120" s="51"/>
      <c r="Z120" s="51"/>
      <c r="AA120" s="51"/>
      <c r="AB120" s="51"/>
    </row>
    <row r="121" spans="1:28" x14ac:dyDescent="0.25">
      <c r="A121" s="64"/>
      <c r="B121" s="73"/>
      <c r="C121" s="73"/>
      <c r="Y121" s="51"/>
      <c r="Z121" s="51"/>
      <c r="AA121" s="51"/>
      <c r="AB121" s="51"/>
    </row>
    <row r="122" spans="1:28" x14ac:dyDescent="0.25">
      <c r="A122" s="64"/>
      <c r="B122" s="73"/>
      <c r="C122" s="73"/>
      <c r="Y122" s="51"/>
      <c r="Z122" s="51"/>
      <c r="AA122" s="51"/>
      <c r="AB122" s="51"/>
    </row>
    <row r="123" spans="1:28" x14ac:dyDescent="0.25">
      <c r="A123" s="64"/>
      <c r="B123" s="73"/>
      <c r="C123" s="73"/>
      <c r="Y123" s="51"/>
      <c r="Z123" s="51"/>
      <c r="AA123" s="51"/>
      <c r="AB123" s="51"/>
    </row>
    <row r="124" spans="1:28" x14ac:dyDescent="0.25">
      <c r="A124" s="64"/>
      <c r="B124" s="73"/>
      <c r="C124" s="73"/>
      <c r="Y124" s="51"/>
      <c r="Z124" s="51"/>
      <c r="AA124" s="51"/>
      <c r="AB124" s="51"/>
    </row>
    <row r="125" spans="1:28" x14ac:dyDescent="0.25">
      <c r="A125" s="64"/>
      <c r="B125" s="73"/>
      <c r="C125" s="73"/>
      <c r="Y125" s="51"/>
      <c r="Z125" s="51"/>
      <c r="AA125" s="51"/>
      <c r="AB125" s="51"/>
    </row>
    <row r="126" spans="1:28" x14ac:dyDescent="0.25">
      <c r="A126" s="64"/>
      <c r="B126" s="73"/>
      <c r="C126" s="73"/>
      <c r="Y126" s="51"/>
      <c r="Z126" s="51"/>
      <c r="AA126" s="51"/>
      <c r="AB126" s="51"/>
    </row>
    <row r="127" spans="1:28" x14ac:dyDescent="0.25">
      <c r="A127" s="64"/>
      <c r="B127" s="73"/>
      <c r="C127" s="73"/>
      <c r="Y127" s="51"/>
      <c r="Z127" s="51"/>
      <c r="AA127" s="51"/>
      <c r="AB127" s="51"/>
    </row>
    <row r="128" spans="1:28" x14ac:dyDescent="0.25">
      <c r="A128" s="64"/>
      <c r="B128" s="73"/>
      <c r="C128" s="73"/>
      <c r="Y128" s="51"/>
      <c r="Z128" s="51"/>
      <c r="AA128" s="51"/>
      <c r="AB128" s="51"/>
    </row>
    <row r="129" spans="1:28" x14ac:dyDescent="0.25">
      <c r="A129" s="64"/>
      <c r="B129" s="73"/>
      <c r="C129" s="73"/>
      <c r="Y129" s="51"/>
      <c r="Z129" s="51"/>
      <c r="AA129" s="51"/>
      <c r="AB129" s="51"/>
    </row>
    <row r="130" spans="1:28" x14ac:dyDescent="0.25">
      <c r="A130" s="64"/>
      <c r="B130" s="73"/>
      <c r="C130" s="73"/>
      <c r="Y130" s="51"/>
      <c r="Z130" s="51"/>
      <c r="AA130" s="51"/>
      <c r="AB130" s="51"/>
    </row>
    <row r="131" spans="1:28" x14ac:dyDescent="0.25">
      <c r="A131" s="64"/>
      <c r="B131" s="73"/>
      <c r="C131" s="73"/>
      <c r="Y131" s="51"/>
      <c r="Z131" s="51"/>
      <c r="AA131" s="51"/>
      <c r="AB131" s="51"/>
    </row>
    <row r="132" spans="1:28" x14ac:dyDescent="0.25">
      <c r="A132" s="64"/>
      <c r="B132" s="73"/>
      <c r="C132" s="73"/>
      <c r="Y132" s="51"/>
      <c r="Z132" s="51"/>
      <c r="AA132" s="51"/>
      <c r="AB132" s="51"/>
    </row>
    <row r="133" spans="1:28" x14ac:dyDescent="0.25">
      <c r="A133" s="64"/>
      <c r="B133" s="73"/>
      <c r="C133" s="73"/>
      <c r="Y133" s="51"/>
      <c r="Z133" s="51"/>
      <c r="AA133" s="51"/>
      <c r="AB133" s="51"/>
    </row>
    <row r="134" spans="1:28" x14ac:dyDescent="0.25">
      <c r="A134" s="64"/>
      <c r="B134" s="73"/>
      <c r="C134" s="73"/>
      <c r="Y134" s="51"/>
      <c r="Z134" s="51"/>
      <c r="AA134" s="51"/>
      <c r="AB134" s="51"/>
    </row>
    <row r="135" spans="1:28" x14ac:dyDescent="0.25">
      <c r="A135" s="64"/>
      <c r="B135" s="73"/>
      <c r="C135" s="73"/>
      <c r="Y135" s="51"/>
      <c r="Z135" s="51"/>
      <c r="AA135" s="51"/>
      <c r="AB135" s="51"/>
    </row>
    <row r="136" spans="1:28" x14ac:dyDescent="0.25">
      <c r="A136" s="64"/>
      <c r="B136" s="73"/>
      <c r="C136" s="73"/>
      <c r="Y136" s="51"/>
      <c r="Z136" s="51"/>
      <c r="AA136" s="51"/>
      <c r="AB136" s="51"/>
    </row>
    <row r="137" spans="1:28" x14ac:dyDescent="0.25">
      <c r="A137" s="64"/>
      <c r="B137" s="73"/>
      <c r="C137" s="73"/>
      <c r="Y137" s="51"/>
      <c r="Z137" s="51"/>
      <c r="AA137" s="51"/>
      <c r="AB137" s="51"/>
    </row>
    <row r="138" spans="1:28" x14ac:dyDescent="0.25">
      <c r="A138" s="64"/>
      <c r="B138" s="73"/>
      <c r="C138" s="73"/>
      <c r="Y138" s="51"/>
      <c r="Z138" s="51"/>
      <c r="AA138" s="51"/>
      <c r="AB138" s="51"/>
    </row>
    <row r="139" spans="1:28" x14ac:dyDescent="0.25">
      <c r="A139" s="64"/>
      <c r="B139" s="73"/>
      <c r="C139" s="73"/>
      <c r="Y139" s="51"/>
      <c r="Z139" s="51"/>
      <c r="AA139" s="51"/>
      <c r="AB139" s="51"/>
    </row>
    <row r="140" spans="1:28" x14ac:dyDescent="0.25">
      <c r="A140" s="64"/>
      <c r="B140" s="73"/>
      <c r="C140" s="73"/>
      <c r="Y140" s="51"/>
      <c r="Z140" s="51"/>
      <c r="AA140" s="51"/>
      <c r="AB140" s="51"/>
    </row>
    <row r="141" spans="1:28" x14ac:dyDescent="0.25">
      <c r="A141" s="64"/>
      <c r="B141" s="73"/>
      <c r="C141" s="73"/>
      <c r="Y141" s="51"/>
      <c r="Z141" s="51"/>
      <c r="AA141" s="51"/>
      <c r="AB141" s="51"/>
    </row>
    <row r="142" spans="1:28" x14ac:dyDescent="0.25">
      <c r="A142" s="64"/>
      <c r="B142" s="73"/>
      <c r="C142" s="73"/>
      <c r="Y142" s="51"/>
      <c r="Z142" s="51"/>
      <c r="AA142" s="51"/>
      <c r="AB142" s="51"/>
    </row>
    <row r="143" spans="1:28" x14ac:dyDescent="0.25">
      <c r="A143" s="64"/>
      <c r="B143" s="73"/>
      <c r="C143" s="73"/>
      <c r="Y143" s="51"/>
      <c r="Z143" s="51"/>
      <c r="AA143" s="51"/>
      <c r="AB143" s="51"/>
    </row>
    <row r="144" spans="1:28" x14ac:dyDescent="0.25">
      <c r="A144" s="64"/>
      <c r="B144" s="73"/>
      <c r="C144" s="73"/>
      <c r="Y144" s="51"/>
      <c r="Z144" s="51"/>
      <c r="AA144" s="51"/>
      <c r="AB144" s="51"/>
    </row>
    <row r="145" spans="1:28" x14ac:dyDescent="0.25">
      <c r="A145" s="64"/>
      <c r="B145" s="73"/>
      <c r="C145" s="73"/>
      <c r="Y145" s="51"/>
      <c r="Z145" s="51"/>
      <c r="AA145" s="51"/>
      <c r="AB145" s="51"/>
    </row>
    <row r="146" spans="1:28" x14ac:dyDescent="0.25">
      <c r="A146" s="64"/>
      <c r="B146" s="73"/>
      <c r="C146" s="73"/>
      <c r="Y146" s="51"/>
      <c r="Z146" s="51"/>
      <c r="AA146" s="51"/>
      <c r="AB146" s="51"/>
    </row>
    <row r="147" spans="1:28" x14ac:dyDescent="0.25">
      <c r="A147" s="64"/>
      <c r="B147" s="73"/>
      <c r="C147" s="73"/>
      <c r="Y147" s="51"/>
      <c r="Z147" s="51"/>
      <c r="AA147" s="51"/>
      <c r="AB147" s="51"/>
    </row>
    <row r="148" spans="1:28" x14ac:dyDescent="0.25">
      <c r="A148" s="64"/>
      <c r="B148" s="73"/>
      <c r="C148" s="73"/>
      <c r="Y148" s="51"/>
      <c r="Z148" s="51"/>
      <c r="AA148" s="51"/>
      <c r="AB148" s="51"/>
    </row>
    <row r="149" spans="1:28" x14ac:dyDescent="0.25">
      <c r="A149" s="64"/>
      <c r="B149" s="73"/>
      <c r="C149" s="73"/>
      <c r="Y149" s="51"/>
      <c r="Z149" s="51"/>
      <c r="AA149" s="51"/>
      <c r="AB149" s="51"/>
    </row>
    <row r="150" spans="1:28" x14ac:dyDescent="0.25">
      <c r="A150" s="64"/>
      <c r="B150" s="73"/>
      <c r="C150" s="73"/>
      <c r="Y150" s="51"/>
      <c r="Z150" s="51"/>
      <c r="AA150" s="51"/>
      <c r="AB150" s="51"/>
    </row>
    <row r="151" spans="1:28" x14ac:dyDescent="0.25">
      <c r="A151" s="64"/>
      <c r="B151" s="73"/>
      <c r="C151" s="73"/>
      <c r="Y151" s="51"/>
      <c r="Z151" s="51"/>
      <c r="AA151" s="51"/>
      <c r="AB151" s="51"/>
    </row>
    <row r="152" spans="1:28" x14ac:dyDescent="0.25">
      <c r="A152" s="64"/>
      <c r="B152" s="73"/>
      <c r="C152" s="73"/>
      <c r="Y152" s="51"/>
      <c r="Z152" s="51"/>
      <c r="AA152" s="51"/>
      <c r="AB152" s="51"/>
    </row>
    <row r="153" spans="1:28" x14ac:dyDescent="0.25">
      <c r="A153" s="64"/>
      <c r="B153" s="73"/>
      <c r="C153" s="73"/>
      <c r="Y153" s="51"/>
      <c r="Z153" s="51"/>
      <c r="AA153" s="51"/>
      <c r="AB153" s="51"/>
    </row>
    <row r="154" spans="1:28" x14ac:dyDescent="0.25">
      <c r="A154" s="64"/>
      <c r="B154" s="73"/>
      <c r="C154" s="73"/>
      <c r="Y154" s="51"/>
      <c r="Z154" s="51"/>
      <c r="AA154" s="51"/>
      <c r="AB154" s="51"/>
    </row>
    <row r="155" spans="1:28" x14ac:dyDescent="0.25">
      <c r="A155" s="64"/>
      <c r="B155" s="73"/>
      <c r="C155" s="73"/>
      <c r="Y155" s="51"/>
      <c r="Z155" s="51"/>
      <c r="AA155" s="51"/>
      <c r="AB155" s="51"/>
    </row>
    <row r="156" spans="1:28" x14ac:dyDescent="0.25">
      <c r="A156" s="64"/>
      <c r="B156" s="73"/>
      <c r="C156" s="73"/>
      <c r="Y156" s="51"/>
      <c r="Z156" s="51"/>
      <c r="AA156" s="51"/>
      <c r="AB156" s="51"/>
    </row>
    <row r="157" spans="1:28" x14ac:dyDescent="0.25">
      <c r="A157" s="64"/>
      <c r="B157" s="73"/>
      <c r="C157" s="73"/>
      <c r="Y157" s="51"/>
      <c r="Z157" s="51"/>
      <c r="AA157" s="51"/>
      <c r="AB157" s="51"/>
    </row>
    <row r="158" spans="1:28" x14ac:dyDescent="0.25">
      <c r="A158" s="64"/>
      <c r="B158" s="73"/>
      <c r="C158" s="73"/>
      <c r="Y158" s="51"/>
      <c r="Z158" s="51"/>
      <c r="AA158" s="51"/>
      <c r="AB158" s="51"/>
    </row>
    <row r="159" spans="1:28" x14ac:dyDescent="0.25">
      <c r="A159" s="64"/>
      <c r="B159" s="73"/>
      <c r="C159" s="73"/>
      <c r="Y159" s="51"/>
      <c r="Z159" s="51"/>
      <c r="AA159" s="51"/>
      <c r="AB159" s="51"/>
    </row>
    <row r="160" spans="1:28" x14ac:dyDescent="0.25">
      <c r="A160" s="64"/>
      <c r="B160" s="73"/>
      <c r="C160" s="73"/>
      <c r="Y160" s="51"/>
      <c r="Z160" s="51"/>
      <c r="AA160" s="51"/>
      <c r="AB160" s="51"/>
    </row>
    <row r="161" spans="1:28" x14ac:dyDescent="0.25">
      <c r="A161" s="64"/>
      <c r="B161" s="73"/>
      <c r="C161" s="73"/>
      <c r="Y161" s="51"/>
      <c r="Z161" s="51"/>
      <c r="AA161" s="51"/>
      <c r="AB161" s="51"/>
    </row>
    <row r="162" spans="1:28" x14ac:dyDescent="0.25">
      <c r="A162" s="64"/>
      <c r="B162" s="73"/>
      <c r="C162" s="73"/>
      <c r="Y162" s="51"/>
      <c r="Z162" s="51"/>
      <c r="AA162" s="51"/>
      <c r="AB162" s="51"/>
    </row>
    <row r="163" spans="1:28" x14ac:dyDescent="0.25">
      <c r="A163" s="64"/>
      <c r="B163" s="73"/>
      <c r="C163" s="73"/>
      <c r="Y163" s="51"/>
      <c r="Z163" s="51"/>
      <c r="AA163" s="51"/>
      <c r="AB163" s="51"/>
    </row>
    <row r="164" spans="1:28" x14ac:dyDescent="0.25">
      <c r="A164" s="64"/>
      <c r="B164" s="73"/>
      <c r="C164" s="73"/>
      <c r="Y164" s="51"/>
      <c r="Z164" s="51"/>
      <c r="AA164" s="51"/>
      <c r="AB164" s="51"/>
    </row>
    <row r="165" spans="1:28" x14ac:dyDescent="0.25">
      <c r="A165" s="64"/>
      <c r="B165" s="73"/>
      <c r="C165" s="73"/>
      <c r="Y165" s="51"/>
      <c r="Z165" s="51"/>
      <c r="AA165" s="51"/>
      <c r="AB165" s="51"/>
    </row>
    <row r="166" spans="1:28" x14ac:dyDescent="0.25">
      <c r="A166" s="64"/>
      <c r="B166" s="73"/>
      <c r="C166" s="73"/>
      <c r="Y166" s="51"/>
      <c r="Z166" s="51"/>
      <c r="AA166" s="51"/>
      <c r="AB166" s="51"/>
    </row>
    <row r="167" spans="1:28" x14ac:dyDescent="0.25">
      <c r="A167" s="64"/>
      <c r="B167" s="73"/>
      <c r="C167" s="73"/>
      <c r="Y167" s="51"/>
      <c r="Z167" s="51"/>
      <c r="AA167" s="51"/>
      <c r="AB167" s="51"/>
    </row>
    <row r="168" spans="1:28" x14ac:dyDescent="0.25">
      <c r="A168" s="64"/>
      <c r="B168" s="73"/>
      <c r="C168" s="73"/>
      <c r="Y168" s="51"/>
      <c r="Z168" s="51"/>
      <c r="AA168" s="51"/>
      <c r="AB168" s="51"/>
    </row>
    <row r="169" spans="1:28" x14ac:dyDescent="0.25">
      <c r="A169" s="64"/>
      <c r="B169" s="73"/>
      <c r="C169" s="73"/>
      <c r="Y169" s="51"/>
      <c r="Z169" s="51"/>
      <c r="AA169" s="51"/>
      <c r="AB169" s="51"/>
    </row>
    <row r="170" spans="1:28" x14ac:dyDescent="0.25">
      <c r="A170" s="64"/>
      <c r="B170" s="73"/>
      <c r="C170" s="73"/>
      <c r="Y170" s="51"/>
      <c r="Z170" s="51"/>
      <c r="AA170" s="51"/>
      <c r="AB170" s="51"/>
    </row>
    <row r="171" spans="1:28" x14ac:dyDescent="0.25">
      <c r="A171" s="64"/>
      <c r="B171" s="73"/>
      <c r="C171" s="73"/>
      <c r="Y171" s="51"/>
      <c r="Z171" s="51"/>
      <c r="AA171" s="51"/>
      <c r="AB171" s="51"/>
    </row>
    <row r="172" spans="1:28" x14ac:dyDescent="0.25">
      <c r="A172" s="64"/>
      <c r="B172" s="73"/>
      <c r="C172" s="73"/>
      <c r="Y172" s="51"/>
      <c r="Z172" s="51"/>
      <c r="AA172" s="51"/>
      <c r="AB172" s="51"/>
    </row>
    <row r="173" spans="1:28" x14ac:dyDescent="0.25">
      <c r="A173" s="64"/>
      <c r="B173" s="73"/>
      <c r="C173" s="73"/>
      <c r="Y173" s="51"/>
      <c r="Z173" s="51"/>
      <c r="AA173" s="51"/>
      <c r="AB173" s="51"/>
    </row>
    <row r="174" spans="1:28" x14ac:dyDescent="0.25">
      <c r="A174" s="64"/>
      <c r="B174" s="73"/>
      <c r="C174" s="73"/>
      <c r="Y174" s="51"/>
      <c r="Z174" s="51"/>
      <c r="AA174" s="51"/>
      <c r="AB174" s="51"/>
    </row>
    <row r="175" spans="1:28" x14ac:dyDescent="0.25">
      <c r="A175" s="64"/>
      <c r="B175" s="73"/>
      <c r="C175" s="73"/>
      <c r="Y175" s="51"/>
      <c r="Z175" s="51"/>
      <c r="AA175" s="51"/>
      <c r="AB175" s="51"/>
    </row>
    <row r="176" spans="1:28" x14ac:dyDescent="0.25">
      <c r="A176" s="64"/>
      <c r="B176" s="73"/>
      <c r="C176" s="73"/>
      <c r="Y176" s="51"/>
      <c r="Z176" s="51"/>
      <c r="AA176" s="51"/>
      <c r="AB176" s="51"/>
    </row>
    <row r="177" spans="1:28" x14ac:dyDescent="0.25">
      <c r="A177" s="64"/>
      <c r="B177" s="73"/>
      <c r="C177" s="73"/>
      <c r="Y177" s="51"/>
      <c r="Z177" s="51"/>
      <c r="AA177" s="51"/>
      <c r="AB177" s="51"/>
    </row>
    <row r="178" spans="1:28" x14ac:dyDescent="0.25">
      <c r="A178" s="64"/>
      <c r="B178" s="73"/>
      <c r="C178" s="73"/>
      <c r="Y178" s="51"/>
      <c r="Z178" s="51"/>
      <c r="AA178" s="51"/>
      <c r="AB178" s="51"/>
    </row>
    <row r="179" spans="1:28" x14ac:dyDescent="0.25">
      <c r="A179" s="64"/>
      <c r="B179" s="73"/>
      <c r="C179" s="73"/>
      <c r="Y179" s="51"/>
      <c r="Z179" s="51"/>
      <c r="AA179" s="51"/>
      <c r="AB179" s="51"/>
    </row>
    <row r="180" spans="1:28" x14ac:dyDescent="0.25">
      <c r="A180" s="64"/>
      <c r="B180" s="73"/>
      <c r="C180" s="73"/>
      <c r="Y180" s="51"/>
      <c r="Z180" s="51"/>
      <c r="AA180" s="51"/>
      <c r="AB180" s="51"/>
    </row>
    <row r="181" spans="1:28" x14ac:dyDescent="0.25">
      <c r="A181" s="64"/>
      <c r="B181" s="73"/>
      <c r="C181" s="73"/>
      <c r="Y181" s="51"/>
      <c r="Z181" s="51"/>
      <c r="AA181" s="51"/>
      <c r="AB181" s="51"/>
    </row>
    <row r="182" spans="1:28" x14ac:dyDescent="0.25">
      <c r="A182" s="64"/>
      <c r="B182" s="73"/>
      <c r="C182" s="73"/>
      <c r="Y182" s="51"/>
      <c r="Z182" s="51"/>
      <c r="AA182" s="51"/>
      <c r="AB182" s="51"/>
    </row>
    <row r="183" spans="1:28" x14ac:dyDescent="0.25">
      <c r="A183" s="64"/>
      <c r="B183" s="73"/>
      <c r="C183" s="73"/>
      <c r="Y183" s="51"/>
      <c r="Z183" s="51"/>
      <c r="AA183" s="51"/>
      <c r="AB183" s="51"/>
    </row>
    <row r="184" spans="1:28" x14ac:dyDescent="0.25">
      <c r="A184" s="64"/>
      <c r="B184" s="73"/>
      <c r="C184" s="73"/>
      <c r="Y184" s="51"/>
      <c r="Z184" s="51"/>
      <c r="AA184" s="51"/>
      <c r="AB184" s="51"/>
    </row>
    <row r="185" spans="1:28" x14ac:dyDescent="0.25">
      <c r="A185" s="64"/>
      <c r="B185" s="73"/>
      <c r="C185" s="73"/>
      <c r="Y185" s="51"/>
      <c r="Z185" s="51"/>
      <c r="AA185" s="51"/>
      <c r="AB185" s="51"/>
    </row>
    <row r="186" spans="1:28" x14ac:dyDescent="0.25">
      <c r="A186" s="64"/>
      <c r="B186" s="73"/>
      <c r="C186" s="73"/>
      <c r="Y186" s="51"/>
      <c r="Z186" s="51"/>
      <c r="AA186" s="51"/>
      <c r="AB186" s="51"/>
    </row>
    <row r="187" spans="1:28" x14ac:dyDescent="0.25">
      <c r="A187" s="64"/>
      <c r="B187" s="73"/>
      <c r="C187" s="73"/>
      <c r="Y187" s="51"/>
      <c r="Z187" s="51"/>
      <c r="AA187" s="51"/>
      <c r="AB187" s="51"/>
    </row>
    <row r="188" spans="1:28" x14ac:dyDescent="0.25">
      <c r="A188" s="64"/>
      <c r="B188" s="73"/>
      <c r="C188" s="73"/>
      <c r="Y188" s="51"/>
      <c r="Z188" s="51"/>
      <c r="AA188" s="51"/>
      <c r="AB188" s="51"/>
    </row>
    <row r="189" spans="1:28" x14ac:dyDescent="0.25">
      <c r="A189" s="64"/>
      <c r="B189" s="73"/>
      <c r="C189" s="73"/>
      <c r="Y189" s="51"/>
      <c r="Z189" s="51"/>
      <c r="AA189" s="51"/>
      <c r="AB189" s="51"/>
    </row>
    <row r="190" spans="1:28" x14ac:dyDescent="0.25">
      <c r="A190" s="64"/>
      <c r="B190" s="73"/>
      <c r="C190" s="73"/>
      <c r="Y190" s="51"/>
      <c r="Z190" s="51"/>
      <c r="AA190" s="51"/>
      <c r="AB190" s="51"/>
    </row>
    <row r="191" spans="1:28" x14ac:dyDescent="0.25">
      <c r="A191" s="64"/>
      <c r="B191" s="73"/>
      <c r="C191" s="73"/>
      <c r="Y191" s="51"/>
      <c r="Z191" s="51"/>
      <c r="AA191" s="51"/>
      <c r="AB191" s="51"/>
    </row>
    <row r="192" spans="1:28" x14ac:dyDescent="0.25">
      <c r="A192" s="64"/>
      <c r="B192" s="73"/>
      <c r="C192" s="73"/>
      <c r="Y192" s="51"/>
      <c r="Z192" s="51"/>
      <c r="AA192" s="51"/>
      <c r="AB192" s="51"/>
    </row>
    <row r="193" spans="1:28" x14ac:dyDescent="0.25">
      <c r="A193" s="64"/>
      <c r="B193" s="73"/>
      <c r="C193" s="73"/>
      <c r="Y193" s="51"/>
      <c r="Z193" s="51"/>
      <c r="AA193" s="51"/>
      <c r="AB193" s="51"/>
    </row>
    <row r="194" spans="1:28" x14ac:dyDescent="0.25">
      <c r="A194" s="64"/>
      <c r="B194" s="73"/>
      <c r="C194" s="73"/>
      <c r="Y194" s="51"/>
      <c r="Z194" s="51"/>
      <c r="AA194" s="51"/>
      <c r="AB194" s="51"/>
    </row>
    <row r="195" spans="1:28" x14ac:dyDescent="0.25">
      <c r="A195" s="64"/>
      <c r="B195" s="73"/>
      <c r="C195" s="73"/>
      <c r="Y195" s="51"/>
      <c r="Z195" s="51"/>
      <c r="AA195" s="51"/>
      <c r="AB195" s="51"/>
    </row>
    <row r="196" spans="1:28" x14ac:dyDescent="0.25">
      <c r="A196" s="64"/>
      <c r="B196" s="73"/>
      <c r="C196" s="73"/>
      <c r="Y196" s="51"/>
      <c r="Z196" s="51"/>
      <c r="AA196" s="51"/>
      <c r="AB196" s="51"/>
    </row>
    <row r="197" spans="1:28" x14ac:dyDescent="0.25">
      <c r="A197" s="64"/>
      <c r="B197" s="73"/>
      <c r="C197" s="73"/>
      <c r="Y197" s="51"/>
      <c r="Z197" s="51"/>
      <c r="AA197" s="51"/>
      <c r="AB197" s="51"/>
    </row>
    <row r="198" spans="1:28" x14ac:dyDescent="0.25">
      <c r="A198" s="64"/>
      <c r="B198" s="73"/>
      <c r="C198" s="73"/>
      <c r="Y198" s="51"/>
      <c r="Z198" s="51"/>
      <c r="AA198" s="51"/>
      <c r="AB198" s="51"/>
    </row>
    <row r="199" spans="1:28" x14ac:dyDescent="0.25">
      <c r="A199" s="64"/>
      <c r="B199" s="73"/>
      <c r="C199" s="73"/>
      <c r="Y199" s="51"/>
      <c r="Z199" s="51"/>
      <c r="AA199" s="51"/>
      <c r="AB199" s="51"/>
    </row>
    <row r="200" spans="1:28" x14ac:dyDescent="0.25">
      <c r="A200" s="64"/>
      <c r="B200" s="73"/>
      <c r="C200" s="73"/>
      <c r="Y200" s="51"/>
      <c r="Z200" s="51"/>
      <c r="AA200" s="51"/>
      <c r="AB200" s="51"/>
    </row>
    <row r="201" spans="1:28" x14ac:dyDescent="0.25">
      <c r="A201" s="64"/>
      <c r="B201" s="73"/>
      <c r="C201" s="73"/>
      <c r="Y201" s="51"/>
      <c r="Z201" s="51"/>
      <c r="AA201" s="51"/>
      <c r="AB201" s="51"/>
    </row>
    <row r="202" spans="1:28" x14ac:dyDescent="0.25">
      <c r="A202" s="64"/>
      <c r="B202" s="73"/>
      <c r="C202" s="73"/>
      <c r="Y202" s="51"/>
      <c r="Z202" s="51"/>
      <c r="AA202" s="51"/>
      <c r="AB202" s="51"/>
    </row>
    <row r="203" spans="1:28" x14ac:dyDescent="0.25">
      <c r="A203" s="64"/>
      <c r="B203" s="73"/>
      <c r="C203" s="73"/>
      <c r="Y203" s="51"/>
      <c r="Z203" s="51"/>
      <c r="AA203" s="51"/>
      <c r="AB203" s="51"/>
    </row>
    <row r="204" spans="1:28" x14ac:dyDescent="0.25">
      <c r="A204" s="64"/>
      <c r="B204" s="73"/>
      <c r="C204" s="73"/>
      <c r="Y204" s="51"/>
      <c r="Z204" s="51"/>
      <c r="AA204" s="51"/>
      <c r="AB204" s="51"/>
    </row>
    <row r="205" spans="1:28" x14ac:dyDescent="0.25">
      <c r="A205" s="64"/>
      <c r="B205" s="73"/>
      <c r="C205" s="73"/>
      <c r="Y205" s="51"/>
      <c r="Z205" s="51"/>
      <c r="AA205" s="51"/>
      <c r="AB205" s="51"/>
    </row>
    <row r="206" spans="1:28" x14ac:dyDescent="0.25">
      <c r="A206" s="64"/>
      <c r="B206" s="73"/>
      <c r="C206" s="73"/>
      <c r="Y206" s="51"/>
      <c r="Z206" s="51"/>
      <c r="AA206" s="51"/>
      <c r="AB206" s="51"/>
    </row>
    <row r="207" spans="1:28" x14ac:dyDescent="0.25">
      <c r="A207" s="64"/>
      <c r="B207" s="73"/>
      <c r="C207" s="73"/>
      <c r="Y207" s="51"/>
      <c r="Z207" s="51"/>
      <c r="AA207" s="51"/>
      <c r="AB207" s="51"/>
    </row>
    <row r="208" spans="1:28" x14ac:dyDescent="0.25">
      <c r="A208" s="64"/>
      <c r="B208" s="73"/>
      <c r="C208" s="73"/>
      <c r="Y208" s="51"/>
      <c r="Z208" s="51"/>
      <c r="AA208" s="51"/>
      <c r="AB208" s="51"/>
    </row>
    <row r="209" spans="1:28" x14ac:dyDescent="0.25">
      <c r="A209" s="64"/>
      <c r="B209" s="73"/>
      <c r="C209" s="73"/>
      <c r="Y209" s="51"/>
      <c r="Z209" s="51"/>
      <c r="AA209" s="51"/>
      <c r="AB209" s="51"/>
    </row>
    <row r="210" spans="1:28" x14ac:dyDescent="0.25">
      <c r="A210" s="64"/>
      <c r="B210" s="73"/>
      <c r="C210" s="73"/>
      <c r="Y210" s="51"/>
      <c r="Z210" s="51"/>
      <c r="AA210" s="51"/>
      <c r="AB210" s="51"/>
    </row>
    <row r="211" spans="1:28" x14ac:dyDescent="0.25">
      <c r="A211" s="64"/>
      <c r="B211" s="73"/>
      <c r="C211" s="73"/>
      <c r="Y211" s="51"/>
      <c r="Z211" s="51"/>
      <c r="AA211" s="51"/>
      <c r="AB211" s="51"/>
    </row>
    <row r="212" spans="1:28" x14ac:dyDescent="0.25">
      <c r="A212" s="64"/>
      <c r="B212" s="73"/>
      <c r="C212" s="73"/>
      <c r="Y212" s="51"/>
      <c r="Z212" s="51"/>
      <c r="AA212" s="51"/>
      <c r="AB212" s="51"/>
    </row>
    <row r="213" spans="1:28" x14ac:dyDescent="0.25">
      <c r="A213" s="64"/>
      <c r="B213" s="73"/>
      <c r="C213" s="73"/>
      <c r="Y213" s="51"/>
      <c r="Z213" s="51"/>
      <c r="AA213" s="51"/>
      <c r="AB213" s="51"/>
    </row>
    <row r="214" spans="1:28" x14ac:dyDescent="0.25">
      <c r="A214" s="64"/>
      <c r="B214" s="73"/>
      <c r="C214" s="73"/>
      <c r="Y214" s="51"/>
      <c r="Z214" s="51"/>
      <c r="AA214" s="51"/>
      <c r="AB214" s="51"/>
    </row>
    <row r="215" spans="1:28" x14ac:dyDescent="0.25">
      <c r="A215" s="64"/>
      <c r="B215" s="73"/>
      <c r="C215" s="73"/>
      <c r="Y215" s="51"/>
      <c r="Z215" s="51"/>
      <c r="AA215" s="51"/>
      <c r="AB215" s="51"/>
    </row>
    <row r="216" spans="1:28" x14ac:dyDescent="0.25">
      <c r="A216" s="64"/>
      <c r="B216" s="73"/>
      <c r="C216" s="73"/>
      <c r="Y216" s="51"/>
      <c r="Z216" s="51"/>
      <c r="AA216" s="51"/>
      <c r="AB216" s="51"/>
    </row>
    <row r="217" spans="1:28" x14ac:dyDescent="0.25">
      <c r="A217" s="64"/>
      <c r="B217" s="73"/>
      <c r="C217" s="73"/>
      <c r="Y217" s="51"/>
      <c r="Z217" s="51"/>
      <c r="AA217" s="51"/>
      <c r="AB217" s="51"/>
    </row>
    <row r="218" spans="1:28" x14ac:dyDescent="0.25">
      <c r="A218" s="64"/>
      <c r="B218" s="73"/>
      <c r="C218" s="73"/>
      <c r="Y218" s="51"/>
      <c r="Z218" s="51"/>
      <c r="AA218" s="51"/>
      <c r="AB218" s="51"/>
    </row>
    <row r="219" spans="1:28" x14ac:dyDescent="0.25">
      <c r="A219" s="64"/>
      <c r="B219" s="73"/>
      <c r="C219" s="73"/>
      <c r="Y219" s="51"/>
      <c r="Z219" s="51"/>
      <c r="AA219" s="51"/>
      <c r="AB219" s="51"/>
    </row>
    <row r="220" spans="1:28" x14ac:dyDescent="0.25">
      <c r="A220" s="64"/>
      <c r="B220" s="73"/>
      <c r="C220" s="73"/>
      <c r="Y220" s="51"/>
      <c r="Z220" s="51"/>
      <c r="AA220" s="51"/>
      <c r="AB220" s="51"/>
    </row>
  </sheetData>
  <sheetProtection algorithmName="SHA-512" hashValue="tDNH2q5Z/JPNEP9MOLNTZ0OogIllWPo/4SDWSGjDQ7osxtkTqg7Os0E0CpFxNw6KDyC6Q0BmoQC97hcEPN99BQ==" saltValue="qEqan1pwHFe2WrirQy7+1w==" spinCount="100000" sheet="1" objects="1" scenarios="1"/>
  <mergeCells count="45">
    <mergeCell ref="F9:G9"/>
    <mergeCell ref="J9:K9"/>
    <mergeCell ref="N9:O9"/>
    <mergeCell ref="R9:S9"/>
    <mergeCell ref="V9:W9"/>
    <mergeCell ref="D8:G8"/>
    <mergeCell ref="H8:K8"/>
    <mergeCell ref="L8:O8"/>
    <mergeCell ref="P8:S8"/>
    <mergeCell ref="T8:W8"/>
    <mergeCell ref="F10:G10"/>
    <mergeCell ref="J10:K10"/>
    <mergeCell ref="N10:O10"/>
    <mergeCell ref="R10:S10"/>
    <mergeCell ref="V10:W10"/>
    <mergeCell ref="V11:W11"/>
    <mergeCell ref="A12:A14"/>
    <mergeCell ref="F12:G12"/>
    <mergeCell ref="J12:K12"/>
    <mergeCell ref="N12:O12"/>
    <mergeCell ref="R12:S12"/>
    <mergeCell ref="V12:W12"/>
    <mergeCell ref="F13:G13"/>
    <mergeCell ref="J13:K13"/>
    <mergeCell ref="N13:O13"/>
    <mergeCell ref="A11:C11"/>
    <mergeCell ref="F11:G11"/>
    <mergeCell ref="J11:K11"/>
    <mergeCell ref="N11:O11"/>
    <mergeCell ref="R11:S11"/>
    <mergeCell ref="F14:G14"/>
    <mergeCell ref="R13:S13"/>
    <mergeCell ref="V13:W13"/>
    <mergeCell ref="A17:A63"/>
    <mergeCell ref="A64:A67"/>
    <mergeCell ref="A15:C16"/>
    <mergeCell ref="D15:G15"/>
    <mergeCell ref="H15:K15"/>
    <mergeCell ref="J14:K14"/>
    <mergeCell ref="N14:O14"/>
    <mergeCell ref="R14:S14"/>
    <mergeCell ref="V14:W14"/>
    <mergeCell ref="L15:O15"/>
    <mergeCell ref="P15:S15"/>
    <mergeCell ref="T15:W15"/>
  </mergeCells>
  <pageMargins left="0.25" right="0.25" top="0.75" bottom="0.75" header="0" footer="0.3"/>
  <pageSetup paperSize="5" scale="53" fitToHeight="2" orientation="landscape" r:id="rId1"/>
  <headerFooter>
    <oddHeader>&amp;R&amp;G</oddHeader>
    <oddFooter>&amp;L&amp;A
&amp;R&amp;P of &amp;N</oddFooter>
  </headerFooter>
  <colBreaks count="2" manualBreakCount="2">
    <brk id="19" max="86" man="1"/>
    <brk id="35" max="86"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4DBD-9C4A-4F1F-91F2-F979A48EAB4F}">
  <sheetPr codeName="Sheet20">
    <tabColor rgb="FF645078"/>
  </sheetPr>
  <dimension ref="A1:AB220"/>
  <sheetViews>
    <sheetView topLeftCell="A48" zoomScaleNormal="100" workbookViewId="0">
      <selection activeCell="I64" sqref="I64:I65"/>
    </sheetView>
  </sheetViews>
  <sheetFormatPr defaultColWidth="8.85546875" defaultRowHeight="15" x14ac:dyDescent="0.25"/>
  <cols>
    <col min="1" max="1" width="14.140625" style="62" customWidth="1"/>
    <col min="2" max="2" width="8.85546875" style="50" customWidth="1"/>
    <col min="3" max="3" width="55.85546875" style="50" customWidth="1"/>
    <col min="4" max="22" width="16.5703125" style="135" customWidth="1"/>
    <col min="23" max="23" width="16.5703125" style="31" customWidth="1"/>
    <col min="24" max="24" width="8.85546875" style="51"/>
    <col min="25" max="28" width="8.85546875" style="31"/>
    <col min="29" max="35" width="8.85546875" style="51"/>
    <col min="36" max="36" width="12.5703125" style="51" customWidth="1"/>
    <col min="37" max="43" width="8.85546875" style="51"/>
    <col min="44" max="44" width="12.5703125" style="51" customWidth="1"/>
    <col min="45" max="16384" width="8.85546875" style="51"/>
  </cols>
  <sheetData>
    <row r="1" spans="1:28" x14ac:dyDescent="0.25">
      <c r="A1" s="65" t="s">
        <v>434</v>
      </c>
    </row>
    <row r="2" spans="1:28" x14ac:dyDescent="0.25">
      <c r="A2" s="64"/>
    </row>
    <row r="3" spans="1:28" x14ac:dyDescent="0.25">
      <c r="A3" s="64" t="s">
        <v>51</v>
      </c>
      <c r="C3" s="289">
        <f>'DSNP Rev-Exp Summary'!C3</f>
        <v>0</v>
      </c>
    </row>
    <row r="4" spans="1:28" x14ac:dyDescent="0.25">
      <c r="A4" s="64" t="s">
        <v>138</v>
      </c>
      <c r="C4" s="291"/>
    </row>
    <row r="5" spans="1:28" x14ac:dyDescent="0.25">
      <c r="A5" s="64" t="s">
        <v>4</v>
      </c>
      <c r="C5" s="290" t="str">
        <f>IF('DSNP Rev-Exp Summary'!C4=0,"",'DSNP Rev-Exp Summary'!C4)</f>
        <v/>
      </c>
    </row>
    <row r="6" spans="1:28" x14ac:dyDescent="0.25">
      <c r="A6" s="64" t="s">
        <v>5</v>
      </c>
      <c r="C6" s="290" t="str">
        <f>IF('DSNP Rev-Exp Summary'!C5=0,"",'DSNP Rev-Exp Summary'!C5)</f>
        <v/>
      </c>
    </row>
    <row r="7" spans="1:28" ht="15.75" thickBot="1" x14ac:dyDescent="0.3">
      <c r="A7" s="65" t="s">
        <v>448</v>
      </c>
      <c r="C7" s="88"/>
    </row>
    <row r="8" spans="1:28" ht="14.45" customHeight="1" x14ac:dyDescent="0.3">
      <c r="A8" s="85"/>
      <c r="B8" s="86"/>
      <c r="C8" s="87"/>
      <c r="D8" s="584" t="s">
        <v>13</v>
      </c>
      <c r="E8" s="584"/>
      <c r="F8" s="584"/>
      <c r="G8" s="584"/>
      <c r="H8" s="584" t="s">
        <v>14</v>
      </c>
      <c r="I8" s="584"/>
      <c r="J8" s="584"/>
      <c r="K8" s="584"/>
      <c r="L8" s="515" t="s">
        <v>15</v>
      </c>
      <c r="M8" s="584"/>
      <c r="N8" s="584"/>
      <c r="O8" s="514"/>
      <c r="P8" s="584" t="s">
        <v>16</v>
      </c>
      <c r="Q8" s="584"/>
      <c r="R8" s="584"/>
      <c r="S8" s="514"/>
      <c r="T8" s="604" t="s">
        <v>71</v>
      </c>
      <c r="U8" s="605"/>
      <c r="V8" s="605"/>
      <c r="W8" s="606"/>
      <c r="Y8" s="51"/>
      <c r="Z8" s="51"/>
      <c r="AA8" s="51"/>
      <c r="AB8" s="51"/>
    </row>
    <row r="9" spans="1:28" ht="30" x14ac:dyDescent="0.3">
      <c r="A9" s="293"/>
      <c r="B9" s="294"/>
      <c r="C9" s="297"/>
      <c r="D9" s="318" t="s">
        <v>127</v>
      </c>
      <c r="E9" s="319" t="s">
        <v>111</v>
      </c>
      <c r="F9" s="582" t="s">
        <v>110</v>
      </c>
      <c r="G9" s="583"/>
      <c r="H9" s="318" t="s">
        <v>127</v>
      </c>
      <c r="I9" s="319" t="s">
        <v>111</v>
      </c>
      <c r="J9" s="582" t="s">
        <v>110</v>
      </c>
      <c r="K9" s="583"/>
      <c r="L9" s="324" t="s">
        <v>127</v>
      </c>
      <c r="M9" s="319" t="s">
        <v>111</v>
      </c>
      <c r="N9" s="582" t="s">
        <v>110</v>
      </c>
      <c r="O9" s="613"/>
      <c r="P9" s="318" t="s">
        <v>127</v>
      </c>
      <c r="Q9" s="319" t="s">
        <v>111</v>
      </c>
      <c r="R9" s="582" t="s">
        <v>110</v>
      </c>
      <c r="S9" s="613"/>
      <c r="T9" s="337" t="s">
        <v>127</v>
      </c>
      <c r="U9" s="319" t="s">
        <v>111</v>
      </c>
      <c r="V9" s="582" t="s">
        <v>110</v>
      </c>
      <c r="W9" s="612"/>
      <c r="Y9" s="51"/>
      <c r="Z9" s="51"/>
      <c r="AA9" s="51"/>
      <c r="AB9" s="51"/>
    </row>
    <row r="10" spans="1:28" ht="18" customHeight="1" x14ac:dyDescent="0.3">
      <c r="A10" s="305" t="s">
        <v>8</v>
      </c>
      <c r="B10" s="348"/>
      <c r="C10" s="349"/>
      <c r="D10" s="350">
        <f>SUM(E10:G10)</f>
        <v>0</v>
      </c>
      <c r="E10" s="351"/>
      <c r="F10" s="563"/>
      <c r="G10" s="564"/>
      <c r="H10" s="350">
        <f>SUM(I10:K10)</f>
        <v>0</v>
      </c>
      <c r="I10" s="351"/>
      <c r="J10" s="563"/>
      <c r="K10" s="564"/>
      <c r="L10" s="352">
        <f>SUM(M10:O10)</f>
        <v>0</v>
      </c>
      <c r="M10" s="351"/>
      <c r="N10" s="563"/>
      <c r="O10" s="580"/>
      <c r="P10" s="350">
        <f>SUM(Q10:S10)</f>
        <v>0</v>
      </c>
      <c r="Q10" s="351"/>
      <c r="R10" s="563"/>
      <c r="S10" s="580"/>
      <c r="T10" s="353">
        <f>SUM(U10:V10)</f>
        <v>0</v>
      </c>
      <c r="U10" s="354">
        <f>E10+I10+M10+Q10</f>
        <v>0</v>
      </c>
      <c r="V10" s="607">
        <f>F10+J10+N10+R10</f>
        <v>0</v>
      </c>
      <c r="W10" s="608"/>
      <c r="Y10" s="51"/>
      <c r="Z10" s="51"/>
      <c r="AA10" s="51"/>
      <c r="AB10" s="51"/>
    </row>
    <row r="11" spans="1:28" ht="18.75" customHeight="1" x14ac:dyDescent="0.3">
      <c r="A11" s="588" t="s">
        <v>0</v>
      </c>
      <c r="B11" s="589"/>
      <c r="C11" s="590"/>
      <c r="D11" s="355"/>
      <c r="E11" s="356"/>
      <c r="F11" s="565"/>
      <c r="G11" s="566"/>
      <c r="H11" s="355"/>
      <c r="I11" s="356"/>
      <c r="J11" s="565"/>
      <c r="K11" s="566"/>
      <c r="L11" s="357"/>
      <c r="M11" s="356"/>
      <c r="N11" s="565"/>
      <c r="O11" s="581"/>
      <c r="P11" s="355"/>
      <c r="Q11" s="356"/>
      <c r="R11" s="565"/>
      <c r="S11" s="581"/>
      <c r="T11" s="358"/>
      <c r="U11" s="356"/>
      <c r="V11" s="565"/>
      <c r="W11" s="609"/>
      <c r="Y11" s="51"/>
      <c r="Z11" s="51"/>
      <c r="AA11" s="51"/>
      <c r="AB11" s="51"/>
    </row>
    <row r="12" spans="1:28" ht="14.45" customHeight="1" x14ac:dyDescent="0.25">
      <c r="A12" s="594" t="s">
        <v>11</v>
      </c>
      <c r="B12" s="408" t="s">
        <v>231</v>
      </c>
      <c r="C12" s="306" t="s">
        <v>1</v>
      </c>
      <c r="D12" s="328">
        <f>SUM(E12:G12)</f>
        <v>0</v>
      </c>
      <c r="E12" s="316"/>
      <c r="F12" s="567"/>
      <c r="G12" s="568"/>
      <c r="H12" s="328">
        <f>SUM(I12:K12)</f>
        <v>0</v>
      </c>
      <c r="I12" s="316"/>
      <c r="J12" s="567"/>
      <c r="K12" s="568"/>
      <c r="L12" s="315">
        <f>SUM(M12:O12)</f>
        <v>0</v>
      </c>
      <c r="M12" s="316"/>
      <c r="N12" s="567"/>
      <c r="O12" s="578"/>
      <c r="P12" s="328">
        <f>SUM(Q12:S12)</f>
        <v>0</v>
      </c>
      <c r="Q12" s="316"/>
      <c r="R12" s="567"/>
      <c r="S12" s="578"/>
      <c r="T12" s="342">
        <f>SUM(U12:W12)</f>
        <v>0</v>
      </c>
      <c r="U12" s="317">
        <f>E12+I12+M12+Q12</f>
        <v>0</v>
      </c>
      <c r="V12" s="610">
        <f>F12+J12+N12+R12</f>
        <v>0</v>
      </c>
      <c r="W12" s="611"/>
      <c r="Y12" s="51"/>
      <c r="Z12" s="51"/>
      <c r="AA12" s="51"/>
      <c r="AB12" s="51"/>
    </row>
    <row r="13" spans="1:28" x14ac:dyDescent="0.25">
      <c r="A13" s="595"/>
      <c r="B13" s="409" t="s">
        <v>128</v>
      </c>
      <c r="C13" s="298" t="s">
        <v>2</v>
      </c>
      <c r="D13" s="326">
        <f>SUM(E13:G13)</f>
        <v>0</v>
      </c>
      <c r="E13" s="291"/>
      <c r="F13" s="569"/>
      <c r="G13" s="570"/>
      <c r="H13" s="326">
        <f>SUM(I13:K13)</f>
        <v>0</v>
      </c>
      <c r="I13" s="291"/>
      <c r="J13" s="569"/>
      <c r="K13" s="570"/>
      <c r="L13" s="296">
        <f>SUM(M13:O13)</f>
        <v>0</v>
      </c>
      <c r="M13" s="291"/>
      <c r="N13" s="569"/>
      <c r="O13" s="577"/>
      <c r="P13" s="326">
        <f>SUM(Q13:S13)</f>
        <v>0</v>
      </c>
      <c r="Q13" s="291"/>
      <c r="R13" s="569"/>
      <c r="S13" s="577"/>
      <c r="T13" s="338">
        <f>SUM(U13:W13)</f>
        <v>0</v>
      </c>
      <c r="U13" s="292">
        <f>E13+I13+M13+Q13</f>
        <v>0</v>
      </c>
      <c r="V13" s="573">
        <f>F13+J13+N13+R13</f>
        <v>0</v>
      </c>
      <c r="W13" s="574"/>
      <c r="Y13" s="51"/>
      <c r="Z13" s="51"/>
      <c r="AA13" s="51"/>
      <c r="AB13" s="51"/>
    </row>
    <row r="14" spans="1:28" s="54" customFormat="1" x14ac:dyDescent="0.25">
      <c r="A14" s="596"/>
      <c r="B14" s="410" t="s">
        <v>9</v>
      </c>
      <c r="C14" s="299" t="s">
        <v>3</v>
      </c>
      <c r="D14" s="327">
        <f>SUM(D12:D13)</f>
        <v>0</v>
      </c>
      <c r="E14" s="314">
        <f>SUM(E12:E13)</f>
        <v>0</v>
      </c>
      <c r="F14" s="561">
        <f>SUM(F12:G13)</f>
        <v>0</v>
      </c>
      <c r="G14" s="562"/>
      <c r="H14" s="327">
        <f>SUM(H12:H13)</f>
        <v>0</v>
      </c>
      <c r="I14" s="314">
        <f>SUM(I12:I13)</f>
        <v>0</v>
      </c>
      <c r="J14" s="561">
        <f>SUM(J12:K13)</f>
        <v>0</v>
      </c>
      <c r="K14" s="562"/>
      <c r="L14" s="313">
        <f>SUM(L12:L13)</f>
        <v>0</v>
      </c>
      <c r="M14" s="314">
        <f>SUM(M12:M13)</f>
        <v>0</v>
      </c>
      <c r="N14" s="561">
        <f>SUM(N12:O13)</f>
        <v>0</v>
      </c>
      <c r="O14" s="575"/>
      <c r="P14" s="327">
        <f>SUM(P12:P13)</f>
        <v>0</v>
      </c>
      <c r="Q14" s="314">
        <f>SUM(Q12:Q13)</f>
        <v>0</v>
      </c>
      <c r="R14" s="561">
        <f>SUM(R12:S13)</f>
        <v>0</v>
      </c>
      <c r="S14" s="575"/>
      <c r="T14" s="339">
        <f>SUM(T12:T13)</f>
        <v>0</v>
      </c>
      <c r="U14" s="314">
        <f>SUM(U12:U13)</f>
        <v>0</v>
      </c>
      <c r="V14" s="561">
        <f>SUM(V12:W13)</f>
        <v>0</v>
      </c>
      <c r="W14" s="576"/>
    </row>
    <row r="15" spans="1:28" ht="14.45" customHeight="1" x14ac:dyDescent="0.25">
      <c r="A15" s="598" t="s">
        <v>18</v>
      </c>
      <c r="B15" s="599"/>
      <c r="C15" s="600"/>
      <c r="D15" s="571" t="s">
        <v>13</v>
      </c>
      <c r="E15" s="559"/>
      <c r="F15" s="559"/>
      <c r="G15" s="597"/>
      <c r="H15" s="516" t="s">
        <v>14</v>
      </c>
      <c r="I15" s="517"/>
      <c r="J15" s="517"/>
      <c r="K15" s="518"/>
      <c r="L15" s="579" t="s">
        <v>15</v>
      </c>
      <c r="M15" s="559"/>
      <c r="N15" s="559"/>
      <c r="O15" s="572"/>
      <c r="P15" s="571" t="s">
        <v>16</v>
      </c>
      <c r="Q15" s="559"/>
      <c r="R15" s="559"/>
      <c r="S15" s="572"/>
      <c r="T15" s="558" t="s">
        <v>71</v>
      </c>
      <c r="U15" s="559"/>
      <c r="V15" s="559"/>
      <c r="W15" s="560"/>
      <c r="Y15" s="51"/>
      <c r="Z15" s="51"/>
      <c r="AA15" s="51"/>
      <c r="AB15" s="51"/>
    </row>
    <row r="16" spans="1:28" ht="45" x14ac:dyDescent="0.25">
      <c r="A16" s="601"/>
      <c r="B16" s="602"/>
      <c r="C16" s="603"/>
      <c r="D16" s="321" t="s">
        <v>127</v>
      </c>
      <c r="E16" s="322" t="s">
        <v>114</v>
      </c>
      <c r="F16" s="322" t="s">
        <v>113</v>
      </c>
      <c r="G16" s="323" t="s">
        <v>112</v>
      </c>
      <c r="H16" s="321" t="s">
        <v>127</v>
      </c>
      <c r="I16" s="322" t="s">
        <v>114</v>
      </c>
      <c r="J16" s="322" t="s">
        <v>113</v>
      </c>
      <c r="K16" s="323" t="s">
        <v>112</v>
      </c>
      <c r="L16" s="325" t="s">
        <v>127</v>
      </c>
      <c r="M16" s="322" t="s">
        <v>114</v>
      </c>
      <c r="N16" s="322" t="s">
        <v>113</v>
      </c>
      <c r="O16" s="332" t="s">
        <v>112</v>
      </c>
      <c r="P16" s="321" t="s">
        <v>127</v>
      </c>
      <c r="Q16" s="322" t="s">
        <v>114</v>
      </c>
      <c r="R16" s="322" t="s">
        <v>113</v>
      </c>
      <c r="S16" s="332" t="s">
        <v>112</v>
      </c>
      <c r="T16" s="340" t="s">
        <v>127</v>
      </c>
      <c r="U16" s="322" t="s">
        <v>114</v>
      </c>
      <c r="V16" s="322" t="s">
        <v>113</v>
      </c>
      <c r="W16" s="341" t="s">
        <v>112</v>
      </c>
      <c r="Y16" s="51"/>
      <c r="Z16" s="51"/>
      <c r="AA16" s="51"/>
      <c r="AB16" s="51"/>
    </row>
    <row r="17" spans="1:28" ht="14.45" customHeight="1" x14ac:dyDescent="0.25">
      <c r="A17" s="591" t="s">
        <v>131</v>
      </c>
      <c r="B17" s="307" t="s">
        <v>351</v>
      </c>
      <c r="C17" s="308" t="s">
        <v>143</v>
      </c>
      <c r="D17" s="328">
        <f>SUM(E17:G17)</f>
        <v>0</v>
      </c>
      <c r="E17" s="316"/>
      <c r="F17" s="316"/>
      <c r="G17" s="329"/>
      <c r="H17" s="328">
        <f>SUM(I17:K17)</f>
        <v>0</v>
      </c>
      <c r="I17" s="316"/>
      <c r="J17" s="316"/>
      <c r="K17" s="329"/>
      <c r="L17" s="315">
        <f>SUM(M17:O17)</f>
        <v>0</v>
      </c>
      <c r="M17" s="316"/>
      <c r="N17" s="316"/>
      <c r="O17" s="333"/>
      <c r="P17" s="328">
        <f>SUM(Q17:S17)</f>
        <v>0</v>
      </c>
      <c r="Q17" s="316"/>
      <c r="R17" s="316"/>
      <c r="S17" s="333"/>
      <c r="T17" s="342">
        <f>SUM(U17:W17)</f>
        <v>0</v>
      </c>
      <c r="U17" s="317">
        <f t="shared" ref="U17:W48" si="0">E17+I17+M17+Q17</f>
        <v>0</v>
      </c>
      <c r="V17" s="317">
        <f t="shared" si="0"/>
        <v>0</v>
      </c>
      <c r="W17" s="343">
        <f t="shared" si="0"/>
        <v>0</v>
      </c>
      <c r="Y17" s="51"/>
      <c r="Z17" s="51"/>
      <c r="AA17" s="51"/>
      <c r="AB17" s="51"/>
    </row>
    <row r="18" spans="1:28" x14ac:dyDescent="0.25">
      <c r="A18" s="592"/>
      <c r="B18" s="295" t="s">
        <v>352</v>
      </c>
      <c r="C18" s="300" t="s">
        <v>144</v>
      </c>
      <c r="D18" s="326">
        <f>SUM(E18:G18)</f>
        <v>0</v>
      </c>
      <c r="E18" s="291"/>
      <c r="F18" s="291"/>
      <c r="G18" s="330"/>
      <c r="H18" s="326">
        <f>SUM(I18:K18)</f>
        <v>0</v>
      </c>
      <c r="I18" s="291"/>
      <c r="J18" s="291"/>
      <c r="K18" s="330"/>
      <c r="L18" s="296">
        <f>SUM(M18:O18)</f>
        <v>0</v>
      </c>
      <c r="M18" s="291"/>
      <c r="N18" s="291"/>
      <c r="O18" s="334"/>
      <c r="P18" s="326">
        <f>SUM(Q18:S18)</f>
        <v>0</v>
      </c>
      <c r="Q18" s="291"/>
      <c r="R18" s="291"/>
      <c r="S18" s="334"/>
      <c r="T18" s="338">
        <f t="shared" ref="T18:T52" si="1">SUM(U18:W18)</f>
        <v>0</v>
      </c>
      <c r="U18" s="292">
        <f t="shared" si="0"/>
        <v>0</v>
      </c>
      <c r="V18" s="292">
        <f t="shared" si="0"/>
        <v>0</v>
      </c>
      <c r="W18" s="344">
        <f t="shared" si="0"/>
        <v>0</v>
      </c>
      <c r="Y18" s="51"/>
      <c r="Z18" s="51"/>
      <c r="AA18" s="51"/>
      <c r="AB18" s="51"/>
    </row>
    <row r="19" spans="1:28" x14ac:dyDescent="0.25">
      <c r="A19" s="592"/>
      <c r="B19" s="295" t="s">
        <v>354</v>
      </c>
      <c r="C19" s="300" t="s">
        <v>145</v>
      </c>
      <c r="D19" s="326">
        <f>SUM(E19:G19)</f>
        <v>0</v>
      </c>
      <c r="E19" s="291"/>
      <c r="F19" s="291"/>
      <c r="G19" s="330"/>
      <c r="H19" s="326">
        <f>SUM(I19:K19)</f>
        <v>0</v>
      </c>
      <c r="I19" s="291"/>
      <c r="J19" s="291"/>
      <c r="K19" s="330"/>
      <c r="L19" s="296">
        <f>SUM(M19:O19)</f>
        <v>0</v>
      </c>
      <c r="M19" s="291"/>
      <c r="N19" s="291"/>
      <c r="O19" s="334"/>
      <c r="P19" s="326">
        <f>SUM(Q19:S19)</f>
        <v>0</v>
      </c>
      <c r="Q19" s="291"/>
      <c r="R19" s="291"/>
      <c r="S19" s="334"/>
      <c r="T19" s="338">
        <f t="shared" si="1"/>
        <v>0</v>
      </c>
      <c r="U19" s="292">
        <f>E19+I19+M19+Q19</f>
        <v>0</v>
      </c>
      <c r="V19" s="292">
        <f t="shared" si="0"/>
        <v>0</v>
      </c>
      <c r="W19" s="344">
        <f t="shared" si="0"/>
        <v>0</v>
      </c>
      <c r="Y19" s="51"/>
      <c r="Z19" s="51"/>
      <c r="AA19" s="51"/>
      <c r="AB19" s="51"/>
    </row>
    <row r="20" spans="1:28" x14ac:dyDescent="0.25">
      <c r="A20" s="592"/>
      <c r="B20" s="295" t="s">
        <v>353</v>
      </c>
      <c r="C20" s="300" t="s">
        <v>146</v>
      </c>
      <c r="D20" s="326">
        <f>SUM(E20:G20)</f>
        <v>0</v>
      </c>
      <c r="E20" s="291"/>
      <c r="F20" s="291"/>
      <c r="G20" s="330"/>
      <c r="H20" s="326">
        <f t="shared" ref="H20:H62" si="2">SUM(I20:K20)</f>
        <v>0</v>
      </c>
      <c r="I20" s="291"/>
      <c r="J20" s="291"/>
      <c r="K20" s="330"/>
      <c r="L20" s="296">
        <f>SUM(M20:O20)</f>
        <v>0</v>
      </c>
      <c r="M20" s="291"/>
      <c r="N20" s="291"/>
      <c r="O20" s="334"/>
      <c r="P20" s="326">
        <f>SUM(Q20:S20)</f>
        <v>0</v>
      </c>
      <c r="Q20" s="291"/>
      <c r="R20" s="291"/>
      <c r="S20" s="334"/>
      <c r="T20" s="338">
        <f t="shared" si="1"/>
        <v>0</v>
      </c>
      <c r="U20" s="292">
        <f t="shared" si="0"/>
        <v>0</v>
      </c>
      <c r="V20" s="292">
        <f t="shared" si="0"/>
        <v>0</v>
      </c>
      <c r="W20" s="344">
        <f t="shared" si="0"/>
        <v>0</v>
      </c>
      <c r="Y20" s="51"/>
      <c r="Z20" s="51"/>
      <c r="AA20" s="51"/>
      <c r="AB20" s="51"/>
    </row>
    <row r="21" spans="1:28" x14ac:dyDescent="0.25">
      <c r="A21" s="592"/>
      <c r="B21" s="295" t="s">
        <v>355</v>
      </c>
      <c r="C21" s="300" t="s">
        <v>312</v>
      </c>
      <c r="D21" s="326">
        <f>SUM(E21:G21)</f>
        <v>0</v>
      </c>
      <c r="E21" s="291"/>
      <c r="F21" s="291"/>
      <c r="G21" s="330"/>
      <c r="H21" s="326">
        <f t="shared" si="2"/>
        <v>0</v>
      </c>
      <c r="I21" s="291"/>
      <c r="J21" s="291"/>
      <c r="K21" s="330"/>
      <c r="L21" s="296">
        <f t="shared" ref="L21:L62" si="3">SUM(M21:O21)</f>
        <v>0</v>
      </c>
      <c r="M21" s="291"/>
      <c r="N21" s="291"/>
      <c r="O21" s="334"/>
      <c r="P21" s="326">
        <f>SUM(Q21:S21)</f>
        <v>0</v>
      </c>
      <c r="Q21" s="291"/>
      <c r="R21" s="291"/>
      <c r="S21" s="334"/>
      <c r="T21" s="338">
        <f t="shared" si="1"/>
        <v>0</v>
      </c>
      <c r="U21" s="292">
        <f t="shared" si="0"/>
        <v>0</v>
      </c>
      <c r="V21" s="292">
        <f t="shared" si="0"/>
        <v>0</v>
      </c>
      <c r="W21" s="344">
        <f t="shared" si="0"/>
        <v>0</v>
      </c>
      <c r="Y21" s="51"/>
      <c r="Z21" s="51"/>
      <c r="AA21" s="51"/>
      <c r="AB21" s="51"/>
    </row>
    <row r="22" spans="1:28" x14ac:dyDescent="0.25">
      <c r="A22" s="592"/>
      <c r="B22" s="295" t="s">
        <v>356</v>
      </c>
      <c r="C22" s="300" t="s">
        <v>313</v>
      </c>
      <c r="D22" s="326">
        <f t="shared" ref="D22:D62" si="4">SUM(E22:G22)</f>
        <v>0</v>
      </c>
      <c r="E22" s="291"/>
      <c r="F22" s="291"/>
      <c r="G22" s="330"/>
      <c r="H22" s="326">
        <f t="shared" si="2"/>
        <v>0</v>
      </c>
      <c r="I22" s="291"/>
      <c r="J22" s="291"/>
      <c r="K22" s="330"/>
      <c r="L22" s="296">
        <f t="shared" si="3"/>
        <v>0</v>
      </c>
      <c r="M22" s="291"/>
      <c r="N22" s="291"/>
      <c r="O22" s="334"/>
      <c r="P22" s="326">
        <f t="shared" ref="P22:P62" si="5">SUM(Q22:S22)</f>
        <v>0</v>
      </c>
      <c r="Q22" s="291"/>
      <c r="R22" s="291"/>
      <c r="S22" s="334"/>
      <c r="T22" s="338">
        <f t="shared" si="1"/>
        <v>0</v>
      </c>
      <c r="U22" s="292">
        <f t="shared" si="0"/>
        <v>0</v>
      </c>
      <c r="V22" s="292">
        <f t="shared" si="0"/>
        <v>0</v>
      </c>
      <c r="W22" s="344">
        <f t="shared" si="0"/>
        <v>0</v>
      </c>
      <c r="Y22" s="51"/>
      <c r="Z22" s="51"/>
      <c r="AA22" s="51"/>
      <c r="AB22" s="51"/>
    </row>
    <row r="23" spans="1:28" s="63" customFormat="1" x14ac:dyDescent="0.25">
      <c r="A23" s="592"/>
      <c r="B23" s="295" t="s">
        <v>357</v>
      </c>
      <c r="C23" s="300" t="s">
        <v>147</v>
      </c>
      <c r="D23" s="326">
        <f t="shared" si="4"/>
        <v>0</v>
      </c>
      <c r="E23" s="291"/>
      <c r="F23" s="291"/>
      <c r="G23" s="330"/>
      <c r="H23" s="326">
        <f t="shared" si="2"/>
        <v>0</v>
      </c>
      <c r="I23" s="291"/>
      <c r="J23" s="291"/>
      <c r="K23" s="330"/>
      <c r="L23" s="296">
        <f t="shared" si="3"/>
        <v>0</v>
      </c>
      <c r="M23" s="291"/>
      <c r="N23" s="291"/>
      <c r="O23" s="334"/>
      <c r="P23" s="326">
        <f t="shared" si="5"/>
        <v>0</v>
      </c>
      <c r="Q23" s="291"/>
      <c r="R23" s="291"/>
      <c r="S23" s="334"/>
      <c r="T23" s="338">
        <f t="shared" si="1"/>
        <v>0</v>
      </c>
      <c r="U23" s="292">
        <f t="shared" si="0"/>
        <v>0</v>
      </c>
      <c r="V23" s="292">
        <f t="shared" si="0"/>
        <v>0</v>
      </c>
      <c r="W23" s="344">
        <f t="shared" si="0"/>
        <v>0</v>
      </c>
    </row>
    <row r="24" spans="1:28" s="63" customFormat="1" x14ac:dyDescent="0.25">
      <c r="A24" s="592"/>
      <c r="B24" s="295" t="s">
        <v>358</v>
      </c>
      <c r="C24" s="300" t="s">
        <v>148</v>
      </c>
      <c r="D24" s="326">
        <f t="shared" si="4"/>
        <v>0</v>
      </c>
      <c r="E24" s="291"/>
      <c r="F24" s="291"/>
      <c r="G24" s="330"/>
      <c r="H24" s="326">
        <f t="shared" si="2"/>
        <v>0</v>
      </c>
      <c r="I24" s="291"/>
      <c r="J24" s="291"/>
      <c r="K24" s="330"/>
      <c r="L24" s="296">
        <f t="shared" si="3"/>
        <v>0</v>
      </c>
      <c r="M24" s="291"/>
      <c r="N24" s="291"/>
      <c r="O24" s="334"/>
      <c r="P24" s="326">
        <f t="shared" si="5"/>
        <v>0</v>
      </c>
      <c r="Q24" s="291"/>
      <c r="R24" s="291"/>
      <c r="S24" s="334"/>
      <c r="T24" s="338">
        <f t="shared" si="1"/>
        <v>0</v>
      </c>
      <c r="U24" s="292">
        <f t="shared" si="0"/>
        <v>0</v>
      </c>
      <c r="V24" s="292">
        <f t="shared" si="0"/>
        <v>0</v>
      </c>
      <c r="W24" s="344">
        <f t="shared" si="0"/>
        <v>0</v>
      </c>
    </row>
    <row r="25" spans="1:28" s="63" customFormat="1" x14ac:dyDescent="0.25">
      <c r="A25" s="592"/>
      <c r="B25" s="295" t="s">
        <v>359</v>
      </c>
      <c r="C25" s="300" t="s">
        <v>149</v>
      </c>
      <c r="D25" s="326">
        <f t="shared" si="4"/>
        <v>0</v>
      </c>
      <c r="E25" s="291"/>
      <c r="F25" s="291"/>
      <c r="G25" s="330"/>
      <c r="H25" s="326">
        <f t="shared" si="2"/>
        <v>0</v>
      </c>
      <c r="I25" s="291"/>
      <c r="J25" s="291"/>
      <c r="K25" s="330"/>
      <c r="L25" s="296">
        <f t="shared" si="3"/>
        <v>0</v>
      </c>
      <c r="M25" s="291"/>
      <c r="N25" s="291"/>
      <c r="O25" s="334"/>
      <c r="P25" s="326">
        <f t="shared" si="5"/>
        <v>0</v>
      </c>
      <c r="Q25" s="291"/>
      <c r="R25" s="291"/>
      <c r="S25" s="334"/>
      <c r="T25" s="338">
        <f t="shared" si="1"/>
        <v>0</v>
      </c>
      <c r="U25" s="292">
        <f t="shared" si="0"/>
        <v>0</v>
      </c>
      <c r="V25" s="292">
        <f t="shared" si="0"/>
        <v>0</v>
      </c>
      <c r="W25" s="344">
        <f t="shared" si="0"/>
        <v>0</v>
      </c>
    </row>
    <row r="26" spans="1:28" s="63" customFormat="1" x14ac:dyDescent="0.25">
      <c r="A26" s="592"/>
      <c r="B26" s="295" t="s">
        <v>155</v>
      </c>
      <c r="C26" s="300" t="s">
        <v>314</v>
      </c>
      <c r="D26" s="326">
        <f t="shared" si="4"/>
        <v>0</v>
      </c>
      <c r="E26" s="291"/>
      <c r="F26" s="291"/>
      <c r="G26" s="330"/>
      <c r="H26" s="326">
        <f t="shared" si="2"/>
        <v>0</v>
      </c>
      <c r="I26" s="291"/>
      <c r="J26" s="291"/>
      <c r="K26" s="330"/>
      <c r="L26" s="296">
        <f t="shared" si="3"/>
        <v>0</v>
      </c>
      <c r="M26" s="291"/>
      <c r="N26" s="291"/>
      <c r="O26" s="334"/>
      <c r="P26" s="326">
        <f t="shared" si="5"/>
        <v>0</v>
      </c>
      <c r="Q26" s="291"/>
      <c r="R26" s="291"/>
      <c r="S26" s="334"/>
      <c r="T26" s="338">
        <f t="shared" si="1"/>
        <v>0</v>
      </c>
      <c r="U26" s="292">
        <f t="shared" si="0"/>
        <v>0</v>
      </c>
      <c r="V26" s="292">
        <f t="shared" si="0"/>
        <v>0</v>
      </c>
      <c r="W26" s="344">
        <f t="shared" si="0"/>
        <v>0</v>
      </c>
    </row>
    <row r="27" spans="1:28" s="63" customFormat="1" x14ac:dyDescent="0.25">
      <c r="A27" s="592"/>
      <c r="B27" s="295" t="s">
        <v>249</v>
      </c>
      <c r="C27" s="300" t="s">
        <v>422</v>
      </c>
      <c r="D27" s="326">
        <f t="shared" si="4"/>
        <v>0</v>
      </c>
      <c r="E27" s="291"/>
      <c r="F27" s="291"/>
      <c r="G27" s="330"/>
      <c r="H27" s="326">
        <f t="shared" si="2"/>
        <v>0</v>
      </c>
      <c r="I27" s="291"/>
      <c r="J27" s="291"/>
      <c r="K27" s="330"/>
      <c r="L27" s="296">
        <f t="shared" si="3"/>
        <v>0</v>
      </c>
      <c r="M27" s="291"/>
      <c r="N27" s="291"/>
      <c r="O27" s="334"/>
      <c r="P27" s="326">
        <f t="shared" si="5"/>
        <v>0</v>
      </c>
      <c r="Q27" s="291"/>
      <c r="R27" s="291"/>
      <c r="S27" s="334"/>
      <c r="T27" s="338">
        <f t="shared" si="1"/>
        <v>0</v>
      </c>
      <c r="U27" s="292">
        <f t="shared" si="0"/>
        <v>0</v>
      </c>
      <c r="V27" s="292">
        <f t="shared" si="0"/>
        <v>0</v>
      </c>
      <c r="W27" s="344">
        <f t="shared" si="0"/>
        <v>0</v>
      </c>
    </row>
    <row r="28" spans="1:28" s="63" customFormat="1" x14ac:dyDescent="0.25">
      <c r="A28" s="592"/>
      <c r="B28" s="295" t="s">
        <v>420</v>
      </c>
      <c r="C28" s="300" t="s">
        <v>421</v>
      </c>
      <c r="D28" s="326">
        <f t="shared" si="4"/>
        <v>0</v>
      </c>
      <c r="E28" s="291"/>
      <c r="F28" s="291"/>
      <c r="G28" s="330"/>
      <c r="H28" s="326">
        <f t="shared" si="2"/>
        <v>0</v>
      </c>
      <c r="I28" s="291"/>
      <c r="J28" s="291"/>
      <c r="K28" s="330"/>
      <c r="L28" s="296">
        <f t="shared" si="3"/>
        <v>0</v>
      </c>
      <c r="M28" s="291"/>
      <c r="N28" s="291"/>
      <c r="O28" s="334"/>
      <c r="P28" s="326">
        <f t="shared" si="5"/>
        <v>0</v>
      </c>
      <c r="Q28" s="291"/>
      <c r="R28" s="291"/>
      <c r="S28" s="334"/>
      <c r="T28" s="338">
        <f t="shared" si="1"/>
        <v>0</v>
      </c>
      <c r="U28" s="292">
        <f t="shared" si="0"/>
        <v>0</v>
      </c>
      <c r="V28" s="292">
        <f t="shared" si="0"/>
        <v>0</v>
      </c>
      <c r="W28" s="344">
        <f t="shared" si="0"/>
        <v>0</v>
      </c>
    </row>
    <row r="29" spans="1:28" s="63" customFormat="1" x14ac:dyDescent="0.25">
      <c r="A29" s="592"/>
      <c r="B29" s="295" t="s">
        <v>251</v>
      </c>
      <c r="C29" s="300" t="s">
        <v>315</v>
      </c>
      <c r="D29" s="326">
        <f t="shared" si="4"/>
        <v>0</v>
      </c>
      <c r="E29" s="291"/>
      <c r="F29" s="291"/>
      <c r="G29" s="330"/>
      <c r="H29" s="326">
        <f t="shared" si="2"/>
        <v>0</v>
      </c>
      <c r="I29" s="291"/>
      <c r="J29" s="291"/>
      <c r="K29" s="330"/>
      <c r="L29" s="296">
        <f t="shared" si="3"/>
        <v>0</v>
      </c>
      <c r="M29" s="291"/>
      <c r="N29" s="291"/>
      <c r="O29" s="334"/>
      <c r="P29" s="326">
        <f t="shared" si="5"/>
        <v>0</v>
      </c>
      <c r="Q29" s="291"/>
      <c r="R29" s="291"/>
      <c r="S29" s="334"/>
      <c r="T29" s="338">
        <f t="shared" si="1"/>
        <v>0</v>
      </c>
      <c r="U29" s="292">
        <f t="shared" si="0"/>
        <v>0</v>
      </c>
      <c r="V29" s="292">
        <f t="shared" si="0"/>
        <v>0</v>
      </c>
      <c r="W29" s="344">
        <f t="shared" si="0"/>
        <v>0</v>
      </c>
    </row>
    <row r="30" spans="1:28" s="54" customFormat="1" x14ac:dyDescent="0.25">
      <c r="A30" s="592"/>
      <c r="B30" s="295" t="s">
        <v>253</v>
      </c>
      <c r="C30" s="300" t="s">
        <v>316</v>
      </c>
      <c r="D30" s="326">
        <f t="shared" si="4"/>
        <v>0</v>
      </c>
      <c r="E30" s="291"/>
      <c r="F30" s="291"/>
      <c r="G30" s="330"/>
      <c r="H30" s="326">
        <f t="shared" si="2"/>
        <v>0</v>
      </c>
      <c r="I30" s="291"/>
      <c r="J30" s="291"/>
      <c r="K30" s="330"/>
      <c r="L30" s="296">
        <f t="shared" si="3"/>
        <v>0</v>
      </c>
      <c r="M30" s="291"/>
      <c r="N30" s="291"/>
      <c r="O30" s="334"/>
      <c r="P30" s="326">
        <f t="shared" si="5"/>
        <v>0</v>
      </c>
      <c r="Q30" s="291"/>
      <c r="R30" s="291"/>
      <c r="S30" s="334"/>
      <c r="T30" s="338">
        <f t="shared" si="1"/>
        <v>0</v>
      </c>
      <c r="U30" s="292">
        <f t="shared" si="0"/>
        <v>0</v>
      </c>
      <c r="V30" s="292">
        <f t="shared" si="0"/>
        <v>0</v>
      </c>
      <c r="W30" s="344">
        <f t="shared" si="0"/>
        <v>0</v>
      </c>
    </row>
    <row r="31" spans="1:28" s="54" customFormat="1" x14ac:dyDescent="0.25">
      <c r="A31" s="592"/>
      <c r="B31" s="295" t="s">
        <v>255</v>
      </c>
      <c r="C31" s="300" t="s">
        <v>317</v>
      </c>
      <c r="D31" s="326">
        <f t="shared" si="4"/>
        <v>0</v>
      </c>
      <c r="E31" s="291"/>
      <c r="F31" s="291"/>
      <c r="G31" s="330"/>
      <c r="H31" s="326">
        <f t="shared" si="2"/>
        <v>0</v>
      </c>
      <c r="I31" s="291"/>
      <c r="J31" s="291"/>
      <c r="K31" s="330"/>
      <c r="L31" s="296">
        <f t="shared" si="3"/>
        <v>0</v>
      </c>
      <c r="M31" s="291"/>
      <c r="N31" s="291"/>
      <c r="O31" s="334"/>
      <c r="P31" s="326">
        <f t="shared" si="5"/>
        <v>0</v>
      </c>
      <c r="Q31" s="291"/>
      <c r="R31" s="291"/>
      <c r="S31" s="334"/>
      <c r="T31" s="338">
        <f t="shared" si="1"/>
        <v>0</v>
      </c>
      <c r="U31" s="292">
        <f t="shared" si="0"/>
        <v>0</v>
      </c>
      <c r="V31" s="292">
        <f t="shared" si="0"/>
        <v>0</v>
      </c>
      <c r="W31" s="344">
        <f t="shared" si="0"/>
        <v>0</v>
      </c>
    </row>
    <row r="32" spans="1:28" s="54" customFormat="1" x14ac:dyDescent="0.25">
      <c r="A32" s="592"/>
      <c r="B32" s="295" t="s">
        <v>257</v>
      </c>
      <c r="C32" s="300" t="s">
        <v>318</v>
      </c>
      <c r="D32" s="326">
        <f t="shared" si="4"/>
        <v>0</v>
      </c>
      <c r="E32" s="291"/>
      <c r="F32" s="291"/>
      <c r="G32" s="330"/>
      <c r="H32" s="326">
        <f t="shared" si="2"/>
        <v>0</v>
      </c>
      <c r="I32" s="291"/>
      <c r="J32" s="291"/>
      <c r="K32" s="330"/>
      <c r="L32" s="296">
        <f t="shared" si="3"/>
        <v>0</v>
      </c>
      <c r="M32" s="291"/>
      <c r="N32" s="291"/>
      <c r="O32" s="334"/>
      <c r="P32" s="326">
        <f t="shared" si="5"/>
        <v>0</v>
      </c>
      <c r="Q32" s="291"/>
      <c r="R32" s="291"/>
      <c r="S32" s="334"/>
      <c r="T32" s="338">
        <f t="shared" si="1"/>
        <v>0</v>
      </c>
      <c r="U32" s="292">
        <f t="shared" si="0"/>
        <v>0</v>
      </c>
      <c r="V32" s="292">
        <f t="shared" si="0"/>
        <v>0</v>
      </c>
      <c r="W32" s="344">
        <f t="shared" si="0"/>
        <v>0</v>
      </c>
    </row>
    <row r="33" spans="1:28" s="54" customFormat="1" x14ac:dyDescent="0.25">
      <c r="A33" s="592"/>
      <c r="B33" s="295" t="s">
        <v>259</v>
      </c>
      <c r="C33" s="300" t="s">
        <v>319</v>
      </c>
      <c r="D33" s="326">
        <f t="shared" si="4"/>
        <v>0</v>
      </c>
      <c r="E33" s="291"/>
      <c r="F33" s="291"/>
      <c r="G33" s="330"/>
      <c r="H33" s="326">
        <f t="shared" si="2"/>
        <v>0</v>
      </c>
      <c r="I33" s="291"/>
      <c r="J33" s="291"/>
      <c r="K33" s="330"/>
      <c r="L33" s="296">
        <f t="shared" si="3"/>
        <v>0</v>
      </c>
      <c r="M33" s="291"/>
      <c r="N33" s="291"/>
      <c r="O33" s="334"/>
      <c r="P33" s="326">
        <f t="shared" si="5"/>
        <v>0</v>
      </c>
      <c r="Q33" s="291"/>
      <c r="R33" s="291"/>
      <c r="S33" s="334"/>
      <c r="T33" s="338">
        <f t="shared" si="1"/>
        <v>0</v>
      </c>
      <c r="U33" s="292">
        <f t="shared" si="0"/>
        <v>0</v>
      </c>
      <c r="V33" s="292">
        <f t="shared" si="0"/>
        <v>0</v>
      </c>
      <c r="W33" s="344">
        <f t="shared" si="0"/>
        <v>0</v>
      </c>
    </row>
    <row r="34" spans="1:28" s="54" customFormat="1" x14ac:dyDescent="0.25">
      <c r="A34" s="592"/>
      <c r="B34" s="295" t="s">
        <v>261</v>
      </c>
      <c r="C34" s="300" t="s">
        <v>320</v>
      </c>
      <c r="D34" s="326">
        <f t="shared" si="4"/>
        <v>0</v>
      </c>
      <c r="E34" s="291"/>
      <c r="F34" s="291"/>
      <c r="G34" s="330"/>
      <c r="H34" s="326">
        <f t="shared" si="2"/>
        <v>0</v>
      </c>
      <c r="I34" s="291"/>
      <c r="J34" s="291"/>
      <c r="K34" s="330"/>
      <c r="L34" s="296">
        <f t="shared" si="3"/>
        <v>0</v>
      </c>
      <c r="M34" s="291"/>
      <c r="N34" s="291"/>
      <c r="O34" s="334"/>
      <c r="P34" s="326">
        <f t="shared" si="5"/>
        <v>0</v>
      </c>
      <c r="Q34" s="291"/>
      <c r="R34" s="291"/>
      <c r="S34" s="334"/>
      <c r="T34" s="338">
        <f t="shared" si="1"/>
        <v>0</v>
      </c>
      <c r="U34" s="292">
        <f t="shared" si="0"/>
        <v>0</v>
      </c>
      <c r="V34" s="292">
        <f t="shared" si="0"/>
        <v>0</v>
      </c>
      <c r="W34" s="344">
        <f t="shared" si="0"/>
        <v>0</v>
      </c>
    </row>
    <row r="35" spans="1:28" s="54" customFormat="1" x14ac:dyDescent="0.25">
      <c r="A35" s="592"/>
      <c r="B35" s="295" t="s">
        <v>263</v>
      </c>
      <c r="C35" s="300" t="s">
        <v>321</v>
      </c>
      <c r="D35" s="326">
        <f t="shared" si="4"/>
        <v>0</v>
      </c>
      <c r="E35" s="291"/>
      <c r="F35" s="291"/>
      <c r="G35" s="330"/>
      <c r="H35" s="326">
        <f t="shared" si="2"/>
        <v>0</v>
      </c>
      <c r="I35" s="291"/>
      <c r="J35" s="291"/>
      <c r="K35" s="330"/>
      <c r="L35" s="296">
        <f t="shared" si="3"/>
        <v>0</v>
      </c>
      <c r="M35" s="291"/>
      <c r="N35" s="291"/>
      <c r="O35" s="334"/>
      <c r="P35" s="326">
        <f t="shared" si="5"/>
        <v>0</v>
      </c>
      <c r="Q35" s="291"/>
      <c r="R35" s="291"/>
      <c r="S35" s="334"/>
      <c r="T35" s="338">
        <f t="shared" si="1"/>
        <v>0</v>
      </c>
      <c r="U35" s="292">
        <f t="shared" si="0"/>
        <v>0</v>
      </c>
      <c r="V35" s="292">
        <f t="shared" si="0"/>
        <v>0</v>
      </c>
      <c r="W35" s="344">
        <f t="shared" si="0"/>
        <v>0</v>
      </c>
    </row>
    <row r="36" spans="1:28" ht="14.45" customHeight="1" x14ac:dyDescent="0.25">
      <c r="A36" s="592"/>
      <c r="B36" s="295" t="s">
        <v>202</v>
      </c>
      <c r="C36" s="300" t="s">
        <v>322</v>
      </c>
      <c r="D36" s="326">
        <f t="shared" si="4"/>
        <v>0</v>
      </c>
      <c r="E36" s="291"/>
      <c r="F36" s="291"/>
      <c r="G36" s="330"/>
      <c r="H36" s="326">
        <f t="shared" si="2"/>
        <v>0</v>
      </c>
      <c r="I36" s="291"/>
      <c r="J36" s="291"/>
      <c r="K36" s="330"/>
      <c r="L36" s="296">
        <f t="shared" si="3"/>
        <v>0</v>
      </c>
      <c r="M36" s="291"/>
      <c r="N36" s="291"/>
      <c r="O36" s="334"/>
      <c r="P36" s="326">
        <f t="shared" si="5"/>
        <v>0</v>
      </c>
      <c r="Q36" s="291"/>
      <c r="R36" s="291"/>
      <c r="S36" s="334"/>
      <c r="T36" s="338">
        <f t="shared" si="1"/>
        <v>0</v>
      </c>
      <c r="U36" s="292">
        <f t="shared" si="0"/>
        <v>0</v>
      </c>
      <c r="V36" s="292">
        <f t="shared" si="0"/>
        <v>0</v>
      </c>
      <c r="W36" s="344">
        <f t="shared" si="0"/>
        <v>0</v>
      </c>
      <c r="Y36" s="51"/>
      <c r="Z36" s="51"/>
      <c r="AA36" s="51"/>
      <c r="AB36" s="51"/>
    </row>
    <row r="37" spans="1:28" ht="14.45" customHeight="1" x14ac:dyDescent="0.25">
      <c r="A37" s="592"/>
      <c r="B37" s="295" t="s">
        <v>154</v>
      </c>
      <c r="C37" s="300" t="s">
        <v>323</v>
      </c>
      <c r="D37" s="326">
        <f t="shared" si="4"/>
        <v>0</v>
      </c>
      <c r="E37" s="291"/>
      <c r="F37" s="291"/>
      <c r="G37" s="330"/>
      <c r="H37" s="326">
        <f t="shared" si="2"/>
        <v>0</v>
      </c>
      <c r="I37" s="291"/>
      <c r="J37" s="291"/>
      <c r="K37" s="330"/>
      <c r="L37" s="296">
        <f t="shared" si="3"/>
        <v>0</v>
      </c>
      <c r="M37" s="291"/>
      <c r="N37" s="291"/>
      <c r="O37" s="334"/>
      <c r="P37" s="326">
        <f t="shared" si="5"/>
        <v>0</v>
      </c>
      <c r="Q37" s="291"/>
      <c r="R37" s="291"/>
      <c r="S37" s="334"/>
      <c r="T37" s="338">
        <f t="shared" si="1"/>
        <v>0</v>
      </c>
      <c r="U37" s="292">
        <f t="shared" si="0"/>
        <v>0</v>
      </c>
      <c r="V37" s="292">
        <f t="shared" si="0"/>
        <v>0</v>
      </c>
      <c r="W37" s="344">
        <f t="shared" si="0"/>
        <v>0</v>
      </c>
      <c r="Y37" s="51"/>
      <c r="Z37" s="51"/>
      <c r="AA37" s="51"/>
      <c r="AB37" s="51"/>
    </row>
    <row r="38" spans="1:28" ht="14.45" customHeight="1" x14ac:dyDescent="0.25">
      <c r="A38" s="592"/>
      <c r="B38" s="295" t="s">
        <v>203</v>
      </c>
      <c r="C38" s="300" t="s">
        <v>324</v>
      </c>
      <c r="D38" s="326">
        <f t="shared" si="4"/>
        <v>0</v>
      </c>
      <c r="E38" s="291"/>
      <c r="F38" s="291"/>
      <c r="G38" s="330"/>
      <c r="H38" s="326">
        <f t="shared" si="2"/>
        <v>0</v>
      </c>
      <c r="I38" s="291"/>
      <c r="J38" s="291"/>
      <c r="K38" s="330"/>
      <c r="L38" s="296">
        <f t="shared" si="3"/>
        <v>0</v>
      </c>
      <c r="M38" s="291"/>
      <c r="N38" s="291"/>
      <c r="O38" s="334"/>
      <c r="P38" s="326">
        <f t="shared" si="5"/>
        <v>0</v>
      </c>
      <c r="Q38" s="291"/>
      <c r="R38" s="291"/>
      <c r="S38" s="334"/>
      <c r="T38" s="338">
        <f t="shared" si="1"/>
        <v>0</v>
      </c>
      <c r="U38" s="292">
        <f t="shared" si="0"/>
        <v>0</v>
      </c>
      <c r="V38" s="292">
        <f t="shared" si="0"/>
        <v>0</v>
      </c>
      <c r="W38" s="344">
        <f t="shared" si="0"/>
        <v>0</v>
      </c>
      <c r="Y38" s="51"/>
      <c r="Z38" s="51"/>
      <c r="AA38" s="51"/>
      <c r="AB38" s="51"/>
    </row>
    <row r="39" spans="1:28" x14ac:dyDescent="0.25">
      <c r="A39" s="592"/>
      <c r="B39" s="295" t="s">
        <v>268</v>
      </c>
      <c r="C39" s="300" t="s">
        <v>150</v>
      </c>
      <c r="D39" s="326">
        <f t="shared" si="4"/>
        <v>0</v>
      </c>
      <c r="E39" s="291"/>
      <c r="F39" s="291"/>
      <c r="G39" s="330"/>
      <c r="H39" s="326">
        <f t="shared" si="2"/>
        <v>0</v>
      </c>
      <c r="I39" s="291"/>
      <c r="J39" s="291"/>
      <c r="K39" s="330"/>
      <c r="L39" s="296">
        <f t="shared" si="3"/>
        <v>0</v>
      </c>
      <c r="M39" s="291"/>
      <c r="N39" s="291"/>
      <c r="O39" s="334"/>
      <c r="P39" s="326">
        <f t="shared" si="5"/>
        <v>0</v>
      </c>
      <c r="Q39" s="291"/>
      <c r="R39" s="291"/>
      <c r="S39" s="334"/>
      <c r="T39" s="338">
        <f t="shared" si="1"/>
        <v>0</v>
      </c>
      <c r="U39" s="292">
        <f t="shared" si="0"/>
        <v>0</v>
      </c>
      <c r="V39" s="292">
        <f t="shared" si="0"/>
        <v>0</v>
      </c>
      <c r="W39" s="344">
        <f t="shared" si="0"/>
        <v>0</v>
      </c>
      <c r="Y39" s="51"/>
      <c r="Z39" s="51"/>
      <c r="AA39" s="51"/>
      <c r="AB39" s="51"/>
    </row>
    <row r="40" spans="1:28" x14ac:dyDescent="0.25">
      <c r="A40" s="592"/>
      <c r="B40" s="295" t="s">
        <v>325</v>
      </c>
      <c r="C40" s="300" t="s">
        <v>326</v>
      </c>
      <c r="D40" s="326">
        <f t="shared" si="4"/>
        <v>0</v>
      </c>
      <c r="E40" s="291"/>
      <c r="F40" s="291"/>
      <c r="G40" s="330"/>
      <c r="H40" s="326">
        <f t="shared" si="2"/>
        <v>0</v>
      </c>
      <c r="I40" s="291"/>
      <c r="J40" s="291"/>
      <c r="K40" s="330"/>
      <c r="L40" s="296">
        <f t="shared" si="3"/>
        <v>0</v>
      </c>
      <c r="M40" s="291"/>
      <c r="N40" s="291"/>
      <c r="O40" s="334"/>
      <c r="P40" s="326">
        <f t="shared" si="5"/>
        <v>0</v>
      </c>
      <c r="Q40" s="291"/>
      <c r="R40" s="291"/>
      <c r="S40" s="334"/>
      <c r="T40" s="338">
        <f t="shared" si="1"/>
        <v>0</v>
      </c>
      <c r="U40" s="292">
        <f t="shared" si="0"/>
        <v>0</v>
      </c>
      <c r="V40" s="292">
        <f t="shared" si="0"/>
        <v>0</v>
      </c>
      <c r="W40" s="344">
        <f t="shared" si="0"/>
        <v>0</v>
      </c>
      <c r="Y40" s="51"/>
      <c r="Z40" s="51"/>
      <c r="AA40" s="51"/>
      <c r="AB40" s="51"/>
    </row>
    <row r="41" spans="1:28" x14ac:dyDescent="0.25">
      <c r="A41" s="592"/>
      <c r="B41" s="295" t="s">
        <v>327</v>
      </c>
      <c r="C41" s="300" t="s">
        <v>328</v>
      </c>
      <c r="D41" s="326">
        <f t="shared" si="4"/>
        <v>0</v>
      </c>
      <c r="E41" s="291"/>
      <c r="F41" s="291"/>
      <c r="G41" s="330"/>
      <c r="H41" s="326">
        <f t="shared" si="2"/>
        <v>0</v>
      </c>
      <c r="I41" s="291"/>
      <c r="J41" s="291"/>
      <c r="K41" s="330"/>
      <c r="L41" s="296">
        <f t="shared" si="3"/>
        <v>0</v>
      </c>
      <c r="M41" s="291"/>
      <c r="N41" s="291"/>
      <c r="O41" s="334"/>
      <c r="P41" s="326">
        <f t="shared" si="5"/>
        <v>0</v>
      </c>
      <c r="Q41" s="291"/>
      <c r="R41" s="291"/>
      <c r="S41" s="334"/>
      <c r="T41" s="338">
        <f t="shared" si="1"/>
        <v>0</v>
      </c>
      <c r="U41" s="292">
        <f t="shared" si="0"/>
        <v>0</v>
      </c>
      <c r="V41" s="292">
        <f t="shared" si="0"/>
        <v>0</v>
      </c>
      <c r="W41" s="344">
        <f t="shared" si="0"/>
        <v>0</v>
      </c>
      <c r="Y41" s="51"/>
      <c r="Z41" s="51"/>
      <c r="AA41" s="51"/>
      <c r="AB41" s="51"/>
    </row>
    <row r="42" spans="1:28" x14ac:dyDescent="0.25">
      <c r="A42" s="592"/>
      <c r="B42" s="295" t="s">
        <v>329</v>
      </c>
      <c r="C42" s="300" t="s">
        <v>330</v>
      </c>
      <c r="D42" s="326">
        <f t="shared" si="4"/>
        <v>0</v>
      </c>
      <c r="E42" s="291"/>
      <c r="F42" s="291"/>
      <c r="G42" s="330"/>
      <c r="H42" s="326">
        <f t="shared" si="2"/>
        <v>0</v>
      </c>
      <c r="I42" s="291"/>
      <c r="J42" s="291"/>
      <c r="K42" s="330"/>
      <c r="L42" s="296">
        <f t="shared" si="3"/>
        <v>0</v>
      </c>
      <c r="M42" s="291"/>
      <c r="N42" s="291"/>
      <c r="O42" s="334"/>
      <c r="P42" s="326">
        <f t="shared" si="5"/>
        <v>0</v>
      </c>
      <c r="Q42" s="291"/>
      <c r="R42" s="291"/>
      <c r="S42" s="334"/>
      <c r="T42" s="338">
        <f t="shared" si="1"/>
        <v>0</v>
      </c>
      <c r="U42" s="292">
        <f t="shared" si="0"/>
        <v>0</v>
      </c>
      <c r="V42" s="292">
        <f t="shared" si="0"/>
        <v>0</v>
      </c>
      <c r="W42" s="344">
        <f t="shared" si="0"/>
        <v>0</v>
      </c>
      <c r="Y42" s="51"/>
      <c r="Z42" s="51"/>
      <c r="AA42" s="51"/>
      <c r="AB42" s="51"/>
    </row>
    <row r="43" spans="1:28" x14ac:dyDescent="0.25">
      <c r="A43" s="592"/>
      <c r="B43" s="295" t="s">
        <v>331</v>
      </c>
      <c r="C43" s="300" t="s">
        <v>332</v>
      </c>
      <c r="D43" s="326">
        <f t="shared" si="4"/>
        <v>0</v>
      </c>
      <c r="E43" s="291"/>
      <c r="F43" s="291"/>
      <c r="G43" s="330"/>
      <c r="H43" s="326">
        <f t="shared" si="2"/>
        <v>0</v>
      </c>
      <c r="I43" s="291"/>
      <c r="J43" s="291"/>
      <c r="K43" s="330"/>
      <c r="L43" s="296">
        <f t="shared" si="3"/>
        <v>0</v>
      </c>
      <c r="M43" s="291"/>
      <c r="N43" s="291"/>
      <c r="O43" s="334"/>
      <c r="P43" s="326">
        <f t="shared" si="5"/>
        <v>0</v>
      </c>
      <c r="Q43" s="291"/>
      <c r="R43" s="291"/>
      <c r="S43" s="334"/>
      <c r="T43" s="338">
        <f t="shared" si="1"/>
        <v>0</v>
      </c>
      <c r="U43" s="292">
        <f t="shared" si="0"/>
        <v>0</v>
      </c>
      <c r="V43" s="292">
        <f t="shared" si="0"/>
        <v>0</v>
      </c>
      <c r="W43" s="344">
        <f t="shared" si="0"/>
        <v>0</v>
      </c>
      <c r="Y43" s="51"/>
      <c r="Z43" s="51"/>
      <c r="AA43" s="51"/>
      <c r="AB43" s="51"/>
    </row>
    <row r="44" spans="1:28" x14ac:dyDescent="0.25">
      <c r="A44" s="592"/>
      <c r="B44" s="295" t="s">
        <v>333</v>
      </c>
      <c r="C44" s="300" t="s">
        <v>334</v>
      </c>
      <c r="D44" s="326">
        <f t="shared" si="4"/>
        <v>0</v>
      </c>
      <c r="E44" s="291"/>
      <c r="F44" s="291"/>
      <c r="G44" s="330"/>
      <c r="H44" s="326">
        <f t="shared" si="2"/>
        <v>0</v>
      </c>
      <c r="I44" s="291"/>
      <c r="J44" s="291"/>
      <c r="K44" s="330"/>
      <c r="L44" s="296">
        <f t="shared" si="3"/>
        <v>0</v>
      </c>
      <c r="M44" s="291"/>
      <c r="N44" s="291"/>
      <c r="O44" s="334"/>
      <c r="P44" s="326">
        <f t="shared" si="5"/>
        <v>0</v>
      </c>
      <c r="Q44" s="291"/>
      <c r="R44" s="291"/>
      <c r="S44" s="334"/>
      <c r="T44" s="338">
        <f t="shared" si="1"/>
        <v>0</v>
      </c>
      <c r="U44" s="292">
        <f t="shared" si="0"/>
        <v>0</v>
      </c>
      <c r="V44" s="292">
        <f t="shared" si="0"/>
        <v>0</v>
      </c>
      <c r="W44" s="344">
        <f t="shared" si="0"/>
        <v>0</v>
      </c>
      <c r="Y44" s="51"/>
      <c r="Z44" s="51"/>
      <c r="AA44" s="51"/>
      <c r="AB44" s="51"/>
    </row>
    <row r="45" spans="1:28" x14ac:dyDescent="0.25">
      <c r="A45" s="592"/>
      <c r="B45" s="295" t="s">
        <v>335</v>
      </c>
      <c r="C45" s="300" t="s">
        <v>336</v>
      </c>
      <c r="D45" s="326">
        <f t="shared" si="4"/>
        <v>0</v>
      </c>
      <c r="E45" s="291"/>
      <c r="F45" s="291"/>
      <c r="G45" s="330"/>
      <c r="H45" s="326">
        <f t="shared" si="2"/>
        <v>0</v>
      </c>
      <c r="I45" s="291"/>
      <c r="J45" s="291"/>
      <c r="K45" s="330"/>
      <c r="L45" s="296">
        <f t="shared" si="3"/>
        <v>0</v>
      </c>
      <c r="M45" s="291"/>
      <c r="N45" s="291"/>
      <c r="O45" s="334"/>
      <c r="P45" s="326">
        <f t="shared" si="5"/>
        <v>0</v>
      </c>
      <c r="Q45" s="291"/>
      <c r="R45" s="291"/>
      <c r="S45" s="334"/>
      <c r="T45" s="338">
        <f t="shared" si="1"/>
        <v>0</v>
      </c>
      <c r="U45" s="292">
        <f t="shared" si="0"/>
        <v>0</v>
      </c>
      <c r="V45" s="292">
        <f t="shared" si="0"/>
        <v>0</v>
      </c>
      <c r="W45" s="344">
        <f t="shared" si="0"/>
        <v>0</v>
      </c>
      <c r="Y45" s="51"/>
      <c r="Z45" s="51"/>
      <c r="AA45" s="51"/>
      <c r="AB45" s="51"/>
    </row>
    <row r="46" spans="1:28" s="63" customFormat="1" x14ac:dyDescent="0.25">
      <c r="A46" s="592"/>
      <c r="B46" s="295" t="s">
        <v>337</v>
      </c>
      <c r="C46" s="300" t="s">
        <v>338</v>
      </c>
      <c r="D46" s="326">
        <f t="shared" si="4"/>
        <v>0</v>
      </c>
      <c r="E46" s="291"/>
      <c r="F46" s="291"/>
      <c r="G46" s="330"/>
      <c r="H46" s="326">
        <f t="shared" si="2"/>
        <v>0</v>
      </c>
      <c r="I46" s="291"/>
      <c r="J46" s="291"/>
      <c r="K46" s="330"/>
      <c r="L46" s="296">
        <f t="shared" si="3"/>
        <v>0</v>
      </c>
      <c r="M46" s="291"/>
      <c r="N46" s="291"/>
      <c r="O46" s="334"/>
      <c r="P46" s="326">
        <f t="shared" si="5"/>
        <v>0</v>
      </c>
      <c r="Q46" s="291"/>
      <c r="R46" s="291"/>
      <c r="S46" s="334"/>
      <c r="T46" s="338">
        <f t="shared" si="1"/>
        <v>0</v>
      </c>
      <c r="U46" s="292">
        <f t="shared" si="0"/>
        <v>0</v>
      </c>
      <c r="V46" s="292">
        <f t="shared" si="0"/>
        <v>0</v>
      </c>
      <c r="W46" s="344">
        <f t="shared" si="0"/>
        <v>0</v>
      </c>
    </row>
    <row r="47" spans="1:28" s="63" customFormat="1" x14ac:dyDescent="0.25">
      <c r="A47" s="592"/>
      <c r="B47" s="295" t="s">
        <v>339</v>
      </c>
      <c r="C47" s="300" t="s">
        <v>340</v>
      </c>
      <c r="D47" s="326">
        <f t="shared" si="4"/>
        <v>0</v>
      </c>
      <c r="E47" s="291"/>
      <c r="F47" s="291"/>
      <c r="G47" s="330"/>
      <c r="H47" s="326">
        <f t="shared" si="2"/>
        <v>0</v>
      </c>
      <c r="I47" s="291"/>
      <c r="J47" s="291"/>
      <c r="K47" s="330"/>
      <c r="L47" s="296">
        <f t="shared" si="3"/>
        <v>0</v>
      </c>
      <c r="M47" s="291"/>
      <c r="N47" s="291"/>
      <c r="O47" s="334"/>
      <c r="P47" s="326">
        <f t="shared" si="5"/>
        <v>0</v>
      </c>
      <c r="Q47" s="291"/>
      <c r="R47" s="291"/>
      <c r="S47" s="334"/>
      <c r="T47" s="338">
        <f t="shared" si="1"/>
        <v>0</v>
      </c>
      <c r="U47" s="292">
        <f t="shared" si="0"/>
        <v>0</v>
      </c>
      <c r="V47" s="292">
        <f t="shared" si="0"/>
        <v>0</v>
      </c>
      <c r="W47" s="344">
        <f t="shared" si="0"/>
        <v>0</v>
      </c>
    </row>
    <row r="48" spans="1:28" x14ac:dyDescent="0.25">
      <c r="A48" s="592"/>
      <c r="B48" s="295" t="s">
        <v>341</v>
      </c>
      <c r="C48" s="300" t="s">
        <v>151</v>
      </c>
      <c r="D48" s="326">
        <f t="shared" si="4"/>
        <v>0</v>
      </c>
      <c r="E48" s="291"/>
      <c r="F48" s="291"/>
      <c r="G48" s="330"/>
      <c r="H48" s="326">
        <f t="shared" si="2"/>
        <v>0</v>
      </c>
      <c r="I48" s="291"/>
      <c r="J48" s="291"/>
      <c r="K48" s="330"/>
      <c r="L48" s="296">
        <f t="shared" si="3"/>
        <v>0</v>
      </c>
      <c r="M48" s="291"/>
      <c r="N48" s="291"/>
      <c r="O48" s="334"/>
      <c r="P48" s="326">
        <f t="shared" si="5"/>
        <v>0</v>
      </c>
      <c r="Q48" s="291"/>
      <c r="R48" s="291"/>
      <c r="S48" s="334"/>
      <c r="T48" s="338">
        <f t="shared" si="1"/>
        <v>0</v>
      </c>
      <c r="U48" s="292">
        <f t="shared" si="0"/>
        <v>0</v>
      </c>
      <c r="V48" s="292">
        <f t="shared" si="0"/>
        <v>0</v>
      </c>
      <c r="W48" s="344">
        <f t="shared" si="0"/>
        <v>0</v>
      </c>
      <c r="Y48" s="51"/>
      <c r="Z48" s="51"/>
      <c r="AA48" s="51"/>
      <c r="AB48" s="51"/>
    </row>
    <row r="49" spans="1:28" s="54" customFormat="1" x14ac:dyDescent="0.25">
      <c r="A49" s="592"/>
      <c r="B49" s="295" t="s">
        <v>342</v>
      </c>
      <c r="C49" s="300" t="s">
        <v>343</v>
      </c>
      <c r="D49" s="326">
        <f t="shared" si="4"/>
        <v>0</v>
      </c>
      <c r="E49" s="291"/>
      <c r="F49" s="291"/>
      <c r="G49" s="330"/>
      <c r="H49" s="326">
        <f t="shared" si="2"/>
        <v>0</v>
      </c>
      <c r="I49" s="291"/>
      <c r="J49" s="291"/>
      <c r="K49" s="330"/>
      <c r="L49" s="296">
        <f t="shared" si="3"/>
        <v>0</v>
      </c>
      <c r="M49" s="291"/>
      <c r="N49" s="291"/>
      <c r="O49" s="334"/>
      <c r="P49" s="326">
        <f t="shared" si="5"/>
        <v>0</v>
      </c>
      <c r="Q49" s="291"/>
      <c r="R49" s="291"/>
      <c r="S49" s="334"/>
      <c r="T49" s="338">
        <f t="shared" si="1"/>
        <v>0</v>
      </c>
      <c r="U49" s="292">
        <f t="shared" ref="U49:W62" si="6">E49+I49+M49+Q49</f>
        <v>0</v>
      </c>
      <c r="V49" s="292">
        <f t="shared" si="6"/>
        <v>0</v>
      </c>
      <c r="W49" s="344">
        <f t="shared" si="6"/>
        <v>0</v>
      </c>
    </row>
    <row r="50" spans="1:28" ht="16.5" customHeight="1" x14ac:dyDescent="0.25">
      <c r="A50" s="592"/>
      <c r="B50" s="295" t="s">
        <v>344</v>
      </c>
      <c r="C50" s="300" t="s">
        <v>347</v>
      </c>
      <c r="D50" s="326">
        <f t="shared" si="4"/>
        <v>0</v>
      </c>
      <c r="E50" s="291"/>
      <c r="F50" s="291"/>
      <c r="G50" s="330"/>
      <c r="H50" s="326">
        <f t="shared" si="2"/>
        <v>0</v>
      </c>
      <c r="I50" s="291"/>
      <c r="J50" s="291"/>
      <c r="K50" s="330"/>
      <c r="L50" s="296">
        <f t="shared" si="3"/>
        <v>0</v>
      </c>
      <c r="M50" s="291"/>
      <c r="N50" s="291"/>
      <c r="O50" s="334"/>
      <c r="P50" s="326">
        <f t="shared" si="5"/>
        <v>0</v>
      </c>
      <c r="Q50" s="291"/>
      <c r="R50" s="291"/>
      <c r="S50" s="334"/>
      <c r="T50" s="338">
        <f t="shared" si="1"/>
        <v>0</v>
      </c>
      <c r="U50" s="292">
        <f t="shared" si="6"/>
        <v>0</v>
      </c>
      <c r="V50" s="292">
        <f t="shared" si="6"/>
        <v>0</v>
      </c>
      <c r="W50" s="344">
        <f t="shared" si="6"/>
        <v>0</v>
      </c>
      <c r="Y50" s="51"/>
      <c r="Z50" s="51"/>
      <c r="AA50" s="51"/>
      <c r="AB50" s="51"/>
    </row>
    <row r="51" spans="1:28" ht="16.5" customHeight="1" x14ac:dyDescent="0.25">
      <c r="A51" s="592"/>
      <c r="B51" s="295" t="s">
        <v>345</v>
      </c>
      <c r="C51" s="300" t="s">
        <v>152</v>
      </c>
      <c r="D51" s="326">
        <f t="shared" si="4"/>
        <v>0</v>
      </c>
      <c r="E51" s="291"/>
      <c r="F51" s="291"/>
      <c r="G51" s="330"/>
      <c r="H51" s="326">
        <f t="shared" si="2"/>
        <v>0</v>
      </c>
      <c r="I51" s="291"/>
      <c r="J51" s="291"/>
      <c r="K51" s="330"/>
      <c r="L51" s="296">
        <f t="shared" si="3"/>
        <v>0</v>
      </c>
      <c r="M51" s="291"/>
      <c r="N51" s="291"/>
      <c r="O51" s="334"/>
      <c r="P51" s="326">
        <f t="shared" si="5"/>
        <v>0</v>
      </c>
      <c r="Q51" s="291"/>
      <c r="R51" s="291"/>
      <c r="S51" s="334"/>
      <c r="T51" s="338">
        <f t="shared" si="1"/>
        <v>0</v>
      </c>
      <c r="U51" s="292">
        <f>E51+I51+M51+Q51</f>
        <v>0</v>
      </c>
      <c r="V51" s="292">
        <f>F51+J51+N51+R51</f>
        <v>0</v>
      </c>
      <c r="W51" s="344">
        <f>G51+K51+O51+S51</f>
        <v>0</v>
      </c>
      <c r="Y51" s="51"/>
      <c r="Z51" s="51"/>
      <c r="AA51" s="51"/>
      <c r="AB51" s="51"/>
    </row>
    <row r="52" spans="1:28" ht="16.5" customHeight="1" x14ac:dyDescent="0.25">
      <c r="A52" s="592"/>
      <c r="B52" s="295" t="s">
        <v>348</v>
      </c>
      <c r="C52" s="300" t="s">
        <v>153</v>
      </c>
      <c r="D52" s="326">
        <f t="shared" si="4"/>
        <v>0</v>
      </c>
      <c r="E52" s="291"/>
      <c r="F52" s="291"/>
      <c r="G52" s="330"/>
      <c r="H52" s="326">
        <f t="shared" si="2"/>
        <v>0</v>
      </c>
      <c r="I52" s="291"/>
      <c r="J52" s="291"/>
      <c r="K52" s="330"/>
      <c r="L52" s="296">
        <f t="shared" si="3"/>
        <v>0</v>
      </c>
      <c r="M52" s="291"/>
      <c r="N52" s="291"/>
      <c r="O52" s="334"/>
      <c r="P52" s="326">
        <f t="shared" si="5"/>
        <v>0</v>
      </c>
      <c r="Q52" s="291"/>
      <c r="R52" s="291"/>
      <c r="S52" s="334"/>
      <c r="T52" s="338">
        <f t="shared" si="1"/>
        <v>0</v>
      </c>
      <c r="U52" s="292">
        <f t="shared" si="6"/>
        <v>0</v>
      </c>
      <c r="V52" s="292">
        <f t="shared" si="6"/>
        <v>0</v>
      </c>
      <c r="W52" s="344">
        <f t="shared" si="6"/>
        <v>0</v>
      </c>
      <c r="Y52" s="51"/>
      <c r="Z52" s="51"/>
      <c r="AA52" s="51"/>
      <c r="AB52" s="51"/>
    </row>
    <row r="53" spans="1:28" ht="16.5" customHeight="1" x14ac:dyDescent="0.25">
      <c r="A53" s="593"/>
      <c r="B53" s="295" t="s">
        <v>346</v>
      </c>
      <c r="C53" s="431" t="s">
        <v>383</v>
      </c>
      <c r="D53" s="441">
        <f t="shared" si="4"/>
        <v>0</v>
      </c>
      <c r="E53" s="432"/>
      <c r="F53" s="432"/>
      <c r="G53" s="433"/>
      <c r="H53" s="441">
        <f t="shared" si="2"/>
        <v>0</v>
      </c>
      <c r="I53" s="432"/>
      <c r="J53" s="432"/>
      <c r="K53" s="433"/>
      <c r="L53" s="442">
        <f t="shared" si="3"/>
        <v>0</v>
      </c>
      <c r="M53" s="432"/>
      <c r="N53" s="432"/>
      <c r="O53" s="434"/>
      <c r="P53" s="441">
        <f t="shared" si="5"/>
        <v>0</v>
      </c>
      <c r="Q53" s="432"/>
      <c r="R53" s="432"/>
      <c r="S53" s="434"/>
      <c r="T53" s="443">
        <f t="shared" ref="T53:T62" si="7">SUM(U53:W53)</f>
        <v>0</v>
      </c>
      <c r="U53" s="444">
        <f t="shared" si="6"/>
        <v>0</v>
      </c>
      <c r="V53" s="444">
        <f t="shared" si="6"/>
        <v>0</v>
      </c>
      <c r="W53" s="445">
        <f t="shared" si="6"/>
        <v>0</v>
      </c>
      <c r="Y53" s="51"/>
      <c r="Z53" s="51"/>
      <c r="AA53" s="51"/>
      <c r="AB53" s="51"/>
    </row>
    <row r="54" spans="1:28" ht="16.5" customHeight="1" x14ac:dyDescent="0.25">
      <c r="A54" s="593"/>
      <c r="B54" s="295" t="s">
        <v>384</v>
      </c>
      <c r="C54" s="431" t="s">
        <v>387</v>
      </c>
      <c r="D54" s="441">
        <f t="shared" si="4"/>
        <v>0</v>
      </c>
      <c r="E54" s="432"/>
      <c r="F54" s="432"/>
      <c r="G54" s="433"/>
      <c r="H54" s="441">
        <f t="shared" si="2"/>
        <v>0</v>
      </c>
      <c r="I54" s="432"/>
      <c r="J54" s="432"/>
      <c r="K54" s="433"/>
      <c r="L54" s="442">
        <f t="shared" si="3"/>
        <v>0</v>
      </c>
      <c r="M54" s="432"/>
      <c r="N54" s="432"/>
      <c r="O54" s="434"/>
      <c r="P54" s="441">
        <f t="shared" si="5"/>
        <v>0</v>
      </c>
      <c r="Q54" s="432"/>
      <c r="R54" s="432"/>
      <c r="S54" s="434"/>
      <c r="T54" s="443">
        <f t="shared" si="7"/>
        <v>0</v>
      </c>
      <c r="U54" s="444">
        <f t="shared" si="6"/>
        <v>0</v>
      </c>
      <c r="V54" s="444">
        <f t="shared" si="6"/>
        <v>0</v>
      </c>
      <c r="W54" s="445">
        <f t="shared" si="6"/>
        <v>0</v>
      </c>
      <c r="Y54" s="51"/>
      <c r="Z54" s="51"/>
      <c r="AA54" s="51"/>
      <c r="AB54" s="51"/>
    </row>
    <row r="55" spans="1:28" ht="16.5" customHeight="1" x14ac:dyDescent="0.25">
      <c r="A55" s="593"/>
      <c r="B55" s="295" t="s">
        <v>385</v>
      </c>
      <c r="C55" s="431" t="s">
        <v>389</v>
      </c>
      <c r="D55" s="441">
        <f t="shared" si="4"/>
        <v>0</v>
      </c>
      <c r="E55" s="432"/>
      <c r="F55" s="432"/>
      <c r="G55" s="433"/>
      <c r="H55" s="441">
        <f t="shared" si="2"/>
        <v>0</v>
      </c>
      <c r="I55" s="432"/>
      <c r="J55" s="432"/>
      <c r="K55" s="433"/>
      <c r="L55" s="442">
        <f t="shared" si="3"/>
        <v>0</v>
      </c>
      <c r="M55" s="432"/>
      <c r="N55" s="432"/>
      <c r="O55" s="434"/>
      <c r="P55" s="441">
        <f t="shared" si="5"/>
        <v>0</v>
      </c>
      <c r="Q55" s="432"/>
      <c r="R55" s="432"/>
      <c r="S55" s="434"/>
      <c r="T55" s="443">
        <f t="shared" si="7"/>
        <v>0</v>
      </c>
      <c r="U55" s="444">
        <f t="shared" si="6"/>
        <v>0</v>
      </c>
      <c r="V55" s="444">
        <f t="shared" si="6"/>
        <v>0</v>
      </c>
      <c r="W55" s="445">
        <f t="shared" si="6"/>
        <v>0</v>
      </c>
      <c r="Y55" s="51"/>
      <c r="Z55" s="51"/>
      <c r="AA55" s="51"/>
      <c r="AB55" s="51"/>
    </row>
    <row r="56" spans="1:28" ht="16.5" customHeight="1" x14ac:dyDescent="0.25">
      <c r="A56" s="593"/>
      <c r="B56" s="295" t="s">
        <v>386</v>
      </c>
      <c r="C56" s="431" t="s">
        <v>388</v>
      </c>
      <c r="D56" s="441">
        <f t="shared" si="4"/>
        <v>0</v>
      </c>
      <c r="E56" s="432"/>
      <c r="F56" s="432"/>
      <c r="G56" s="433"/>
      <c r="H56" s="441">
        <f t="shared" si="2"/>
        <v>0</v>
      </c>
      <c r="I56" s="432"/>
      <c r="J56" s="432"/>
      <c r="K56" s="433"/>
      <c r="L56" s="442">
        <f t="shared" si="3"/>
        <v>0</v>
      </c>
      <c r="M56" s="432"/>
      <c r="N56" s="432"/>
      <c r="O56" s="434"/>
      <c r="P56" s="441">
        <f t="shared" si="5"/>
        <v>0</v>
      </c>
      <c r="Q56" s="432"/>
      <c r="R56" s="432"/>
      <c r="S56" s="434"/>
      <c r="T56" s="443">
        <f t="shared" si="7"/>
        <v>0</v>
      </c>
      <c r="U56" s="444">
        <f t="shared" si="6"/>
        <v>0</v>
      </c>
      <c r="V56" s="444">
        <f t="shared" si="6"/>
        <v>0</v>
      </c>
      <c r="W56" s="445">
        <f t="shared" si="6"/>
        <v>0</v>
      </c>
      <c r="Y56" s="51"/>
      <c r="Z56" s="51"/>
      <c r="AA56" s="51"/>
      <c r="AB56" s="51"/>
    </row>
    <row r="57" spans="1:28" ht="16.5" customHeight="1" x14ac:dyDescent="0.25">
      <c r="A57" s="593"/>
      <c r="B57" s="295" t="s">
        <v>396</v>
      </c>
      <c r="C57" s="431" t="s">
        <v>390</v>
      </c>
      <c r="D57" s="441">
        <f t="shared" si="4"/>
        <v>0</v>
      </c>
      <c r="E57" s="432"/>
      <c r="F57" s="432"/>
      <c r="G57" s="433"/>
      <c r="H57" s="441">
        <f t="shared" si="2"/>
        <v>0</v>
      </c>
      <c r="I57" s="432"/>
      <c r="J57" s="432"/>
      <c r="K57" s="433"/>
      <c r="L57" s="442">
        <f t="shared" si="3"/>
        <v>0</v>
      </c>
      <c r="M57" s="432"/>
      <c r="N57" s="432"/>
      <c r="O57" s="434"/>
      <c r="P57" s="441">
        <f t="shared" si="5"/>
        <v>0</v>
      </c>
      <c r="Q57" s="432"/>
      <c r="R57" s="432"/>
      <c r="S57" s="434"/>
      <c r="T57" s="443">
        <f t="shared" si="7"/>
        <v>0</v>
      </c>
      <c r="U57" s="444">
        <f t="shared" si="6"/>
        <v>0</v>
      </c>
      <c r="V57" s="444">
        <f t="shared" si="6"/>
        <v>0</v>
      </c>
      <c r="W57" s="445">
        <f t="shared" si="6"/>
        <v>0</v>
      </c>
      <c r="Y57" s="51"/>
      <c r="Z57" s="51"/>
      <c r="AA57" s="51"/>
      <c r="AB57" s="51"/>
    </row>
    <row r="58" spans="1:28" ht="16.5" customHeight="1" x14ac:dyDescent="0.25">
      <c r="A58" s="593"/>
      <c r="B58" s="295" t="s">
        <v>397</v>
      </c>
      <c r="C58" s="431" t="s">
        <v>391</v>
      </c>
      <c r="D58" s="441">
        <f t="shared" si="4"/>
        <v>0</v>
      </c>
      <c r="E58" s="432"/>
      <c r="F58" s="432"/>
      <c r="G58" s="433"/>
      <c r="H58" s="441">
        <f t="shared" si="2"/>
        <v>0</v>
      </c>
      <c r="I58" s="432"/>
      <c r="J58" s="432"/>
      <c r="K58" s="433"/>
      <c r="L58" s="442">
        <f t="shared" si="3"/>
        <v>0</v>
      </c>
      <c r="M58" s="432"/>
      <c r="N58" s="432"/>
      <c r="O58" s="434"/>
      <c r="P58" s="441">
        <f t="shared" si="5"/>
        <v>0</v>
      </c>
      <c r="Q58" s="432"/>
      <c r="R58" s="432"/>
      <c r="S58" s="434"/>
      <c r="T58" s="443">
        <f t="shared" si="7"/>
        <v>0</v>
      </c>
      <c r="U58" s="444">
        <f t="shared" si="6"/>
        <v>0</v>
      </c>
      <c r="V58" s="444">
        <f t="shared" si="6"/>
        <v>0</v>
      </c>
      <c r="W58" s="445">
        <f t="shared" si="6"/>
        <v>0</v>
      </c>
      <c r="Y58" s="51"/>
      <c r="Z58" s="51"/>
      <c r="AA58" s="51"/>
      <c r="AB58" s="51"/>
    </row>
    <row r="59" spans="1:28" ht="16.5" customHeight="1" x14ac:dyDescent="0.25">
      <c r="A59" s="593"/>
      <c r="B59" s="295" t="s">
        <v>398</v>
      </c>
      <c r="C59" s="431" t="s">
        <v>392</v>
      </c>
      <c r="D59" s="441">
        <f t="shared" si="4"/>
        <v>0</v>
      </c>
      <c r="E59" s="432"/>
      <c r="F59" s="432"/>
      <c r="G59" s="433"/>
      <c r="H59" s="441">
        <f t="shared" si="2"/>
        <v>0</v>
      </c>
      <c r="I59" s="432"/>
      <c r="J59" s="432"/>
      <c r="K59" s="433"/>
      <c r="L59" s="442">
        <f t="shared" si="3"/>
        <v>0</v>
      </c>
      <c r="M59" s="432"/>
      <c r="N59" s="432"/>
      <c r="O59" s="434"/>
      <c r="P59" s="441">
        <f t="shared" si="5"/>
        <v>0</v>
      </c>
      <c r="Q59" s="432"/>
      <c r="R59" s="432"/>
      <c r="S59" s="434"/>
      <c r="T59" s="443">
        <f t="shared" si="7"/>
        <v>0</v>
      </c>
      <c r="U59" s="444">
        <f t="shared" si="6"/>
        <v>0</v>
      </c>
      <c r="V59" s="444">
        <f t="shared" si="6"/>
        <v>0</v>
      </c>
      <c r="W59" s="445">
        <f t="shared" si="6"/>
        <v>0</v>
      </c>
      <c r="Y59" s="51"/>
      <c r="Z59" s="51"/>
      <c r="AA59" s="51"/>
      <c r="AB59" s="51"/>
    </row>
    <row r="60" spans="1:28" ht="16.5" customHeight="1" x14ac:dyDescent="0.25">
      <c r="A60" s="593"/>
      <c r="B60" s="295" t="s">
        <v>399</v>
      </c>
      <c r="C60" s="431" t="s">
        <v>393</v>
      </c>
      <c r="D60" s="441">
        <f t="shared" si="4"/>
        <v>0</v>
      </c>
      <c r="E60" s="432"/>
      <c r="F60" s="432"/>
      <c r="G60" s="433"/>
      <c r="H60" s="441">
        <f t="shared" si="2"/>
        <v>0</v>
      </c>
      <c r="I60" s="432"/>
      <c r="J60" s="432"/>
      <c r="K60" s="433"/>
      <c r="L60" s="442">
        <f t="shared" si="3"/>
        <v>0</v>
      </c>
      <c r="M60" s="432"/>
      <c r="N60" s="432"/>
      <c r="O60" s="434"/>
      <c r="P60" s="441">
        <f t="shared" si="5"/>
        <v>0</v>
      </c>
      <c r="Q60" s="432"/>
      <c r="R60" s="432"/>
      <c r="S60" s="434"/>
      <c r="T60" s="443">
        <f t="shared" si="7"/>
        <v>0</v>
      </c>
      <c r="U60" s="444">
        <f t="shared" si="6"/>
        <v>0</v>
      </c>
      <c r="V60" s="444">
        <f t="shared" si="6"/>
        <v>0</v>
      </c>
      <c r="W60" s="445">
        <f t="shared" si="6"/>
        <v>0</v>
      </c>
      <c r="Y60" s="51"/>
      <c r="Z60" s="51"/>
      <c r="AA60" s="51"/>
      <c r="AB60" s="51"/>
    </row>
    <row r="61" spans="1:28" ht="16.5" customHeight="1" x14ac:dyDescent="0.25">
      <c r="A61" s="593"/>
      <c r="B61" s="295" t="s">
        <v>400</v>
      </c>
      <c r="C61" s="431" t="s">
        <v>394</v>
      </c>
      <c r="D61" s="441">
        <f t="shared" si="4"/>
        <v>0</v>
      </c>
      <c r="E61" s="432"/>
      <c r="F61" s="432"/>
      <c r="G61" s="433"/>
      <c r="H61" s="441">
        <f t="shared" si="2"/>
        <v>0</v>
      </c>
      <c r="I61" s="432"/>
      <c r="J61" s="432"/>
      <c r="K61" s="433"/>
      <c r="L61" s="442">
        <f t="shared" si="3"/>
        <v>0</v>
      </c>
      <c r="M61" s="432"/>
      <c r="N61" s="432"/>
      <c r="O61" s="434"/>
      <c r="P61" s="441">
        <f t="shared" si="5"/>
        <v>0</v>
      </c>
      <c r="Q61" s="432"/>
      <c r="R61" s="432"/>
      <c r="S61" s="434"/>
      <c r="T61" s="443">
        <f t="shared" si="7"/>
        <v>0</v>
      </c>
      <c r="U61" s="444">
        <f t="shared" si="6"/>
        <v>0</v>
      </c>
      <c r="V61" s="444">
        <f t="shared" si="6"/>
        <v>0</v>
      </c>
      <c r="W61" s="445">
        <f t="shared" si="6"/>
        <v>0</v>
      </c>
      <c r="Y61" s="51"/>
      <c r="Z61" s="51"/>
      <c r="AA61" s="51"/>
      <c r="AB61" s="51"/>
    </row>
    <row r="62" spans="1:28" ht="16.5" customHeight="1" x14ac:dyDescent="0.25">
      <c r="A62" s="593"/>
      <c r="B62" s="295" t="s">
        <v>401</v>
      </c>
      <c r="C62" s="431" t="s">
        <v>395</v>
      </c>
      <c r="D62" s="441">
        <f t="shared" si="4"/>
        <v>0</v>
      </c>
      <c r="E62" s="432"/>
      <c r="F62" s="432"/>
      <c r="G62" s="433"/>
      <c r="H62" s="441">
        <f t="shared" si="2"/>
        <v>0</v>
      </c>
      <c r="I62" s="432"/>
      <c r="J62" s="432"/>
      <c r="K62" s="433"/>
      <c r="L62" s="442">
        <f t="shared" si="3"/>
        <v>0</v>
      </c>
      <c r="M62" s="432"/>
      <c r="N62" s="432"/>
      <c r="O62" s="434"/>
      <c r="P62" s="441">
        <f t="shared" si="5"/>
        <v>0</v>
      </c>
      <c r="Q62" s="432"/>
      <c r="R62" s="432"/>
      <c r="S62" s="434"/>
      <c r="T62" s="443">
        <f t="shared" si="7"/>
        <v>0</v>
      </c>
      <c r="U62" s="444">
        <f t="shared" si="6"/>
        <v>0</v>
      </c>
      <c r="V62" s="444">
        <f t="shared" si="6"/>
        <v>0</v>
      </c>
      <c r="W62" s="445">
        <f t="shared" si="6"/>
        <v>0</v>
      </c>
      <c r="Y62" s="51"/>
      <c r="Z62" s="51"/>
      <c r="AA62" s="51"/>
      <c r="AB62" s="51"/>
    </row>
    <row r="63" spans="1:28" s="54" customFormat="1" x14ac:dyDescent="0.25">
      <c r="A63" s="593"/>
      <c r="B63" s="440" t="s">
        <v>402</v>
      </c>
      <c r="C63" s="303" t="s">
        <v>28</v>
      </c>
      <c r="D63" s="327">
        <f>SUM(D17:D62)</f>
        <v>0</v>
      </c>
      <c r="E63" s="314">
        <f t="shared" ref="E63:W63" si="8">SUM(E17:E62)</f>
        <v>0</v>
      </c>
      <c r="F63" s="314">
        <f>SUM(F17:F62)</f>
        <v>0</v>
      </c>
      <c r="G63" s="359">
        <f t="shared" si="8"/>
        <v>0</v>
      </c>
      <c r="H63" s="327">
        <f t="shared" si="8"/>
        <v>0</v>
      </c>
      <c r="I63" s="314">
        <f t="shared" si="8"/>
        <v>0</v>
      </c>
      <c r="J63" s="314">
        <f t="shared" si="8"/>
        <v>0</v>
      </c>
      <c r="K63" s="359">
        <f t="shared" si="8"/>
        <v>0</v>
      </c>
      <c r="L63" s="313">
        <f t="shared" si="8"/>
        <v>0</v>
      </c>
      <c r="M63" s="314">
        <f t="shared" si="8"/>
        <v>0</v>
      </c>
      <c r="N63" s="314">
        <f t="shared" si="8"/>
        <v>0</v>
      </c>
      <c r="O63" s="360">
        <f t="shared" si="8"/>
        <v>0</v>
      </c>
      <c r="P63" s="327">
        <f t="shared" si="8"/>
        <v>0</v>
      </c>
      <c r="Q63" s="314">
        <f t="shared" si="8"/>
        <v>0</v>
      </c>
      <c r="R63" s="314">
        <f t="shared" si="8"/>
        <v>0</v>
      </c>
      <c r="S63" s="360">
        <f t="shared" si="8"/>
        <v>0</v>
      </c>
      <c r="T63" s="339">
        <f t="shared" si="8"/>
        <v>0</v>
      </c>
      <c r="U63" s="314">
        <f t="shared" si="8"/>
        <v>0</v>
      </c>
      <c r="V63" s="314">
        <f t="shared" si="8"/>
        <v>0</v>
      </c>
      <c r="W63" s="361">
        <f t="shared" si="8"/>
        <v>0</v>
      </c>
    </row>
    <row r="64" spans="1:28" ht="14.45" customHeight="1" x14ac:dyDescent="0.25">
      <c r="A64" s="585" t="s">
        <v>132</v>
      </c>
      <c r="B64" s="411" t="s">
        <v>156</v>
      </c>
      <c r="C64" s="304" t="s">
        <v>7</v>
      </c>
      <c r="D64" s="362">
        <f>SUM(E64:G64)</f>
        <v>0</v>
      </c>
      <c r="E64" s="363"/>
      <c r="F64" s="363"/>
      <c r="G64" s="364"/>
      <c r="H64" s="362">
        <f>SUM(I64:K64)</f>
        <v>0</v>
      </c>
      <c r="I64" s="363"/>
      <c r="J64" s="363"/>
      <c r="K64" s="364"/>
      <c r="L64" s="365">
        <f>SUM(M64:O64)</f>
        <v>0</v>
      </c>
      <c r="M64" s="363"/>
      <c r="N64" s="363"/>
      <c r="O64" s="366"/>
      <c r="P64" s="362">
        <f>SUM(Q64:S64)</f>
        <v>0</v>
      </c>
      <c r="Q64" s="363"/>
      <c r="R64" s="363"/>
      <c r="S64" s="366"/>
      <c r="T64" s="367">
        <f>SUM(U64:W64)</f>
        <v>0</v>
      </c>
      <c r="U64" s="320">
        <f t="shared" ref="U64:W67" si="9">E64+I64+M64+Q64</f>
        <v>0</v>
      </c>
      <c r="V64" s="320">
        <f>F64+J64+N64+R64</f>
        <v>0</v>
      </c>
      <c r="W64" s="368">
        <f t="shared" si="9"/>
        <v>0</v>
      </c>
      <c r="Y64" s="51"/>
      <c r="Z64" s="51"/>
      <c r="AA64" s="51"/>
      <c r="AB64" s="51"/>
    </row>
    <row r="65" spans="1:28" s="63" customFormat="1" x14ac:dyDescent="0.25">
      <c r="A65" s="586"/>
      <c r="B65" s="412" t="s">
        <v>157</v>
      </c>
      <c r="C65" s="301" t="s">
        <v>29</v>
      </c>
      <c r="D65" s="326">
        <f>SUM(E65:G65)</f>
        <v>0</v>
      </c>
      <c r="E65" s="291"/>
      <c r="F65" s="291"/>
      <c r="G65" s="330"/>
      <c r="H65" s="326">
        <f>SUM(I65:K65)</f>
        <v>0</v>
      </c>
      <c r="I65" s="291"/>
      <c r="J65" s="291"/>
      <c r="K65" s="330"/>
      <c r="L65" s="296">
        <f>SUM(M65:O65)</f>
        <v>0</v>
      </c>
      <c r="M65" s="291"/>
      <c r="N65" s="291"/>
      <c r="O65" s="334"/>
      <c r="P65" s="326">
        <f>SUM(Q65:S65)</f>
        <v>0</v>
      </c>
      <c r="Q65" s="291"/>
      <c r="R65" s="291"/>
      <c r="S65" s="334"/>
      <c r="T65" s="338">
        <f>SUM(U65:W65)</f>
        <v>0</v>
      </c>
      <c r="U65" s="292">
        <f t="shared" si="9"/>
        <v>0</v>
      </c>
      <c r="V65" s="292">
        <f t="shared" si="9"/>
        <v>0</v>
      </c>
      <c r="W65" s="344">
        <f t="shared" si="9"/>
        <v>0</v>
      </c>
    </row>
    <row r="66" spans="1:28" x14ac:dyDescent="0.25">
      <c r="A66" s="586"/>
      <c r="B66" s="412" t="s">
        <v>158</v>
      </c>
      <c r="C66" s="301" t="s">
        <v>17</v>
      </c>
      <c r="D66" s="326">
        <f t="shared" ref="D66:S66" si="10">SUM(D64:D65)</f>
        <v>0</v>
      </c>
      <c r="E66" s="292">
        <f>SUM(E64:E65)</f>
        <v>0</v>
      </c>
      <c r="F66" s="292">
        <f t="shared" si="10"/>
        <v>0</v>
      </c>
      <c r="G66" s="309">
        <f t="shared" si="10"/>
        <v>0</v>
      </c>
      <c r="H66" s="326">
        <f t="shared" si="10"/>
        <v>0</v>
      </c>
      <c r="I66" s="292">
        <f t="shared" si="10"/>
        <v>0</v>
      </c>
      <c r="J66" s="292">
        <f t="shared" si="10"/>
        <v>0</v>
      </c>
      <c r="K66" s="309">
        <f t="shared" si="10"/>
        <v>0</v>
      </c>
      <c r="L66" s="296">
        <f t="shared" si="10"/>
        <v>0</v>
      </c>
      <c r="M66" s="292">
        <f t="shared" si="10"/>
        <v>0</v>
      </c>
      <c r="N66" s="292">
        <f t="shared" si="10"/>
        <v>0</v>
      </c>
      <c r="O66" s="335">
        <f t="shared" si="10"/>
        <v>0</v>
      </c>
      <c r="P66" s="326">
        <f t="shared" si="10"/>
        <v>0</v>
      </c>
      <c r="Q66" s="292">
        <f t="shared" si="10"/>
        <v>0</v>
      </c>
      <c r="R66" s="292">
        <f>SUM(R64:R65)</f>
        <v>0</v>
      </c>
      <c r="S66" s="335">
        <f t="shared" si="10"/>
        <v>0</v>
      </c>
      <c r="T66" s="338">
        <f>SUM(U66:W66)</f>
        <v>0</v>
      </c>
      <c r="U66" s="292">
        <f>E66+I66+M66+Q66</f>
        <v>0</v>
      </c>
      <c r="V66" s="292">
        <f t="shared" si="9"/>
        <v>0</v>
      </c>
      <c r="W66" s="344">
        <f t="shared" si="9"/>
        <v>0</v>
      </c>
      <c r="Y66" s="51"/>
      <c r="Z66" s="51"/>
      <c r="AA66" s="51"/>
      <c r="AB66" s="51"/>
    </row>
    <row r="67" spans="1:28" ht="20.25" customHeight="1" thickBot="1" x14ac:dyDescent="0.3">
      <c r="A67" s="587"/>
      <c r="B67" s="413" t="s">
        <v>159</v>
      </c>
      <c r="C67" s="302" t="s">
        <v>27</v>
      </c>
      <c r="D67" s="331">
        <f t="shared" ref="D67:S67" si="11">SUM(D63,D66)</f>
        <v>0</v>
      </c>
      <c r="E67" s="311">
        <f t="shared" si="11"/>
        <v>0</v>
      </c>
      <c r="F67" s="311">
        <f t="shared" si="11"/>
        <v>0</v>
      </c>
      <c r="G67" s="312">
        <f t="shared" si="11"/>
        <v>0</v>
      </c>
      <c r="H67" s="331">
        <f t="shared" si="11"/>
        <v>0</v>
      </c>
      <c r="I67" s="311">
        <f t="shared" si="11"/>
        <v>0</v>
      </c>
      <c r="J67" s="311">
        <f t="shared" si="11"/>
        <v>0</v>
      </c>
      <c r="K67" s="312">
        <f t="shared" si="11"/>
        <v>0</v>
      </c>
      <c r="L67" s="310">
        <f t="shared" si="11"/>
        <v>0</v>
      </c>
      <c r="M67" s="311">
        <f t="shared" si="11"/>
        <v>0</v>
      </c>
      <c r="N67" s="311">
        <f t="shared" si="11"/>
        <v>0</v>
      </c>
      <c r="O67" s="336">
        <f t="shared" si="11"/>
        <v>0</v>
      </c>
      <c r="P67" s="331">
        <f t="shared" si="11"/>
        <v>0</v>
      </c>
      <c r="Q67" s="311">
        <f>SUM(Q63,Q66)</f>
        <v>0</v>
      </c>
      <c r="R67" s="311">
        <f t="shared" si="11"/>
        <v>0</v>
      </c>
      <c r="S67" s="336">
        <f t="shared" si="11"/>
        <v>0</v>
      </c>
      <c r="T67" s="345">
        <f>SUM(U67:W67)</f>
        <v>0</v>
      </c>
      <c r="U67" s="346">
        <f>E67+I67+M67+Q67</f>
        <v>0</v>
      </c>
      <c r="V67" s="346">
        <f t="shared" si="9"/>
        <v>0</v>
      </c>
      <c r="W67" s="347">
        <f t="shared" si="9"/>
        <v>0</v>
      </c>
      <c r="Y67" s="51"/>
      <c r="Z67" s="51"/>
      <c r="AA67" s="51"/>
      <c r="AB67" s="51"/>
    </row>
    <row r="68" spans="1:28" x14ac:dyDescent="0.25">
      <c r="A68" s="64"/>
      <c r="B68" s="73"/>
      <c r="C68" s="73"/>
      <c r="Y68" s="51"/>
      <c r="Z68" s="51"/>
      <c r="AA68" s="51"/>
      <c r="AB68" s="51"/>
    </row>
    <row r="69" spans="1:28" x14ac:dyDescent="0.25">
      <c r="A69" s="64"/>
      <c r="B69" s="73"/>
      <c r="C69" s="73"/>
      <c r="Y69" s="51"/>
      <c r="Z69" s="51"/>
      <c r="AA69" s="51"/>
      <c r="AB69" s="51"/>
    </row>
    <row r="70" spans="1:28" x14ac:dyDescent="0.25">
      <c r="A70" s="64"/>
      <c r="B70" s="73"/>
      <c r="C70" s="73"/>
      <c r="Y70" s="51"/>
      <c r="Z70" s="51"/>
      <c r="AA70" s="51"/>
      <c r="AB70" s="51"/>
    </row>
    <row r="71" spans="1:28" x14ac:dyDescent="0.25">
      <c r="A71" s="64"/>
      <c r="B71" s="73"/>
      <c r="C71" s="73"/>
      <c r="Y71" s="51"/>
      <c r="Z71" s="51"/>
      <c r="AA71" s="51"/>
      <c r="AB71" s="51"/>
    </row>
    <row r="72" spans="1:28" x14ac:dyDescent="0.25">
      <c r="A72" s="64"/>
      <c r="B72" s="73"/>
      <c r="C72" s="73"/>
      <c r="Y72" s="51"/>
      <c r="Z72" s="51"/>
      <c r="AA72" s="51"/>
      <c r="AB72" s="51"/>
    </row>
    <row r="73" spans="1:28" x14ac:dyDescent="0.25">
      <c r="A73" s="64"/>
      <c r="B73" s="73"/>
      <c r="C73" s="73"/>
      <c r="Y73" s="51"/>
      <c r="Z73" s="51"/>
      <c r="AA73" s="51"/>
      <c r="AB73" s="51"/>
    </row>
    <row r="74" spans="1:28" x14ac:dyDescent="0.25">
      <c r="A74" s="64"/>
      <c r="B74" s="73"/>
      <c r="C74" s="73"/>
      <c r="Y74" s="51"/>
      <c r="Z74" s="51"/>
      <c r="AA74" s="51"/>
      <c r="AB74" s="51"/>
    </row>
    <row r="75" spans="1:28" x14ac:dyDescent="0.25">
      <c r="A75" s="64"/>
      <c r="B75" s="73"/>
      <c r="C75" s="73"/>
      <c r="Y75" s="51"/>
      <c r="Z75" s="51"/>
      <c r="AA75" s="51"/>
      <c r="AB75" s="51"/>
    </row>
    <row r="76" spans="1:28" x14ac:dyDescent="0.25">
      <c r="A76" s="64"/>
      <c r="B76" s="73"/>
      <c r="C76" s="73"/>
      <c r="Y76" s="51"/>
      <c r="Z76" s="51"/>
      <c r="AA76" s="51"/>
      <c r="AB76" s="51"/>
    </row>
    <row r="77" spans="1:28" x14ac:dyDescent="0.25">
      <c r="A77" s="64"/>
      <c r="B77" s="73"/>
      <c r="C77" s="73"/>
      <c r="Y77" s="51"/>
      <c r="Z77" s="51"/>
      <c r="AA77" s="51"/>
      <c r="AB77" s="51"/>
    </row>
    <row r="78" spans="1:28" x14ac:dyDescent="0.25">
      <c r="A78" s="64"/>
      <c r="B78" s="73"/>
      <c r="C78" s="73"/>
      <c r="Y78" s="51"/>
      <c r="Z78" s="51"/>
      <c r="AA78" s="51"/>
      <c r="AB78" s="51"/>
    </row>
    <row r="79" spans="1:28" x14ac:dyDescent="0.25">
      <c r="A79" s="64"/>
      <c r="B79" s="73"/>
      <c r="C79" s="73"/>
      <c r="Y79" s="51"/>
      <c r="Z79" s="51"/>
      <c r="AA79" s="51"/>
      <c r="AB79" s="51"/>
    </row>
    <row r="80" spans="1:28" x14ac:dyDescent="0.25">
      <c r="A80" s="64"/>
      <c r="B80" s="73"/>
      <c r="C80" s="73"/>
      <c r="Y80" s="51"/>
      <c r="Z80" s="51"/>
      <c r="AA80" s="51"/>
      <c r="AB80" s="51"/>
    </row>
    <row r="81" spans="1:28" x14ac:dyDescent="0.25">
      <c r="A81" s="64"/>
      <c r="B81" s="73"/>
      <c r="C81" s="73"/>
      <c r="Y81" s="51"/>
      <c r="Z81" s="51"/>
      <c r="AA81" s="51"/>
      <c r="AB81" s="51"/>
    </row>
    <row r="82" spans="1:28" x14ac:dyDescent="0.25">
      <c r="A82" s="64"/>
      <c r="B82" s="73"/>
      <c r="C82" s="73"/>
      <c r="Y82" s="51"/>
      <c r="Z82" s="51"/>
      <c r="AA82" s="51"/>
      <c r="AB82" s="51"/>
    </row>
    <row r="83" spans="1:28" x14ac:dyDescent="0.25">
      <c r="A83" s="64"/>
      <c r="B83" s="73"/>
      <c r="C83" s="73"/>
      <c r="Y83" s="51"/>
      <c r="Z83" s="51"/>
      <c r="AA83" s="51"/>
      <c r="AB83" s="51"/>
    </row>
    <row r="84" spans="1:28" x14ac:dyDescent="0.25">
      <c r="A84" s="64"/>
      <c r="B84" s="73"/>
      <c r="C84" s="73"/>
      <c r="Y84" s="51"/>
      <c r="Z84" s="51"/>
      <c r="AA84" s="51"/>
      <c r="AB84" s="51"/>
    </row>
    <row r="85" spans="1:28" x14ac:dyDescent="0.25">
      <c r="A85" s="64"/>
      <c r="B85" s="73"/>
      <c r="C85" s="73"/>
      <c r="Y85" s="51"/>
      <c r="Z85" s="51"/>
      <c r="AA85" s="51"/>
      <c r="AB85" s="51"/>
    </row>
    <row r="86" spans="1:28" x14ac:dyDescent="0.25">
      <c r="A86" s="64"/>
      <c r="B86" s="73"/>
      <c r="C86" s="73"/>
      <c r="Y86" s="51"/>
      <c r="Z86" s="51"/>
      <c r="AA86" s="51"/>
      <c r="AB86" s="51"/>
    </row>
    <row r="87" spans="1:28" x14ac:dyDescent="0.25">
      <c r="A87" s="64"/>
      <c r="B87" s="73"/>
      <c r="C87" s="73"/>
      <c r="Y87" s="51"/>
      <c r="Z87" s="51"/>
      <c r="AA87" s="51"/>
      <c r="AB87" s="51"/>
    </row>
    <row r="88" spans="1:28" x14ac:dyDescent="0.25">
      <c r="A88" s="64"/>
      <c r="B88" s="73"/>
      <c r="C88" s="73"/>
      <c r="Y88" s="51"/>
      <c r="Z88" s="51"/>
      <c r="AA88" s="51"/>
      <c r="AB88" s="51"/>
    </row>
    <row r="89" spans="1:28" x14ac:dyDescent="0.25">
      <c r="A89" s="64"/>
      <c r="B89" s="73"/>
      <c r="C89" s="73"/>
      <c r="Y89" s="51"/>
      <c r="Z89" s="51"/>
      <c r="AA89" s="51"/>
      <c r="AB89" s="51"/>
    </row>
    <row r="90" spans="1:28" x14ac:dyDescent="0.25">
      <c r="A90" s="64"/>
      <c r="B90" s="73"/>
      <c r="C90" s="73"/>
      <c r="Y90" s="51"/>
      <c r="Z90" s="51"/>
      <c r="AA90" s="51"/>
      <c r="AB90" s="51"/>
    </row>
    <row r="91" spans="1:28" x14ac:dyDescent="0.25">
      <c r="A91" s="64"/>
      <c r="B91" s="73"/>
      <c r="C91" s="73"/>
      <c r="Y91" s="51"/>
      <c r="Z91" s="51"/>
      <c r="AA91" s="51"/>
      <c r="AB91" s="51"/>
    </row>
    <row r="92" spans="1:28" x14ac:dyDescent="0.25">
      <c r="A92" s="64"/>
      <c r="B92" s="73"/>
      <c r="C92" s="73"/>
      <c r="Y92" s="51"/>
      <c r="Z92" s="51"/>
      <c r="AA92" s="51"/>
      <c r="AB92" s="51"/>
    </row>
    <row r="93" spans="1:28" x14ac:dyDescent="0.25">
      <c r="A93" s="64"/>
      <c r="B93" s="73"/>
      <c r="C93" s="73"/>
      <c r="Y93" s="51"/>
      <c r="Z93" s="51"/>
      <c r="AA93" s="51"/>
      <c r="AB93" s="51"/>
    </row>
    <row r="94" spans="1:28" x14ac:dyDescent="0.25">
      <c r="A94" s="64"/>
      <c r="B94" s="73"/>
      <c r="C94" s="73"/>
      <c r="Y94" s="51"/>
      <c r="Z94" s="51"/>
      <c r="AA94" s="51"/>
      <c r="AB94" s="51"/>
    </row>
    <row r="95" spans="1:28" x14ac:dyDescent="0.25">
      <c r="A95" s="64"/>
      <c r="B95" s="73"/>
      <c r="C95" s="73"/>
      <c r="Y95" s="51"/>
      <c r="Z95" s="51"/>
      <c r="AA95" s="51"/>
      <c r="AB95" s="51"/>
    </row>
    <row r="96" spans="1:28" x14ac:dyDescent="0.25">
      <c r="A96" s="64"/>
      <c r="B96" s="73"/>
      <c r="C96" s="73"/>
      <c r="Y96" s="51"/>
      <c r="Z96" s="51"/>
      <c r="AA96" s="51"/>
      <c r="AB96" s="51"/>
    </row>
    <row r="97" spans="1:28" x14ac:dyDescent="0.25">
      <c r="A97" s="64"/>
      <c r="B97" s="73"/>
      <c r="C97" s="73"/>
      <c r="Y97" s="51"/>
      <c r="Z97" s="51"/>
      <c r="AA97" s="51"/>
      <c r="AB97" s="51"/>
    </row>
    <row r="98" spans="1:28" x14ac:dyDescent="0.25">
      <c r="A98" s="64"/>
      <c r="B98" s="73"/>
      <c r="C98" s="73"/>
      <c r="Y98" s="51"/>
      <c r="Z98" s="51"/>
      <c r="AA98" s="51"/>
      <c r="AB98" s="51"/>
    </row>
    <row r="99" spans="1:28" x14ac:dyDescent="0.25">
      <c r="A99" s="64"/>
      <c r="B99" s="73"/>
      <c r="C99" s="73"/>
      <c r="Y99" s="51"/>
      <c r="Z99" s="51"/>
      <c r="AA99" s="51"/>
      <c r="AB99" s="51"/>
    </row>
    <row r="100" spans="1:28" x14ac:dyDescent="0.25">
      <c r="A100" s="64"/>
      <c r="B100" s="73"/>
      <c r="C100" s="73"/>
      <c r="Y100" s="51"/>
      <c r="Z100" s="51"/>
      <c r="AA100" s="51"/>
      <c r="AB100" s="51"/>
    </row>
    <row r="101" spans="1:28" x14ac:dyDescent="0.25">
      <c r="A101" s="64"/>
      <c r="B101" s="73"/>
      <c r="C101" s="73"/>
      <c r="Y101" s="51"/>
      <c r="Z101" s="51"/>
      <c r="AA101" s="51"/>
      <c r="AB101" s="51"/>
    </row>
    <row r="102" spans="1:28" x14ac:dyDescent="0.25">
      <c r="A102" s="64"/>
      <c r="B102" s="73"/>
      <c r="C102" s="73"/>
      <c r="Y102" s="51"/>
      <c r="Z102" s="51"/>
      <c r="AA102" s="51"/>
      <c r="AB102" s="51"/>
    </row>
    <row r="103" spans="1:28" x14ac:dyDescent="0.25">
      <c r="A103" s="64"/>
      <c r="B103" s="73"/>
      <c r="C103" s="73"/>
      <c r="Y103" s="51"/>
      <c r="Z103" s="51"/>
      <c r="AA103" s="51"/>
      <c r="AB103" s="51"/>
    </row>
    <row r="104" spans="1:28" x14ac:dyDescent="0.25">
      <c r="A104" s="64"/>
      <c r="B104" s="73"/>
      <c r="C104" s="73"/>
      <c r="Y104" s="51"/>
      <c r="Z104" s="51"/>
      <c r="AA104" s="51"/>
      <c r="AB104" s="51"/>
    </row>
    <row r="105" spans="1:28" x14ac:dyDescent="0.25">
      <c r="A105" s="64"/>
      <c r="B105" s="73"/>
      <c r="C105" s="73"/>
      <c r="Y105" s="51"/>
      <c r="Z105" s="51"/>
      <c r="AA105" s="51"/>
      <c r="AB105" s="51"/>
    </row>
    <row r="106" spans="1:28" x14ac:dyDescent="0.25">
      <c r="A106" s="64"/>
      <c r="B106" s="73"/>
      <c r="C106" s="73"/>
      <c r="Y106" s="51"/>
      <c r="Z106" s="51"/>
      <c r="AA106" s="51"/>
      <c r="AB106" s="51"/>
    </row>
    <row r="107" spans="1:28" x14ac:dyDescent="0.25">
      <c r="A107" s="64"/>
      <c r="B107" s="73"/>
      <c r="C107" s="73"/>
      <c r="Y107" s="51"/>
      <c r="Z107" s="51"/>
      <c r="AA107" s="51"/>
      <c r="AB107" s="51"/>
    </row>
    <row r="108" spans="1:28" x14ac:dyDescent="0.25">
      <c r="A108" s="64"/>
      <c r="B108" s="73"/>
      <c r="C108" s="73"/>
      <c r="Y108" s="51"/>
      <c r="Z108" s="51"/>
      <c r="AA108" s="51"/>
      <c r="AB108" s="51"/>
    </row>
    <row r="109" spans="1:28" x14ac:dyDescent="0.25">
      <c r="A109" s="64"/>
      <c r="B109" s="73"/>
      <c r="C109" s="73"/>
      <c r="Y109" s="51"/>
      <c r="Z109" s="51"/>
      <c r="AA109" s="51"/>
      <c r="AB109" s="51"/>
    </row>
    <row r="110" spans="1:28" x14ac:dyDescent="0.25">
      <c r="A110" s="64"/>
      <c r="B110" s="73"/>
      <c r="C110" s="73"/>
      <c r="Y110" s="51"/>
      <c r="Z110" s="51"/>
      <c r="AA110" s="51"/>
      <c r="AB110" s="51"/>
    </row>
    <row r="111" spans="1:28" x14ac:dyDescent="0.25">
      <c r="A111" s="64"/>
      <c r="B111" s="73"/>
      <c r="C111" s="73"/>
      <c r="Y111" s="51"/>
      <c r="Z111" s="51"/>
      <c r="AA111" s="51"/>
      <c r="AB111" s="51"/>
    </row>
    <row r="112" spans="1:28" x14ac:dyDescent="0.25">
      <c r="A112" s="64"/>
      <c r="B112" s="73"/>
      <c r="C112" s="73"/>
      <c r="Y112" s="51"/>
      <c r="Z112" s="51"/>
      <c r="AA112" s="51"/>
      <c r="AB112" s="51"/>
    </row>
    <row r="113" spans="1:28" x14ac:dyDescent="0.25">
      <c r="A113" s="64"/>
      <c r="B113" s="73"/>
      <c r="C113" s="73"/>
      <c r="Y113" s="51"/>
      <c r="Z113" s="51"/>
      <c r="AA113" s="51"/>
      <c r="AB113" s="51"/>
    </row>
    <row r="114" spans="1:28" x14ac:dyDescent="0.25">
      <c r="A114" s="64"/>
      <c r="B114" s="73"/>
      <c r="C114" s="73"/>
      <c r="Y114" s="51"/>
      <c r="Z114" s="51"/>
      <c r="AA114" s="51"/>
      <c r="AB114" s="51"/>
    </row>
    <row r="115" spans="1:28" x14ac:dyDescent="0.25">
      <c r="A115" s="64"/>
      <c r="B115" s="73"/>
      <c r="C115" s="73"/>
      <c r="Y115" s="51"/>
      <c r="Z115" s="51"/>
      <c r="AA115" s="51"/>
      <c r="AB115" s="51"/>
    </row>
    <row r="116" spans="1:28" x14ac:dyDescent="0.25">
      <c r="A116" s="64"/>
      <c r="B116" s="73"/>
      <c r="C116" s="73"/>
      <c r="Y116" s="51"/>
      <c r="Z116" s="51"/>
      <c r="AA116" s="51"/>
      <c r="AB116" s="51"/>
    </row>
    <row r="117" spans="1:28" x14ac:dyDescent="0.25">
      <c r="A117" s="64"/>
      <c r="B117" s="73"/>
      <c r="C117" s="73"/>
      <c r="Y117" s="51"/>
      <c r="Z117" s="51"/>
      <c r="AA117" s="51"/>
      <c r="AB117" s="51"/>
    </row>
    <row r="118" spans="1:28" x14ac:dyDescent="0.25">
      <c r="A118" s="64"/>
      <c r="B118" s="73"/>
      <c r="C118" s="73"/>
      <c r="Y118" s="51"/>
      <c r="Z118" s="51"/>
      <c r="AA118" s="51"/>
      <c r="AB118" s="51"/>
    </row>
    <row r="119" spans="1:28" x14ac:dyDescent="0.25">
      <c r="A119" s="64"/>
      <c r="B119" s="73"/>
      <c r="C119" s="73"/>
      <c r="Y119" s="51"/>
      <c r="Z119" s="51"/>
      <c r="AA119" s="51"/>
      <c r="AB119" s="51"/>
    </row>
    <row r="120" spans="1:28" x14ac:dyDescent="0.25">
      <c r="A120" s="64"/>
      <c r="B120" s="73"/>
      <c r="C120" s="73"/>
      <c r="Y120" s="51"/>
      <c r="Z120" s="51"/>
      <c r="AA120" s="51"/>
      <c r="AB120" s="51"/>
    </row>
    <row r="121" spans="1:28" x14ac:dyDescent="0.25">
      <c r="A121" s="64"/>
      <c r="B121" s="73"/>
      <c r="C121" s="73"/>
      <c r="Y121" s="51"/>
      <c r="Z121" s="51"/>
      <c r="AA121" s="51"/>
      <c r="AB121" s="51"/>
    </row>
    <row r="122" spans="1:28" x14ac:dyDescent="0.25">
      <c r="A122" s="64"/>
      <c r="B122" s="73"/>
      <c r="C122" s="73"/>
      <c r="Y122" s="51"/>
      <c r="Z122" s="51"/>
      <c r="AA122" s="51"/>
      <c r="AB122" s="51"/>
    </row>
    <row r="123" spans="1:28" x14ac:dyDescent="0.25">
      <c r="A123" s="64"/>
      <c r="B123" s="73"/>
      <c r="C123" s="73"/>
      <c r="Y123" s="51"/>
      <c r="Z123" s="51"/>
      <c r="AA123" s="51"/>
      <c r="AB123" s="51"/>
    </row>
    <row r="124" spans="1:28" x14ac:dyDescent="0.25">
      <c r="A124" s="64"/>
      <c r="B124" s="73"/>
      <c r="C124" s="73"/>
      <c r="Y124" s="51"/>
      <c r="Z124" s="51"/>
      <c r="AA124" s="51"/>
      <c r="AB124" s="51"/>
    </row>
    <row r="125" spans="1:28" x14ac:dyDescent="0.25">
      <c r="A125" s="64"/>
      <c r="B125" s="73"/>
      <c r="C125" s="73"/>
      <c r="Y125" s="51"/>
      <c r="Z125" s="51"/>
      <c r="AA125" s="51"/>
      <c r="AB125" s="51"/>
    </row>
    <row r="126" spans="1:28" x14ac:dyDescent="0.25">
      <c r="A126" s="64"/>
      <c r="B126" s="73"/>
      <c r="C126" s="73"/>
      <c r="Y126" s="51"/>
      <c r="Z126" s="51"/>
      <c r="AA126" s="51"/>
      <c r="AB126" s="51"/>
    </row>
    <row r="127" spans="1:28" x14ac:dyDescent="0.25">
      <c r="A127" s="64"/>
      <c r="B127" s="73"/>
      <c r="C127" s="73"/>
      <c r="Y127" s="51"/>
      <c r="Z127" s="51"/>
      <c r="AA127" s="51"/>
      <c r="AB127" s="51"/>
    </row>
    <row r="128" spans="1:28" x14ac:dyDescent="0.25">
      <c r="A128" s="64"/>
      <c r="B128" s="73"/>
      <c r="C128" s="73"/>
      <c r="Y128" s="51"/>
      <c r="Z128" s="51"/>
      <c r="AA128" s="51"/>
      <c r="AB128" s="51"/>
    </row>
    <row r="129" spans="1:28" x14ac:dyDescent="0.25">
      <c r="A129" s="64"/>
      <c r="B129" s="73"/>
      <c r="C129" s="73"/>
      <c r="Y129" s="51"/>
      <c r="Z129" s="51"/>
      <c r="AA129" s="51"/>
      <c r="AB129" s="51"/>
    </row>
    <row r="130" spans="1:28" x14ac:dyDescent="0.25">
      <c r="A130" s="64"/>
      <c r="B130" s="73"/>
      <c r="C130" s="73"/>
      <c r="Y130" s="51"/>
      <c r="Z130" s="51"/>
      <c r="AA130" s="51"/>
      <c r="AB130" s="51"/>
    </row>
    <row r="131" spans="1:28" x14ac:dyDescent="0.25">
      <c r="A131" s="64"/>
      <c r="B131" s="73"/>
      <c r="C131" s="73"/>
      <c r="Y131" s="51"/>
      <c r="Z131" s="51"/>
      <c r="AA131" s="51"/>
      <c r="AB131" s="51"/>
    </row>
    <row r="132" spans="1:28" x14ac:dyDescent="0.25">
      <c r="A132" s="64"/>
      <c r="B132" s="73"/>
      <c r="C132" s="73"/>
      <c r="Y132" s="51"/>
      <c r="Z132" s="51"/>
      <c r="AA132" s="51"/>
      <c r="AB132" s="51"/>
    </row>
    <row r="133" spans="1:28" x14ac:dyDescent="0.25">
      <c r="A133" s="64"/>
      <c r="B133" s="73"/>
      <c r="C133" s="73"/>
      <c r="Y133" s="51"/>
      <c r="Z133" s="51"/>
      <c r="AA133" s="51"/>
      <c r="AB133" s="51"/>
    </row>
    <row r="134" spans="1:28" x14ac:dyDescent="0.25">
      <c r="A134" s="64"/>
      <c r="B134" s="73"/>
      <c r="C134" s="73"/>
      <c r="Y134" s="51"/>
      <c r="Z134" s="51"/>
      <c r="AA134" s="51"/>
      <c r="AB134" s="51"/>
    </row>
    <row r="135" spans="1:28" x14ac:dyDescent="0.25">
      <c r="A135" s="64"/>
      <c r="B135" s="73"/>
      <c r="C135" s="73"/>
      <c r="Y135" s="51"/>
      <c r="Z135" s="51"/>
      <c r="AA135" s="51"/>
      <c r="AB135" s="51"/>
    </row>
    <row r="136" spans="1:28" x14ac:dyDescent="0.25">
      <c r="A136" s="64"/>
      <c r="B136" s="73"/>
      <c r="C136" s="73"/>
      <c r="Y136" s="51"/>
      <c r="Z136" s="51"/>
      <c r="AA136" s="51"/>
      <c r="AB136" s="51"/>
    </row>
    <row r="137" spans="1:28" x14ac:dyDescent="0.25">
      <c r="A137" s="64"/>
      <c r="B137" s="73"/>
      <c r="C137" s="73"/>
      <c r="Y137" s="51"/>
      <c r="Z137" s="51"/>
      <c r="AA137" s="51"/>
      <c r="AB137" s="51"/>
    </row>
    <row r="138" spans="1:28" x14ac:dyDescent="0.25">
      <c r="A138" s="64"/>
      <c r="B138" s="73"/>
      <c r="C138" s="73"/>
      <c r="Y138" s="51"/>
      <c r="Z138" s="51"/>
      <c r="AA138" s="51"/>
      <c r="AB138" s="51"/>
    </row>
    <row r="139" spans="1:28" x14ac:dyDescent="0.25">
      <c r="A139" s="64"/>
      <c r="B139" s="73"/>
      <c r="C139" s="73"/>
      <c r="Y139" s="51"/>
      <c r="Z139" s="51"/>
      <c r="AA139" s="51"/>
      <c r="AB139" s="51"/>
    </row>
    <row r="140" spans="1:28" x14ac:dyDescent="0.25">
      <c r="A140" s="64"/>
      <c r="B140" s="73"/>
      <c r="C140" s="73"/>
      <c r="Y140" s="51"/>
      <c r="Z140" s="51"/>
      <c r="AA140" s="51"/>
      <c r="AB140" s="51"/>
    </row>
    <row r="141" spans="1:28" x14ac:dyDescent="0.25">
      <c r="A141" s="64"/>
      <c r="B141" s="73"/>
      <c r="C141" s="73"/>
      <c r="Y141" s="51"/>
      <c r="Z141" s="51"/>
      <c r="AA141" s="51"/>
      <c r="AB141" s="51"/>
    </row>
    <row r="142" spans="1:28" x14ac:dyDescent="0.25">
      <c r="A142" s="64"/>
      <c r="B142" s="73"/>
      <c r="C142" s="73"/>
      <c r="Y142" s="51"/>
      <c r="Z142" s="51"/>
      <c r="AA142" s="51"/>
      <c r="AB142" s="51"/>
    </row>
    <row r="143" spans="1:28" x14ac:dyDescent="0.25">
      <c r="A143" s="64"/>
      <c r="B143" s="73"/>
      <c r="C143" s="73"/>
      <c r="Y143" s="51"/>
      <c r="Z143" s="51"/>
      <c r="AA143" s="51"/>
      <c r="AB143" s="51"/>
    </row>
    <row r="144" spans="1:28" x14ac:dyDescent="0.25">
      <c r="A144" s="64"/>
      <c r="B144" s="73"/>
      <c r="C144" s="73"/>
      <c r="Y144" s="51"/>
      <c r="Z144" s="51"/>
      <c r="AA144" s="51"/>
      <c r="AB144" s="51"/>
    </row>
    <row r="145" spans="1:28" x14ac:dyDescent="0.25">
      <c r="A145" s="64"/>
      <c r="B145" s="73"/>
      <c r="C145" s="73"/>
      <c r="Y145" s="51"/>
      <c r="Z145" s="51"/>
      <c r="AA145" s="51"/>
      <c r="AB145" s="51"/>
    </row>
    <row r="146" spans="1:28" x14ac:dyDescent="0.25">
      <c r="A146" s="64"/>
      <c r="B146" s="73"/>
      <c r="C146" s="73"/>
      <c r="Y146" s="51"/>
      <c r="Z146" s="51"/>
      <c r="AA146" s="51"/>
      <c r="AB146" s="51"/>
    </row>
    <row r="147" spans="1:28" x14ac:dyDescent="0.25">
      <c r="A147" s="64"/>
      <c r="B147" s="73"/>
      <c r="C147" s="73"/>
      <c r="Y147" s="51"/>
      <c r="Z147" s="51"/>
      <c r="AA147" s="51"/>
      <c r="AB147" s="51"/>
    </row>
    <row r="148" spans="1:28" x14ac:dyDescent="0.25">
      <c r="A148" s="64"/>
      <c r="B148" s="73"/>
      <c r="C148" s="73"/>
      <c r="Y148" s="51"/>
      <c r="Z148" s="51"/>
      <c r="AA148" s="51"/>
      <c r="AB148" s="51"/>
    </row>
    <row r="149" spans="1:28" x14ac:dyDescent="0.25">
      <c r="A149" s="64"/>
      <c r="B149" s="73"/>
      <c r="C149" s="73"/>
      <c r="Y149" s="51"/>
      <c r="Z149" s="51"/>
      <c r="AA149" s="51"/>
      <c r="AB149" s="51"/>
    </row>
    <row r="150" spans="1:28" x14ac:dyDescent="0.25">
      <c r="A150" s="64"/>
      <c r="B150" s="73"/>
      <c r="C150" s="73"/>
      <c r="Y150" s="51"/>
      <c r="Z150" s="51"/>
      <c r="AA150" s="51"/>
      <c r="AB150" s="51"/>
    </row>
    <row r="151" spans="1:28" x14ac:dyDescent="0.25">
      <c r="A151" s="64"/>
      <c r="B151" s="73"/>
      <c r="C151" s="73"/>
      <c r="Y151" s="51"/>
      <c r="Z151" s="51"/>
      <c r="AA151" s="51"/>
      <c r="AB151" s="51"/>
    </row>
    <row r="152" spans="1:28" x14ac:dyDescent="0.25">
      <c r="A152" s="64"/>
      <c r="B152" s="73"/>
      <c r="C152" s="73"/>
      <c r="Y152" s="51"/>
      <c r="Z152" s="51"/>
      <c r="AA152" s="51"/>
      <c r="AB152" s="51"/>
    </row>
    <row r="153" spans="1:28" x14ac:dyDescent="0.25">
      <c r="A153" s="64"/>
      <c r="B153" s="73"/>
      <c r="C153" s="73"/>
      <c r="Y153" s="51"/>
      <c r="Z153" s="51"/>
      <c r="AA153" s="51"/>
      <c r="AB153" s="51"/>
    </row>
    <row r="154" spans="1:28" x14ac:dyDescent="0.25">
      <c r="A154" s="64"/>
      <c r="B154" s="73"/>
      <c r="C154" s="73"/>
      <c r="Y154" s="51"/>
      <c r="Z154" s="51"/>
      <c r="AA154" s="51"/>
      <c r="AB154" s="51"/>
    </row>
    <row r="155" spans="1:28" x14ac:dyDescent="0.25">
      <c r="A155" s="64"/>
      <c r="B155" s="73"/>
      <c r="C155" s="73"/>
      <c r="Y155" s="51"/>
      <c r="Z155" s="51"/>
      <c r="AA155" s="51"/>
      <c r="AB155" s="51"/>
    </row>
    <row r="156" spans="1:28" x14ac:dyDescent="0.25">
      <c r="A156" s="64"/>
      <c r="B156" s="73"/>
      <c r="C156" s="73"/>
      <c r="Y156" s="51"/>
      <c r="Z156" s="51"/>
      <c r="AA156" s="51"/>
      <c r="AB156" s="51"/>
    </row>
    <row r="157" spans="1:28" x14ac:dyDescent="0.25">
      <c r="A157" s="64"/>
      <c r="B157" s="73"/>
      <c r="C157" s="73"/>
      <c r="Y157" s="51"/>
      <c r="Z157" s="51"/>
      <c r="AA157" s="51"/>
      <c r="AB157" s="51"/>
    </row>
    <row r="158" spans="1:28" x14ac:dyDescent="0.25">
      <c r="A158" s="64"/>
      <c r="B158" s="73"/>
      <c r="C158" s="73"/>
      <c r="Y158" s="51"/>
      <c r="Z158" s="51"/>
      <c r="AA158" s="51"/>
      <c r="AB158" s="51"/>
    </row>
    <row r="159" spans="1:28" x14ac:dyDescent="0.25">
      <c r="A159" s="64"/>
      <c r="B159" s="73"/>
      <c r="C159" s="73"/>
      <c r="Y159" s="51"/>
      <c r="Z159" s="51"/>
      <c r="AA159" s="51"/>
      <c r="AB159" s="51"/>
    </row>
    <row r="160" spans="1:28" x14ac:dyDescent="0.25">
      <c r="A160" s="64"/>
      <c r="B160" s="73"/>
      <c r="C160" s="73"/>
      <c r="Y160" s="51"/>
      <c r="Z160" s="51"/>
      <c r="AA160" s="51"/>
      <c r="AB160" s="51"/>
    </row>
    <row r="161" spans="1:28" x14ac:dyDescent="0.25">
      <c r="A161" s="64"/>
      <c r="B161" s="73"/>
      <c r="C161" s="73"/>
      <c r="Y161" s="51"/>
      <c r="Z161" s="51"/>
      <c r="AA161" s="51"/>
      <c r="AB161" s="51"/>
    </row>
    <row r="162" spans="1:28" x14ac:dyDescent="0.25">
      <c r="A162" s="64"/>
      <c r="B162" s="73"/>
      <c r="C162" s="73"/>
      <c r="Y162" s="51"/>
      <c r="Z162" s="51"/>
      <c r="AA162" s="51"/>
      <c r="AB162" s="51"/>
    </row>
    <row r="163" spans="1:28" x14ac:dyDescent="0.25">
      <c r="A163" s="64"/>
      <c r="B163" s="73"/>
      <c r="C163" s="73"/>
      <c r="Y163" s="51"/>
      <c r="Z163" s="51"/>
      <c r="AA163" s="51"/>
      <c r="AB163" s="51"/>
    </row>
    <row r="164" spans="1:28" x14ac:dyDescent="0.25">
      <c r="A164" s="64"/>
      <c r="B164" s="73"/>
      <c r="C164" s="73"/>
      <c r="Y164" s="51"/>
      <c r="Z164" s="51"/>
      <c r="AA164" s="51"/>
      <c r="AB164" s="51"/>
    </row>
    <row r="165" spans="1:28" x14ac:dyDescent="0.25">
      <c r="A165" s="64"/>
      <c r="B165" s="73"/>
      <c r="C165" s="73"/>
      <c r="Y165" s="51"/>
      <c r="Z165" s="51"/>
      <c r="AA165" s="51"/>
      <c r="AB165" s="51"/>
    </row>
    <row r="166" spans="1:28" x14ac:dyDescent="0.25">
      <c r="A166" s="64"/>
      <c r="B166" s="73"/>
      <c r="C166" s="73"/>
      <c r="Y166" s="51"/>
      <c r="Z166" s="51"/>
      <c r="AA166" s="51"/>
      <c r="AB166" s="51"/>
    </row>
    <row r="167" spans="1:28" x14ac:dyDescent="0.25">
      <c r="A167" s="64"/>
      <c r="B167" s="73"/>
      <c r="C167" s="73"/>
      <c r="Y167" s="51"/>
      <c r="Z167" s="51"/>
      <c r="AA167" s="51"/>
      <c r="AB167" s="51"/>
    </row>
    <row r="168" spans="1:28" x14ac:dyDescent="0.25">
      <c r="A168" s="64"/>
      <c r="B168" s="73"/>
      <c r="C168" s="73"/>
      <c r="Y168" s="51"/>
      <c r="Z168" s="51"/>
      <c r="AA168" s="51"/>
      <c r="AB168" s="51"/>
    </row>
    <row r="169" spans="1:28" x14ac:dyDescent="0.25">
      <c r="A169" s="64"/>
      <c r="B169" s="73"/>
      <c r="C169" s="73"/>
      <c r="Y169" s="51"/>
      <c r="Z169" s="51"/>
      <c r="AA169" s="51"/>
      <c r="AB169" s="51"/>
    </row>
    <row r="170" spans="1:28" x14ac:dyDescent="0.25">
      <c r="A170" s="64"/>
      <c r="B170" s="73"/>
      <c r="C170" s="73"/>
      <c r="Y170" s="51"/>
      <c r="Z170" s="51"/>
      <c r="AA170" s="51"/>
      <c r="AB170" s="51"/>
    </row>
    <row r="171" spans="1:28" x14ac:dyDescent="0.25">
      <c r="A171" s="64"/>
      <c r="B171" s="73"/>
      <c r="C171" s="73"/>
      <c r="Y171" s="51"/>
      <c r="Z171" s="51"/>
      <c r="AA171" s="51"/>
      <c r="AB171" s="51"/>
    </row>
    <row r="172" spans="1:28" x14ac:dyDescent="0.25">
      <c r="A172" s="64"/>
      <c r="B172" s="73"/>
      <c r="C172" s="73"/>
      <c r="Y172" s="51"/>
      <c r="Z172" s="51"/>
      <c r="AA172" s="51"/>
      <c r="AB172" s="51"/>
    </row>
    <row r="173" spans="1:28" x14ac:dyDescent="0.25">
      <c r="A173" s="64"/>
      <c r="B173" s="73"/>
      <c r="C173" s="73"/>
      <c r="Y173" s="51"/>
      <c r="Z173" s="51"/>
      <c r="AA173" s="51"/>
      <c r="AB173" s="51"/>
    </row>
    <row r="174" spans="1:28" x14ac:dyDescent="0.25">
      <c r="A174" s="64"/>
      <c r="B174" s="73"/>
      <c r="C174" s="73"/>
      <c r="Y174" s="51"/>
      <c r="Z174" s="51"/>
      <c r="AA174" s="51"/>
      <c r="AB174" s="51"/>
    </row>
    <row r="175" spans="1:28" x14ac:dyDescent="0.25">
      <c r="A175" s="64"/>
      <c r="B175" s="73"/>
      <c r="C175" s="73"/>
      <c r="Y175" s="51"/>
      <c r="Z175" s="51"/>
      <c r="AA175" s="51"/>
      <c r="AB175" s="51"/>
    </row>
    <row r="176" spans="1:28" x14ac:dyDescent="0.25">
      <c r="A176" s="64"/>
      <c r="B176" s="73"/>
      <c r="C176" s="73"/>
      <c r="Y176" s="51"/>
      <c r="Z176" s="51"/>
      <c r="AA176" s="51"/>
      <c r="AB176" s="51"/>
    </row>
    <row r="177" spans="1:28" x14ac:dyDescent="0.25">
      <c r="A177" s="64"/>
      <c r="B177" s="73"/>
      <c r="C177" s="73"/>
      <c r="Y177" s="51"/>
      <c r="Z177" s="51"/>
      <c r="AA177" s="51"/>
      <c r="AB177" s="51"/>
    </row>
    <row r="178" spans="1:28" x14ac:dyDescent="0.25">
      <c r="A178" s="64"/>
      <c r="B178" s="73"/>
      <c r="C178" s="73"/>
      <c r="Y178" s="51"/>
      <c r="Z178" s="51"/>
      <c r="AA178" s="51"/>
      <c r="AB178" s="51"/>
    </row>
    <row r="179" spans="1:28" x14ac:dyDescent="0.25">
      <c r="A179" s="64"/>
      <c r="B179" s="73"/>
      <c r="C179" s="73"/>
      <c r="Y179" s="51"/>
      <c r="Z179" s="51"/>
      <c r="AA179" s="51"/>
      <c r="AB179" s="51"/>
    </row>
    <row r="180" spans="1:28" x14ac:dyDescent="0.25">
      <c r="A180" s="64"/>
      <c r="B180" s="73"/>
      <c r="C180" s="73"/>
      <c r="Y180" s="51"/>
      <c r="Z180" s="51"/>
      <c r="AA180" s="51"/>
      <c r="AB180" s="51"/>
    </row>
    <row r="181" spans="1:28" x14ac:dyDescent="0.25">
      <c r="A181" s="64"/>
      <c r="B181" s="73"/>
      <c r="C181" s="73"/>
      <c r="Y181" s="51"/>
      <c r="Z181" s="51"/>
      <c r="AA181" s="51"/>
      <c r="AB181" s="51"/>
    </row>
    <row r="182" spans="1:28" x14ac:dyDescent="0.25">
      <c r="A182" s="64"/>
      <c r="B182" s="73"/>
      <c r="C182" s="73"/>
      <c r="Y182" s="51"/>
      <c r="Z182" s="51"/>
      <c r="AA182" s="51"/>
      <c r="AB182" s="51"/>
    </row>
    <row r="183" spans="1:28" x14ac:dyDescent="0.25">
      <c r="A183" s="64"/>
      <c r="B183" s="73"/>
      <c r="C183" s="73"/>
      <c r="Y183" s="51"/>
      <c r="Z183" s="51"/>
      <c r="AA183" s="51"/>
      <c r="AB183" s="51"/>
    </row>
    <row r="184" spans="1:28" x14ac:dyDescent="0.25">
      <c r="A184" s="64"/>
      <c r="B184" s="73"/>
      <c r="C184" s="73"/>
      <c r="Y184" s="51"/>
      <c r="Z184" s="51"/>
      <c r="AA184" s="51"/>
      <c r="AB184" s="51"/>
    </row>
    <row r="185" spans="1:28" x14ac:dyDescent="0.25">
      <c r="A185" s="64"/>
      <c r="B185" s="73"/>
      <c r="C185" s="73"/>
      <c r="Y185" s="51"/>
      <c r="Z185" s="51"/>
      <c r="AA185" s="51"/>
      <c r="AB185" s="51"/>
    </row>
    <row r="186" spans="1:28" x14ac:dyDescent="0.25">
      <c r="A186" s="64"/>
      <c r="B186" s="73"/>
      <c r="C186" s="73"/>
      <c r="Y186" s="51"/>
      <c r="Z186" s="51"/>
      <c r="AA186" s="51"/>
      <c r="AB186" s="51"/>
    </row>
    <row r="187" spans="1:28" x14ac:dyDescent="0.25">
      <c r="A187" s="64"/>
      <c r="B187" s="73"/>
      <c r="C187" s="73"/>
      <c r="Y187" s="51"/>
      <c r="Z187" s="51"/>
      <c r="AA187" s="51"/>
      <c r="AB187" s="51"/>
    </row>
    <row r="188" spans="1:28" x14ac:dyDescent="0.25">
      <c r="A188" s="64"/>
      <c r="B188" s="73"/>
      <c r="C188" s="73"/>
      <c r="Y188" s="51"/>
      <c r="Z188" s="51"/>
      <c r="AA188" s="51"/>
      <c r="AB188" s="51"/>
    </row>
    <row r="189" spans="1:28" x14ac:dyDescent="0.25">
      <c r="A189" s="64"/>
      <c r="B189" s="73"/>
      <c r="C189" s="73"/>
      <c r="Y189" s="51"/>
      <c r="Z189" s="51"/>
      <c r="AA189" s="51"/>
      <c r="AB189" s="51"/>
    </row>
    <row r="190" spans="1:28" x14ac:dyDescent="0.25">
      <c r="A190" s="64"/>
      <c r="B190" s="73"/>
      <c r="C190" s="73"/>
      <c r="Y190" s="51"/>
      <c r="Z190" s="51"/>
      <c r="AA190" s="51"/>
      <c r="AB190" s="51"/>
    </row>
    <row r="191" spans="1:28" x14ac:dyDescent="0.25">
      <c r="A191" s="64"/>
      <c r="B191" s="73"/>
      <c r="C191" s="73"/>
      <c r="Y191" s="51"/>
      <c r="Z191" s="51"/>
      <c r="AA191" s="51"/>
      <c r="AB191" s="51"/>
    </row>
    <row r="192" spans="1:28" x14ac:dyDescent="0.25">
      <c r="A192" s="64"/>
      <c r="B192" s="73"/>
      <c r="C192" s="73"/>
      <c r="Y192" s="51"/>
      <c r="Z192" s="51"/>
      <c r="AA192" s="51"/>
      <c r="AB192" s="51"/>
    </row>
    <row r="193" spans="1:28" x14ac:dyDescent="0.25">
      <c r="A193" s="64"/>
      <c r="B193" s="73"/>
      <c r="C193" s="73"/>
      <c r="Y193" s="51"/>
      <c r="Z193" s="51"/>
      <c r="AA193" s="51"/>
      <c r="AB193" s="51"/>
    </row>
    <row r="194" spans="1:28" x14ac:dyDescent="0.25">
      <c r="A194" s="64"/>
      <c r="B194" s="73"/>
      <c r="C194" s="73"/>
      <c r="Y194" s="51"/>
      <c r="Z194" s="51"/>
      <c r="AA194" s="51"/>
      <c r="AB194" s="51"/>
    </row>
    <row r="195" spans="1:28" x14ac:dyDescent="0.25">
      <c r="A195" s="64"/>
      <c r="B195" s="73"/>
      <c r="C195" s="73"/>
      <c r="Y195" s="51"/>
      <c r="Z195" s="51"/>
      <c r="AA195" s="51"/>
      <c r="AB195" s="51"/>
    </row>
    <row r="196" spans="1:28" x14ac:dyDescent="0.25">
      <c r="A196" s="64"/>
      <c r="B196" s="73"/>
      <c r="C196" s="73"/>
      <c r="Y196" s="51"/>
      <c r="Z196" s="51"/>
      <c r="AA196" s="51"/>
      <c r="AB196" s="51"/>
    </row>
    <row r="197" spans="1:28" x14ac:dyDescent="0.25">
      <c r="A197" s="64"/>
      <c r="B197" s="73"/>
      <c r="C197" s="73"/>
      <c r="Y197" s="51"/>
      <c r="Z197" s="51"/>
      <c r="AA197" s="51"/>
      <c r="AB197" s="51"/>
    </row>
    <row r="198" spans="1:28" x14ac:dyDescent="0.25">
      <c r="A198" s="64"/>
      <c r="B198" s="73"/>
      <c r="C198" s="73"/>
      <c r="Y198" s="51"/>
      <c r="Z198" s="51"/>
      <c r="AA198" s="51"/>
      <c r="AB198" s="51"/>
    </row>
    <row r="199" spans="1:28" x14ac:dyDescent="0.25">
      <c r="A199" s="64"/>
      <c r="B199" s="73"/>
      <c r="C199" s="73"/>
      <c r="Y199" s="51"/>
      <c r="Z199" s="51"/>
      <c r="AA199" s="51"/>
      <c r="AB199" s="51"/>
    </row>
    <row r="200" spans="1:28" x14ac:dyDescent="0.25">
      <c r="A200" s="64"/>
      <c r="B200" s="73"/>
      <c r="C200" s="73"/>
      <c r="Y200" s="51"/>
      <c r="Z200" s="51"/>
      <c r="AA200" s="51"/>
      <c r="AB200" s="51"/>
    </row>
    <row r="201" spans="1:28" x14ac:dyDescent="0.25">
      <c r="A201" s="64"/>
      <c r="B201" s="73"/>
      <c r="C201" s="73"/>
      <c r="Y201" s="51"/>
      <c r="Z201" s="51"/>
      <c r="AA201" s="51"/>
      <c r="AB201" s="51"/>
    </row>
    <row r="202" spans="1:28" x14ac:dyDescent="0.25">
      <c r="A202" s="64"/>
      <c r="B202" s="73"/>
      <c r="C202" s="73"/>
      <c r="Y202" s="51"/>
      <c r="Z202" s="51"/>
      <c r="AA202" s="51"/>
      <c r="AB202" s="51"/>
    </row>
    <row r="203" spans="1:28" x14ac:dyDescent="0.25">
      <c r="A203" s="64"/>
      <c r="B203" s="73"/>
      <c r="C203" s="73"/>
      <c r="Y203" s="51"/>
      <c r="Z203" s="51"/>
      <c r="AA203" s="51"/>
      <c r="AB203" s="51"/>
    </row>
    <row r="204" spans="1:28" x14ac:dyDescent="0.25">
      <c r="A204" s="64"/>
      <c r="B204" s="73"/>
      <c r="C204" s="73"/>
      <c r="Y204" s="51"/>
      <c r="Z204" s="51"/>
      <c r="AA204" s="51"/>
      <c r="AB204" s="51"/>
    </row>
    <row r="205" spans="1:28" x14ac:dyDescent="0.25">
      <c r="A205" s="64"/>
      <c r="B205" s="73"/>
      <c r="C205" s="73"/>
      <c r="Y205" s="51"/>
      <c r="Z205" s="51"/>
      <c r="AA205" s="51"/>
      <c r="AB205" s="51"/>
    </row>
    <row r="206" spans="1:28" x14ac:dyDescent="0.25">
      <c r="A206" s="64"/>
      <c r="B206" s="73"/>
      <c r="C206" s="73"/>
      <c r="Y206" s="51"/>
      <c r="Z206" s="51"/>
      <c r="AA206" s="51"/>
      <c r="AB206" s="51"/>
    </row>
    <row r="207" spans="1:28" x14ac:dyDescent="0.25">
      <c r="A207" s="64"/>
      <c r="B207" s="73"/>
      <c r="C207" s="73"/>
      <c r="Y207" s="51"/>
      <c r="Z207" s="51"/>
      <c r="AA207" s="51"/>
      <c r="AB207" s="51"/>
    </row>
    <row r="208" spans="1:28" x14ac:dyDescent="0.25">
      <c r="A208" s="64"/>
      <c r="B208" s="73"/>
      <c r="C208" s="73"/>
      <c r="Y208" s="51"/>
      <c r="Z208" s="51"/>
      <c r="AA208" s="51"/>
      <c r="AB208" s="51"/>
    </row>
    <row r="209" spans="1:28" x14ac:dyDescent="0.25">
      <c r="A209" s="64"/>
      <c r="B209" s="73"/>
      <c r="C209" s="73"/>
      <c r="Y209" s="51"/>
      <c r="Z209" s="51"/>
      <c r="AA209" s="51"/>
      <c r="AB209" s="51"/>
    </row>
    <row r="210" spans="1:28" x14ac:dyDescent="0.25">
      <c r="A210" s="64"/>
      <c r="B210" s="73"/>
      <c r="C210" s="73"/>
      <c r="Y210" s="51"/>
      <c r="Z210" s="51"/>
      <c r="AA210" s="51"/>
      <c r="AB210" s="51"/>
    </row>
    <row r="211" spans="1:28" x14ac:dyDescent="0.25">
      <c r="A211" s="64"/>
      <c r="B211" s="73"/>
      <c r="C211" s="73"/>
      <c r="Y211" s="51"/>
      <c r="Z211" s="51"/>
      <c r="AA211" s="51"/>
      <c r="AB211" s="51"/>
    </row>
    <row r="212" spans="1:28" x14ac:dyDescent="0.25">
      <c r="A212" s="64"/>
      <c r="B212" s="73"/>
      <c r="C212" s="73"/>
      <c r="Y212" s="51"/>
      <c r="Z212" s="51"/>
      <c r="AA212" s="51"/>
      <c r="AB212" s="51"/>
    </row>
    <row r="213" spans="1:28" x14ac:dyDescent="0.25">
      <c r="A213" s="64"/>
      <c r="B213" s="73"/>
      <c r="C213" s="73"/>
      <c r="Y213" s="51"/>
      <c r="Z213" s="51"/>
      <c r="AA213" s="51"/>
      <c r="AB213" s="51"/>
    </row>
    <row r="214" spans="1:28" x14ac:dyDescent="0.25">
      <c r="A214" s="64"/>
      <c r="B214" s="73"/>
      <c r="C214" s="73"/>
      <c r="Y214" s="51"/>
      <c r="Z214" s="51"/>
      <c r="AA214" s="51"/>
      <c r="AB214" s="51"/>
    </row>
    <row r="215" spans="1:28" x14ac:dyDescent="0.25">
      <c r="A215" s="64"/>
      <c r="B215" s="73"/>
      <c r="C215" s="73"/>
      <c r="Y215" s="51"/>
      <c r="Z215" s="51"/>
      <c r="AA215" s="51"/>
      <c r="AB215" s="51"/>
    </row>
    <row r="216" spans="1:28" x14ac:dyDescent="0.25">
      <c r="A216" s="64"/>
      <c r="B216" s="73"/>
      <c r="C216" s="73"/>
      <c r="Y216" s="51"/>
      <c r="Z216" s="51"/>
      <c r="AA216" s="51"/>
      <c r="AB216" s="51"/>
    </row>
    <row r="217" spans="1:28" x14ac:dyDescent="0.25">
      <c r="A217" s="64"/>
      <c r="B217" s="73"/>
      <c r="C217" s="73"/>
      <c r="Y217" s="51"/>
      <c r="Z217" s="51"/>
      <c r="AA217" s="51"/>
      <c r="AB217" s="51"/>
    </row>
    <row r="218" spans="1:28" x14ac:dyDescent="0.25">
      <c r="A218" s="64"/>
      <c r="B218" s="73"/>
      <c r="C218" s="73"/>
      <c r="Y218" s="51"/>
      <c r="Z218" s="51"/>
      <c r="AA218" s="51"/>
      <c r="AB218" s="51"/>
    </row>
    <row r="219" spans="1:28" x14ac:dyDescent="0.25">
      <c r="A219" s="64"/>
      <c r="B219" s="73"/>
      <c r="C219" s="73"/>
      <c r="Y219" s="51"/>
      <c r="Z219" s="51"/>
      <c r="AA219" s="51"/>
      <c r="AB219" s="51"/>
    </row>
    <row r="220" spans="1:28" x14ac:dyDescent="0.25">
      <c r="A220" s="64"/>
      <c r="B220" s="73"/>
      <c r="C220" s="73"/>
      <c r="Y220" s="51"/>
      <c r="Z220" s="51"/>
      <c r="AA220" s="51"/>
      <c r="AB220" s="51"/>
    </row>
  </sheetData>
  <sheetProtection algorithmName="SHA-512" hashValue="3RCIaLZp24mtABwN67/49altjruGER+edMbKeRfpeuFsu+fgr2SbDM5UKk5EKVb8kVO/Y58ubqq9d99XKX5FzQ==" saltValue="Xt0ouyGzoPrAB8kqNOVbrQ==" spinCount="100000" sheet="1" objects="1" scenarios="1"/>
  <mergeCells count="45">
    <mergeCell ref="R13:S13"/>
    <mergeCell ref="V13:W13"/>
    <mergeCell ref="A17:A63"/>
    <mergeCell ref="A64:A67"/>
    <mergeCell ref="A15:C16"/>
    <mergeCell ref="D15:G15"/>
    <mergeCell ref="H15:K15"/>
    <mergeCell ref="J14:K14"/>
    <mergeCell ref="N14:O14"/>
    <mergeCell ref="R14:S14"/>
    <mergeCell ref="V14:W14"/>
    <mergeCell ref="L15:O15"/>
    <mergeCell ref="P15:S15"/>
    <mergeCell ref="T15:W15"/>
    <mergeCell ref="V11:W11"/>
    <mergeCell ref="A12:A14"/>
    <mergeCell ref="F12:G12"/>
    <mergeCell ref="J12:K12"/>
    <mergeCell ref="N12:O12"/>
    <mergeCell ref="R12:S12"/>
    <mergeCell ref="V12:W12"/>
    <mergeCell ref="F13:G13"/>
    <mergeCell ref="J13:K13"/>
    <mergeCell ref="N13:O13"/>
    <mergeCell ref="A11:C11"/>
    <mergeCell ref="F11:G11"/>
    <mergeCell ref="J11:K11"/>
    <mergeCell ref="N11:O11"/>
    <mergeCell ref="R11:S11"/>
    <mergeCell ref="F14:G14"/>
    <mergeCell ref="F10:G10"/>
    <mergeCell ref="J10:K10"/>
    <mergeCell ref="N10:O10"/>
    <mergeCell ref="R10:S10"/>
    <mergeCell ref="V10:W10"/>
    <mergeCell ref="D8:G8"/>
    <mergeCell ref="H8:K8"/>
    <mergeCell ref="L8:O8"/>
    <mergeCell ref="P8:S8"/>
    <mergeCell ref="T8:W8"/>
    <mergeCell ref="F9:G9"/>
    <mergeCell ref="J9:K9"/>
    <mergeCell ref="N9:O9"/>
    <mergeCell ref="R9:S9"/>
    <mergeCell ref="V9:W9"/>
  </mergeCells>
  <pageMargins left="0.25" right="0.25" top="0.75" bottom="0.75" header="0" footer="0.3"/>
  <pageSetup paperSize="5" scale="53" fitToHeight="2" orientation="landscape" r:id="rId1"/>
  <headerFooter>
    <oddHeader>&amp;R&amp;G</oddHeader>
    <oddFooter>&amp;L&amp;A
&amp;R&amp;P of &amp;N</oddFooter>
  </headerFooter>
  <colBreaks count="2" manualBreakCount="2">
    <brk id="19" max="86" man="1"/>
    <brk id="35" max="86" man="1"/>
  </col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666F-4074-49EE-BCDC-F6E959C99F7B}">
  <sheetPr codeName="Sheet21">
    <tabColor rgb="FF645078"/>
  </sheetPr>
  <dimension ref="A1:AB220"/>
  <sheetViews>
    <sheetView topLeftCell="A48" zoomScaleNormal="100" workbookViewId="0">
      <selection activeCell="I64" sqref="I64:I65"/>
    </sheetView>
  </sheetViews>
  <sheetFormatPr defaultColWidth="8.85546875" defaultRowHeight="15" x14ac:dyDescent="0.25"/>
  <cols>
    <col min="1" max="1" width="14.140625" style="62" customWidth="1"/>
    <col min="2" max="2" width="8.85546875" style="50" customWidth="1"/>
    <col min="3" max="3" width="55.85546875" style="50" customWidth="1"/>
    <col min="4" max="22" width="16.5703125" style="135" customWidth="1"/>
    <col min="23" max="23" width="16.5703125" style="31" customWidth="1"/>
    <col min="24" max="24" width="8.85546875" style="51"/>
    <col min="25" max="28" width="8.85546875" style="31"/>
    <col min="29" max="35" width="8.85546875" style="51"/>
    <col min="36" max="36" width="12.5703125" style="51" customWidth="1"/>
    <col min="37" max="43" width="8.85546875" style="51"/>
    <col min="44" max="44" width="12.5703125" style="51" customWidth="1"/>
    <col min="45" max="16384" width="8.85546875" style="51"/>
  </cols>
  <sheetData>
    <row r="1" spans="1:28" x14ac:dyDescent="0.25">
      <c r="A1" s="65" t="s">
        <v>435</v>
      </c>
    </row>
    <row r="2" spans="1:28" x14ac:dyDescent="0.25">
      <c r="A2" s="64"/>
    </row>
    <row r="3" spans="1:28" x14ac:dyDescent="0.25">
      <c r="A3" s="64" t="s">
        <v>51</v>
      </c>
      <c r="C3" s="289">
        <f>'DSNP Rev-Exp Summary'!C3</f>
        <v>0</v>
      </c>
    </row>
    <row r="4" spans="1:28" x14ac:dyDescent="0.25">
      <c r="A4" s="64" t="s">
        <v>138</v>
      </c>
      <c r="C4" s="291"/>
    </row>
    <row r="5" spans="1:28" x14ac:dyDescent="0.25">
      <c r="A5" s="64" t="s">
        <v>4</v>
      </c>
      <c r="C5" s="290" t="str">
        <f>IF('DSNP Rev-Exp Summary'!C4=0,"",'DSNP Rev-Exp Summary'!C4)</f>
        <v/>
      </c>
    </row>
    <row r="6" spans="1:28" x14ac:dyDescent="0.25">
      <c r="A6" s="64" t="s">
        <v>5</v>
      </c>
      <c r="C6" s="290" t="str">
        <f>IF('DSNP Rev-Exp Summary'!C5=0,"",'DSNP Rev-Exp Summary'!C5)</f>
        <v/>
      </c>
    </row>
    <row r="7" spans="1:28" ht="15.75" thickBot="1" x14ac:dyDescent="0.3">
      <c r="A7" s="65" t="s">
        <v>449</v>
      </c>
      <c r="C7" s="88"/>
    </row>
    <row r="8" spans="1:28" ht="14.45" customHeight="1" x14ac:dyDescent="0.3">
      <c r="A8" s="85"/>
      <c r="B8" s="86"/>
      <c r="C8" s="87"/>
      <c r="D8" s="584" t="s">
        <v>13</v>
      </c>
      <c r="E8" s="584"/>
      <c r="F8" s="584"/>
      <c r="G8" s="584"/>
      <c r="H8" s="584" t="s">
        <v>14</v>
      </c>
      <c r="I8" s="584"/>
      <c r="J8" s="584"/>
      <c r="K8" s="584"/>
      <c r="L8" s="515" t="s">
        <v>15</v>
      </c>
      <c r="M8" s="584"/>
      <c r="N8" s="584"/>
      <c r="O8" s="514"/>
      <c r="P8" s="584" t="s">
        <v>16</v>
      </c>
      <c r="Q8" s="584"/>
      <c r="R8" s="584"/>
      <c r="S8" s="514"/>
      <c r="T8" s="604" t="s">
        <v>71</v>
      </c>
      <c r="U8" s="605"/>
      <c r="V8" s="605"/>
      <c r="W8" s="606"/>
      <c r="Y8" s="51"/>
      <c r="Z8" s="51"/>
      <c r="AA8" s="51"/>
      <c r="AB8" s="51"/>
    </row>
    <row r="9" spans="1:28" ht="30" x14ac:dyDescent="0.3">
      <c r="A9" s="293"/>
      <c r="B9" s="294"/>
      <c r="C9" s="297"/>
      <c r="D9" s="318" t="s">
        <v>127</v>
      </c>
      <c r="E9" s="319" t="s">
        <v>111</v>
      </c>
      <c r="F9" s="582" t="s">
        <v>110</v>
      </c>
      <c r="G9" s="583"/>
      <c r="H9" s="318" t="s">
        <v>127</v>
      </c>
      <c r="I9" s="319" t="s">
        <v>111</v>
      </c>
      <c r="J9" s="582" t="s">
        <v>110</v>
      </c>
      <c r="K9" s="583"/>
      <c r="L9" s="324" t="s">
        <v>127</v>
      </c>
      <c r="M9" s="319" t="s">
        <v>111</v>
      </c>
      <c r="N9" s="582" t="s">
        <v>110</v>
      </c>
      <c r="O9" s="613"/>
      <c r="P9" s="318" t="s">
        <v>127</v>
      </c>
      <c r="Q9" s="319" t="s">
        <v>111</v>
      </c>
      <c r="R9" s="582" t="s">
        <v>110</v>
      </c>
      <c r="S9" s="613"/>
      <c r="T9" s="337" t="s">
        <v>127</v>
      </c>
      <c r="U9" s="319" t="s">
        <v>111</v>
      </c>
      <c r="V9" s="582" t="s">
        <v>110</v>
      </c>
      <c r="W9" s="612"/>
      <c r="Y9" s="51"/>
      <c r="Z9" s="51"/>
      <c r="AA9" s="51"/>
      <c r="AB9" s="51"/>
    </row>
    <row r="10" spans="1:28" ht="18" customHeight="1" x14ac:dyDescent="0.3">
      <c r="A10" s="305" t="s">
        <v>8</v>
      </c>
      <c r="B10" s="348"/>
      <c r="C10" s="349"/>
      <c r="D10" s="350">
        <f>SUM(E10:G10)</f>
        <v>0</v>
      </c>
      <c r="E10" s="351"/>
      <c r="F10" s="563"/>
      <c r="G10" s="564"/>
      <c r="H10" s="350">
        <f>SUM(I10:K10)</f>
        <v>0</v>
      </c>
      <c r="I10" s="351"/>
      <c r="J10" s="563"/>
      <c r="K10" s="564"/>
      <c r="L10" s="352">
        <f>SUM(M10:O10)</f>
        <v>0</v>
      </c>
      <c r="M10" s="351"/>
      <c r="N10" s="563"/>
      <c r="O10" s="580"/>
      <c r="P10" s="350">
        <f>SUM(Q10:S10)</f>
        <v>0</v>
      </c>
      <c r="Q10" s="351"/>
      <c r="R10" s="563"/>
      <c r="S10" s="580"/>
      <c r="T10" s="353">
        <f>SUM(U10:V10)</f>
        <v>0</v>
      </c>
      <c r="U10" s="354">
        <f>E10+I10+M10+Q10</f>
        <v>0</v>
      </c>
      <c r="V10" s="607">
        <f>F10+J10+N10+R10</f>
        <v>0</v>
      </c>
      <c r="W10" s="608"/>
      <c r="Y10" s="51"/>
      <c r="Z10" s="51"/>
      <c r="AA10" s="51"/>
      <c r="AB10" s="51"/>
    </row>
    <row r="11" spans="1:28" ht="18.75" customHeight="1" x14ac:dyDescent="0.3">
      <c r="A11" s="588" t="s">
        <v>0</v>
      </c>
      <c r="B11" s="589"/>
      <c r="C11" s="590"/>
      <c r="D11" s="355"/>
      <c r="E11" s="356"/>
      <c r="F11" s="565"/>
      <c r="G11" s="566"/>
      <c r="H11" s="355"/>
      <c r="I11" s="356"/>
      <c r="J11" s="565"/>
      <c r="K11" s="566"/>
      <c r="L11" s="357"/>
      <c r="M11" s="356"/>
      <c r="N11" s="565"/>
      <c r="O11" s="581"/>
      <c r="P11" s="355"/>
      <c r="Q11" s="356"/>
      <c r="R11" s="565"/>
      <c r="S11" s="581"/>
      <c r="T11" s="358"/>
      <c r="U11" s="356"/>
      <c r="V11" s="565"/>
      <c r="W11" s="609"/>
      <c r="Y11" s="51"/>
      <c r="Z11" s="51"/>
      <c r="AA11" s="51"/>
      <c r="AB11" s="51"/>
    </row>
    <row r="12" spans="1:28" ht="14.45" customHeight="1" x14ac:dyDescent="0.25">
      <c r="A12" s="594" t="s">
        <v>11</v>
      </c>
      <c r="B12" s="408" t="s">
        <v>231</v>
      </c>
      <c r="C12" s="306" t="s">
        <v>1</v>
      </c>
      <c r="D12" s="328">
        <f>SUM(E12:G12)</f>
        <v>0</v>
      </c>
      <c r="E12" s="316"/>
      <c r="F12" s="567"/>
      <c r="G12" s="568"/>
      <c r="H12" s="328">
        <f>SUM(I12:K12)</f>
        <v>0</v>
      </c>
      <c r="I12" s="316"/>
      <c r="J12" s="567"/>
      <c r="K12" s="568"/>
      <c r="L12" s="315">
        <f>SUM(M12:O12)</f>
        <v>0</v>
      </c>
      <c r="M12" s="316"/>
      <c r="N12" s="567"/>
      <c r="O12" s="578"/>
      <c r="P12" s="328">
        <f>SUM(Q12:S12)</f>
        <v>0</v>
      </c>
      <c r="Q12" s="316"/>
      <c r="R12" s="567"/>
      <c r="S12" s="578"/>
      <c r="T12" s="342">
        <f>SUM(U12:W12)</f>
        <v>0</v>
      </c>
      <c r="U12" s="317">
        <f>E12+I12+M12+Q12</f>
        <v>0</v>
      </c>
      <c r="V12" s="610">
        <f>F12+J12+N12+R12</f>
        <v>0</v>
      </c>
      <c r="W12" s="611"/>
      <c r="Y12" s="51"/>
      <c r="Z12" s="51"/>
      <c r="AA12" s="51"/>
      <c r="AB12" s="51"/>
    </row>
    <row r="13" spans="1:28" x14ac:dyDescent="0.25">
      <c r="A13" s="595"/>
      <c r="B13" s="409" t="s">
        <v>128</v>
      </c>
      <c r="C13" s="298" t="s">
        <v>2</v>
      </c>
      <c r="D13" s="326">
        <f>SUM(E13:G13)</f>
        <v>0</v>
      </c>
      <c r="E13" s="291"/>
      <c r="F13" s="569"/>
      <c r="G13" s="570"/>
      <c r="H13" s="326">
        <f>SUM(I13:K13)</f>
        <v>0</v>
      </c>
      <c r="I13" s="291"/>
      <c r="J13" s="569"/>
      <c r="K13" s="570"/>
      <c r="L13" s="296">
        <f>SUM(M13:O13)</f>
        <v>0</v>
      </c>
      <c r="M13" s="291"/>
      <c r="N13" s="569"/>
      <c r="O13" s="577"/>
      <c r="P13" s="326">
        <f>SUM(Q13:S13)</f>
        <v>0</v>
      </c>
      <c r="Q13" s="291"/>
      <c r="R13" s="569"/>
      <c r="S13" s="577"/>
      <c r="T13" s="338">
        <f>SUM(U13:W13)</f>
        <v>0</v>
      </c>
      <c r="U13" s="292">
        <f>E13+I13+M13+Q13</f>
        <v>0</v>
      </c>
      <c r="V13" s="573">
        <f>F13+J13+N13+R13</f>
        <v>0</v>
      </c>
      <c r="W13" s="574"/>
      <c r="Y13" s="51"/>
      <c r="Z13" s="51"/>
      <c r="AA13" s="51"/>
      <c r="AB13" s="51"/>
    </row>
    <row r="14" spans="1:28" s="54" customFormat="1" x14ac:dyDescent="0.25">
      <c r="A14" s="596"/>
      <c r="B14" s="410" t="s">
        <v>9</v>
      </c>
      <c r="C14" s="299" t="s">
        <v>3</v>
      </c>
      <c r="D14" s="327">
        <f>SUM(D12:D13)</f>
        <v>0</v>
      </c>
      <c r="E14" s="314">
        <f>SUM(E12:E13)</f>
        <v>0</v>
      </c>
      <c r="F14" s="561">
        <f>SUM(F12:G13)</f>
        <v>0</v>
      </c>
      <c r="G14" s="562"/>
      <c r="H14" s="327">
        <f>SUM(H12:H13)</f>
        <v>0</v>
      </c>
      <c r="I14" s="314">
        <f>SUM(I12:I13)</f>
        <v>0</v>
      </c>
      <c r="J14" s="561">
        <f>SUM(J12:K13)</f>
        <v>0</v>
      </c>
      <c r="K14" s="562"/>
      <c r="L14" s="313">
        <f>SUM(L12:L13)</f>
        <v>0</v>
      </c>
      <c r="M14" s="314">
        <f>SUM(M12:M13)</f>
        <v>0</v>
      </c>
      <c r="N14" s="561">
        <f>SUM(N12:O13)</f>
        <v>0</v>
      </c>
      <c r="O14" s="575"/>
      <c r="P14" s="327">
        <f>SUM(P12:P13)</f>
        <v>0</v>
      </c>
      <c r="Q14" s="314">
        <f>SUM(Q12:Q13)</f>
        <v>0</v>
      </c>
      <c r="R14" s="561">
        <f>SUM(R12:S13)</f>
        <v>0</v>
      </c>
      <c r="S14" s="575"/>
      <c r="T14" s="339">
        <f>SUM(T12:T13)</f>
        <v>0</v>
      </c>
      <c r="U14" s="314">
        <f>SUM(U12:U13)</f>
        <v>0</v>
      </c>
      <c r="V14" s="561">
        <f>SUM(V12:W13)</f>
        <v>0</v>
      </c>
      <c r="W14" s="576"/>
    </row>
    <row r="15" spans="1:28" ht="14.45" customHeight="1" x14ac:dyDescent="0.25">
      <c r="A15" s="598" t="s">
        <v>18</v>
      </c>
      <c r="B15" s="599"/>
      <c r="C15" s="600"/>
      <c r="D15" s="571" t="s">
        <v>13</v>
      </c>
      <c r="E15" s="559"/>
      <c r="F15" s="559"/>
      <c r="G15" s="597"/>
      <c r="H15" s="516" t="s">
        <v>14</v>
      </c>
      <c r="I15" s="517"/>
      <c r="J15" s="517"/>
      <c r="K15" s="518"/>
      <c r="L15" s="579" t="s">
        <v>15</v>
      </c>
      <c r="M15" s="559"/>
      <c r="N15" s="559"/>
      <c r="O15" s="572"/>
      <c r="P15" s="571" t="s">
        <v>16</v>
      </c>
      <c r="Q15" s="559"/>
      <c r="R15" s="559"/>
      <c r="S15" s="572"/>
      <c r="T15" s="558" t="s">
        <v>71</v>
      </c>
      <c r="U15" s="559"/>
      <c r="V15" s="559"/>
      <c r="W15" s="560"/>
      <c r="Y15" s="51"/>
      <c r="Z15" s="51"/>
      <c r="AA15" s="51"/>
      <c r="AB15" s="51"/>
    </row>
    <row r="16" spans="1:28" ht="45" x14ac:dyDescent="0.25">
      <c r="A16" s="601"/>
      <c r="B16" s="602"/>
      <c r="C16" s="603"/>
      <c r="D16" s="321" t="s">
        <v>127</v>
      </c>
      <c r="E16" s="322" t="s">
        <v>114</v>
      </c>
      <c r="F16" s="322" t="s">
        <v>113</v>
      </c>
      <c r="G16" s="323" t="s">
        <v>112</v>
      </c>
      <c r="H16" s="321" t="s">
        <v>127</v>
      </c>
      <c r="I16" s="322" t="s">
        <v>114</v>
      </c>
      <c r="J16" s="322" t="s">
        <v>113</v>
      </c>
      <c r="K16" s="323" t="s">
        <v>112</v>
      </c>
      <c r="L16" s="325" t="s">
        <v>127</v>
      </c>
      <c r="M16" s="322" t="s">
        <v>114</v>
      </c>
      <c r="N16" s="322" t="s">
        <v>113</v>
      </c>
      <c r="O16" s="332" t="s">
        <v>112</v>
      </c>
      <c r="P16" s="321" t="s">
        <v>127</v>
      </c>
      <c r="Q16" s="322" t="s">
        <v>114</v>
      </c>
      <c r="R16" s="322" t="s">
        <v>113</v>
      </c>
      <c r="S16" s="332" t="s">
        <v>112</v>
      </c>
      <c r="T16" s="340" t="s">
        <v>127</v>
      </c>
      <c r="U16" s="322" t="s">
        <v>114</v>
      </c>
      <c r="V16" s="322" t="s">
        <v>113</v>
      </c>
      <c r="W16" s="341" t="s">
        <v>112</v>
      </c>
      <c r="Y16" s="51"/>
      <c r="Z16" s="51"/>
      <c r="AA16" s="51"/>
      <c r="AB16" s="51"/>
    </row>
    <row r="17" spans="1:28" ht="14.45" customHeight="1" x14ac:dyDescent="0.25">
      <c r="A17" s="591" t="s">
        <v>131</v>
      </c>
      <c r="B17" s="307" t="s">
        <v>351</v>
      </c>
      <c r="C17" s="308" t="s">
        <v>143</v>
      </c>
      <c r="D17" s="328">
        <f>SUM(E17:G17)</f>
        <v>0</v>
      </c>
      <c r="E17" s="316"/>
      <c r="F17" s="316"/>
      <c r="G17" s="329"/>
      <c r="H17" s="328">
        <f>SUM(I17:K17)</f>
        <v>0</v>
      </c>
      <c r="I17" s="316"/>
      <c r="J17" s="316"/>
      <c r="K17" s="329"/>
      <c r="L17" s="315">
        <f>SUM(M17:O17)</f>
        <v>0</v>
      </c>
      <c r="M17" s="316"/>
      <c r="N17" s="316"/>
      <c r="O17" s="333"/>
      <c r="P17" s="328">
        <f>SUM(Q17:S17)</f>
        <v>0</v>
      </c>
      <c r="Q17" s="316"/>
      <c r="R17" s="316"/>
      <c r="S17" s="333"/>
      <c r="T17" s="342">
        <f>SUM(U17:W17)</f>
        <v>0</v>
      </c>
      <c r="U17" s="317">
        <f t="shared" ref="U17:W48" si="0">E17+I17+M17+Q17</f>
        <v>0</v>
      </c>
      <c r="V17" s="317">
        <f t="shared" si="0"/>
        <v>0</v>
      </c>
      <c r="W17" s="343">
        <f t="shared" si="0"/>
        <v>0</v>
      </c>
      <c r="Y17" s="51"/>
      <c r="Z17" s="51"/>
      <c r="AA17" s="51"/>
      <c r="AB17" s="51"/>
    </row>
    <row r="18" spans="1:28" x14ac:dyDescent="0.25">
      <c r="A18" s="592"/>
      <c r="B18" s="295" t="s">
        <v>352</v>
      </c>
      <c r="C18" s="300" t="s">
        <v>144</v>
      </c>
      <c r="D18" s="326">
        <f>SUM(E18:G18)</f>
        <v>0</v>
      </c>
      <c r="E18" s="291"/>
      <c r="F18" s="291"/>
      <c r="G18" s="330"/>
      <c r="H18" s="326">
        <f>SUM(I18:K18)</f>
        <v>0</v>
      </c>
      <c r="I18" s="291"/>
      <c r="J18" s="291"/>
      <c r="K18" s="330"/>
      <c r="L18" s="296">
        <f>SUM(M18:O18)</f>
        <v>0</v>
      </c>
      <c r="M18" s="291"/>
      <c r="N18" s="291"/>
      <c r="O18" s="334"/>
      <c r="P18" s="326">
        <f>SUM(Q18:S18)</f>
        <v>0</v>
      </c>
      <c r="Q18" s="291"/>
      <c r="R18" s="291"/>
      <c r="S18" s="334"/>
      <c r="T18" s="338">
        <f t="shared" ref="T18:T52" si="1">SUM(U18:W18)</f>
        <v>0</v>
      </c>
      <c r="U18" s="292">
        <f t="shared" si="0"/>
        <v>0</v>
      </c>
      <c r="V18" s="292">
        <f t="shared" si="0"/>
        <v>0</v>
      </c>
      <c r="W18" s="344">
        <f t="shared" si="0"/>
        <v>0</v>
      </c>
      <c r="Y18" s="51"/>
      <c r="Z18" s="51"/>
      <c r="AA18" s="51"/>
      <c r="AB18" s="51"/>
    </row>
    <row r="19" spans="1:28" x14ac:dyDescent="0.25">
      <c r="A19" s="592"/>
      <c r="B19" s="295" t="s">
        <v>354</v>
      </c>
      <c r="C19" s="300" t="s">
        <v>145</v>
      </c>
      <c r="D19" s="326">
        <f>SUM(E19:G19)</f>
        <v>0</v>
      </c>
      <c r="E19" s="291"/>
      <c r="F19" s="291"/>
      <c r="G19" s="330"/>
      <c r="H19" s="326">
        <f>SUM(I19:K19)</f>
        <v>0</v>
      </c>
      <c r="I19" s="291"/>
      <c r="J19" s="291"/>
      <c r="K19" s="330"/>
      <c r="L19" s="296">
        <f>SUM(M19:O19)</f>
        <v>0</v>
      </c>
      <c r="M19" s="291"/>
      <c r="N19" s="291"/>
      <c r="O19" s="334"/>
      <c r="P19" s="326">
        <f>SUM(Q19:S19)</f>
        <v>0</v>
      </c>
      <c r="Q19" s="291"/>
      <c r="R19" s="291"/>
      <c r="S19" s="334"/>
      <c r="T19" s="338">
        <f t="shared" si="1"/>
        <v>0</v>
      </c>
      <c r="U19" s="292">
        <f>E19+I19+M19+Q19</f>
        <v>0</v>
      </c>
      <c r="V19" s="292">
        <f t="shared" si="0"/>
        <v>0</v>
      </c>
      <c r="W19" s="344">
        <f t="shared" si="0"/>
        <v>0</v>
      </c>
      <c r="Y19" s="51"/>
      <c r="Z19" s="51"/>
      <c r="AA19" s="51"/>
      <c r="AB19" s="51"/>
    </row>
    <row r="20" spans="1:28" x14ac:dyDescent="0.25">
      <c r="A20" s="592"/>
      <c r="B20" s="295" t="s">
        <v>353</v>
      </c>
      <c r="C20" s="300" t="s">
        <v>146</v>
      </c>
      <c r="D20" s="326">
        <f>SUM(E20:G20)</f>
        <v>0</v>
      </c>
      <c r="E20" s="291"/>
      <c r="F20" s="291"/>
      <c r="G20" s="330"/>
      <c r="H20" s="326">
        <f t="shared" ref="H20:H62" si="2">SUM(I20:K20)</f>
        <v>0</v>
      </c>
      <c r="I20" s="291"/>
      <c r="J20" s="291"/>
      <c r="K20" s="330"/>
      <c r="L20" s="296">
        <f>SUM(M20:O20)</f>
        <v>0</v>
      </c>
      <c r="M20" s="291"/>
      <c r="N20" s="291"/>
      <c r="O20" s="334"/>
      <c r="P20" s="326">
        <f>SUM(Q20:S20)</f>
        <v>0</v>
      </c>
      <c r="Q20" s="291"/>
      <c r="R20" s="291"/>
      <c r="S20" s="334"/>
      <c r="T20" s="338">
        <f t="shared" si="1"/>
        <v>0</v>
      </c>
      <c r="U20" s="292">
        <f t="shared" si="0"/>
        <v>0</v>
      </c>
      <c r="V20" s="292">
        <f t="shared" si="0"/>
        <v>0</v>
      </c>
      <c r="W20" s="344">
        <f t="shared" si="0"/>
        <v>0</v>
      </c>
      <c r="Y20" s="51"/>
      <c r="Z20" s="51"/>
      <c r="AA20" s="51"/>
      <c r="AB20" s="51"/>
    </row>
    <row r="21" spans="1:28" x14ac:dyDescent="0.25">
      <c r="A21" s="592"/>
      <c r="B21" s="295" t="s">
        <v>355</v>
      </c>
      <c r="C21" s="300" t="s">
        <v>312</v>
      </c>
      <c r="D21" s="326">
        <f>SUM(E21:G21)</f>
        <v>0</v>
      </c>
      <c r="E21" s="291"/>
      <c r="F21" s="291"/>
      <c r="G21" s="330"/>
      <c r="H21" s="326">
        <f t="shared" si="2"/>
        <v>0</v>
      </c>
      <c r="I21" s="291"/>
      <c r="J21" s="291"/>
      <c r="K21" s="330"/>
      <c r="L21" s="296">
        <f t="shared" ref="L21:L62" si="3">SUM(M21:O21)</f>
        <v>0</v>
      </c>
      <c r="M21" s="291"/>
      <c r="N21" s="291"/>
      <c r="O21" s="334"/>
      <c r="P21" s="326">
        <f>SUM(Q21:S21)</f>
        <v>0</v>
      </c>
      <c r="Q21" s="291"/>
      <c r="R21" s="291"/>
      <c r="S21" s="334"/>
      <c r="T21" s="338">
        <f t="shared" si="1"/>
        <v>0</v>
      </c>
      <c r="U21" s="292">
        <f t="shared" si="0"/>
        <v>0</v>
      </c>
      <c r="V21" s="292">
        <f t="shared" si="0"/>
        <v>0</v>
      </c>
      <c r="W21" s="344">
        <f t="shared" si="0"/>
        <v>0</v>
      </c>
      <c r="Y21" s="51"/>
      <c r="Z21" s="51"/>
      <c r="AA21" s="51"/>
      <c r="AB21" s="51"/>
    </row>
    <row r="22" spans="1:28" x14ac:dyDescent="0.25">
      <c r="A22" s="592"/>
      <c r="B22" s="295" t="s">
        <v>356</v>
      </c>
      <c r="C22" s="300" t="s">
        <v>313</v>
      </c>
      <c r="D22" s="326">
        <f t="shared" ref="D22:D62" si="4">SUM(E22:G22)</f>
        <v>0</v>
      </c>
      <c r="E22" s="291"/>
      <c r="F22" s="291"/>
      <c r="G22" s="330"/>
      <c r="H22" s="326">
        <f t="shared" si="2"/>
        <v>0</v>
      </c>
      <c r="I22" s="291"/>
      <c r="J22" s="291"/>
      <c r="K22" s="330"/>
      <c r="L22" s="296">
        <f t="shared" si="3"/>
        <v>0</v>
      </c>
      <c r="M22" s="291"/>
      <c r="N22" s="291"/>
      <c r="O22" s="334"/>
      <c r="P22" s="326">
        <f t="shared" ref="P22:P62" si="5">SUM(Q22:S22)</f>
        <v>0</v>
      </c>
      <c r="Q22" s="291"/>
      <c r="R22" s="291"/>
      <c r="S22" s="334"/>
      <c r="T22" s="338">
        <f t="shared" si="1"/>
        <v>0</v>
      </c>
      <c r="U22" s="292">
        <f t="shared" si="0"/>
        <v>0</v>
      </c>
      <c r="V22" s="292">
        <f t="shared" si="0"/>
        <v>0</v>
      </c>
      <c r="W22" s="344">
        <f t="shared" si="0"/>
        <v>0</v>
      </c>
      <c r="Y22" s="51"/>
      <c r="Z22" s="51"/>
      <c r="AA22" s="51"/>
      <c r="AB22" s="51"/>
    </row>
    <row r="23" spans="1:28" s="63" customFormat="1" x14ac:dyDescent="0.25">
      <c r="A23" s="592"/>
      <c r="B23" s="295" t="s">
        <v>357</v>
      </c>
      <c r="C23" s="300" t="s">
        <v>147</v>
      </c>
      <c r="D23" s="326">
        <f t="shared" si="4"/>
        <v>0</v>
      </c>
      <c r="E23" s="291"/>
      <c r="F23" s="291"/>
      <c r="G23" s="330"/>
      <c r="H23" s="326">
        <f t="shared" si="2"/>
        <v>0</v>
      </c>
      <c r="I23" s="291"/>
      <c r="J23" s="291"/>
      <c r="K23" s="330"/>
      <c r="L23" s="296">
        <f t="shared" si="3"/>
        <v>0</v>
      </c>
      <c r="M23" s="291"/>
      <c r="N23" s="291"/>
      <c r="O23" s="334"/>
      <c r="P23" s="326">
        <f t="shared" si="5"/>
        <v>0</v>
      </c>
      <c r="Q23" s="291"/>
      <c r="R23" s="291"/>
      <c r="S23" s="334"/>
      <c r="T23" s="338">
        <f t="shared" si="1"/>
        <v>0</v>
      </c>
      <c r="U23" s="292">
        <f t="shared" si="0"/>
        <v>0</v>
      </c>
      <c r="V23" s="292">
        <f t="shared" si="0"/>
        <v>0</v>
      </c>
      <c r="W23" s="344">
        <f t="shared" si="0"/>
        <v>0</v>
      </c>
    </row>
    <row r="24" spans="1:28" s="63" customFormat="1" x14ac:dyDescent="0.25">
      <c r="A24" s="592"/>
      <c r="B24" s="295" t="s">
        <v>358</v>
      </c>
      <c r="C24" s="300" t="s">
        <v>148</v>
      </c>
      <c r="D24" s="326">
        <f t="shared" si="4"/>
        <v>0</v>
      </c>
      <c r="E24" s="291"/>
      <c r="F24" s="291"/>
      <c r="G24" s="330"/>
      <c r="H24" s="326">
        <f t="shared" si="2"/>
        <v>0</v>
      </c>
      <c r="I24" s="291"/>
      <c r="J24" s="291"/>
      <c r="K24" s="330"/>
      <c r="L24" s="296">
        <f t="shared" si="3"/>
        <v>0</v>
      </c>
      <c r="M24" s="291"/>
      <c r="N24" s="291"/>
      <c r="O24" s="334"/>
      <c r="P24" s="326">
        <f t="shared" si="5"/>
        <v>0</v>
      </c>
      <c r="Q24" s="291"/>
      <c r="R24" s="291"/>
      <c r="S24" s="334"/>
      <c r="T24" s="338">
        <f t="shared" si="1"/>
        <v>0</v>
      </c>
      <c r="U24" s="292">
        <f t="shared" si="0"/>
        <v>0</v>
      </c>
      <c r="V24" s="292">
        <f t="shared" si="0"/>
        <v>0</v>
      </c>
      <c r="W24" s="344">
        <f t="shared" si="0"/>
        <v>0</v>
      </c>
    </row>
    <row r="25" spans="1:28" s="63" customFormat="1" x14ac:dyDescent="0.25">
      <c r="A25" s="592"/>
      <c r="B25" s="295" t="s">
        <v>359</v>
      </c>
      <c r="C25" s="300" t="s">
        <v>149</v>
      </c>
      <c r="D25" s="326">
        <f t="shared" si="4"/>
        <v>0</v>
      </c>
      <c r="E25" s="291"/>
      <c r="F25" s="291"/>
      <c r="G25" s="330"/>
      <c r="H25" s="326">
        <f t="shared" si="2"/>
        <v>0</v>
      </c>
      <c r="I25" s="291"/>
      <c r="J25" s="291"/>
      <c r="K25" s="330"/>
      <c r="L25" s="296">
        <f t="shared" si="3"/>
        <v>0</v>
      </c>
      <c r="M25" s="291"/>
      <c r="N25" s="291"/>
      <c r="O25" s="334"/>
      <c r="P25" s="326">
        <f t="shared" si="5"/>
        <v>0</v>
      </c>
      <c r="Q25" s="291"/>
      <c r="R25" s="291"/>
      <c r="S25" s="334"/>
      <c r="T25" s="338">
        <f t="shared" si="1"/>
        <v>0</v>
      </c>
      <c r="U25" s="292">
        <f t="shared" si="0"/>
        <v>0</v>
      </c>
      <c r="V25" s="292">
        <f t="shared" si="0"/>
        <v>0</v>
      </c>
      <c r="W25" s="344">
        <f t="shared" si="0"/>
        <v>0</v>
      </c>
    </row>
    <row r="26" spans="1:28" s="63" customFormat="1" x14ac:dyDescent="0.25">
      <c r="A26" s="592"/>
      <c r="B26" s="295" t="s">
        <v>155</v>
      </c>
      <c r="C26" s="300" t="s">
        <v>314</v>
      </c>
      <c r="D26" s="326">
        <f t="shared" si="4"/>
        <v>0</v>
      </c>
      <c r="E26" s="291"/>
      <c r="F26" s="291"/>
      <c r="G26" s="330"/>
      <c r="H26" s="326">
        <f t="shared" si="2"/>
        <v>0</v>
      </c>
      <c r="I26" s="291"/>
      <c r="J26" s="291"/>
      <c r="K26" s="330"/>
      <c r="L26" s="296">
        <f t="shared" si="3"/>
        <v>0</v>
      </c>
      <c r="M26" s="291"/>
      <c r="N26" s="291"/>
      <c r="O26" s="334"/>
      <c r="P26" s="326">
        <f t="shared" si="5"/>
        <v>0</v>
      </c>
      <c r="Q26" s="291"/>
      <c r="R26" s="291"/>
      <c r="S26" s="334"/>
      <c r="T26" s="338">
        <f t="shared" si="1"/>
        <v>0</v>
      </c>
      <c r="U26" s="292">
        <f t="shared" si="0"/>
        <v>0</v>
      </c>
      <c r="V26" s="292">
        <f t="shared" si="0"/>
        <v>0</v>
      </c>
      <c r="W26" s="344">
        <f t="shared" si="0"/>
        <v>0</v>
      </c>
    </row>
    <row r="27" spans="1:28" s="63" customFormat="1" x14ac:dyDescent="0.25">
      <c r="A27" s="592"/>
      <c r="B27" s="295" t="s">
        <v>249</v>
      </c>
      <c r="C27" s="300" t="s">
        <v>422</v>
      </c>
      <c r="D27" s="326">
        <f t="shared" si="4"/>
        <v>0</v>
      </c>
      <c r="E27" s="291"/>
      <c r="F27" s="291"/>
      <c r="G27" s="330"/>
      <c r="H27" s="326">
        <f t="shared" si="2"/>
        <v>0</v>
      </c>
      <c r="I27" s="291"/>
      <c r="J27" s="291"/>
      <c r="K27" s="330"/>
      <c r="L27" s="296">
        <f t="shared" si="3"/>
        <v>0</v>
      </c>
      <c r="M27" s="291"/>
      <c r="N27" s="291"/>
      <c r="O27" s="334"/>
      <c r="P27" s="326">
        <f t="shared" si="5"/>
        <v>0</v>
      </c>
      <c r="Q27" s="291"/>
      <c r="R27" s="291"/>
      <c r="S27" s="334"/>
      <c r="T27" s="338">
        <f t="shared" si="1"/>
        <v>0</v>
      </c>
      <c r="U27" s="292">
        <f t="shared" si="0"/>
        <v>0</v>
      </c>
      <c r="V27" s="292">
        <f t="shared" si="0"/>
        <v>0</v>
      </c>
      <c r="W27" s="344">
        <f t="shared" si="0"/>
        <v>0</v>
      </c>
    </row>
    <row r="28" spans="1:28" s="63" customFormat="1" x14ac:dyDescent="0.25">
      <c r="A28" s="592"/>
      <c r="B28" s="295" t="s">
        <v>420</v>
      </c>
      <c r="C28" s="300" t="s">
        <v>421</v>
      </c>
      <c r="D28" s="326">
        <f t="shared" si="4"/>
        <v>0</v>
      </c>
      <c r="E28" s="291"/>
      <c r="F28" s="291"/>
      <c r="G28" s="330"/>
      <c r="H28" s="326">
        <f t="shared" si="2"/>
        <v>0</v>
      </c>
      <c r="I28" s="291"/>
      <c r="J28" s="291"/>
      <c r="K28" s="330"/>
      <c r="L28" s="296">
        <f t="shared" si="3"/>
        <v>0</v>
      </c>
      <c r="M28" s="291"/>
      <c r="N28" s="291"/>
      <c r="O28" s="334"/>
      <c r="P28" s="326">
        <f t="shared" si="5"/>
        <v>0</v>
      </c>
      <c r="Q28" s="291"/>
      <c r="R28" s="291"/>
      <c r="S28" s="334"/>
      <c r="T28" s="338">
        <f t="shared" si="1"/>
        <v>0</v>
      </c>
      <c r="U28" s="292">
        <f t="shared" si="0"/>
        <v>0</v>
      </c>
      <c r="V28" s="292">
        <f t="shared" si="0"/>
        <v>0</v>
      </c>
      <c r="W28" s="344">
        <f t="shared" si="0"/>
        <v>0</v>
      </c>
    </row>
    <row r="29" spans="1:28" s="63" customFormat="1" x14ac:dyDescent="0.25">
      <c r="A29" s="592"/>
      <c r="B29" s="295" t="s">
        <v>251</v>
      </c>
      <c r="C29" s="300" t="s">
        <v>315</v>
      </c>
      <c r="D29" s="326">
        <f t="shared" si="4"/>
        <v>0</v>
      </c>
      <c r="E29" s="291"/>
      <c r="F29" s="291"/>
      <c r="G29" s="330"/>
      <c r="H29" s="326">
        <f t="shared" si="2"/>
        <v>0</v>
      </c>
      <c r="I29" s="291"/>
      <c r="J29" s="291"/>
      <c r="K29" s="330"/>
      <c r="L29" s="296">
        <f t="shared" si="3"/>
        <v>0</v>
      </c>
      <c r="M29" s="291"/>
      <c r="N29" s="291"/>
      <c r="O29" s="334"/>
      <c r="P29" s="326">
        <f t="shared" si="5"/>
        <v>0</v>
      </c>
      <c r="Q29" s="291"/>
      <c r="R29" s="291"/>
      <c r="S29" s="334"/>
      <c r="T29" s="338">
        <f t="shared" si="1"/>
        <v>0</v>
      </c>
      <c r="U29" s="292">
        <f t="shared" si="0"/>
        <v>0</v>
      </c>
      <c r="V29" s="292">
        <f t="shared" si="0"/>
        <v>0</v>
      </c>
      <c r="W29" s="344">
        <f t="shared" si="0"/>
        <v>0</v>
      </c>
    </row>
    <row r="30" spans="1:28" s="54" customFormat="1" x14ac:dyDescent="0.25">
      <c r="A30" s="592"/>
      <c r="B30" s="295" t="s">
        <v>253</v>
      </c>
      <c r="C30" s="300" t="s">
        <v>316</v>
      </c>
      <c r="D30" s="326">
        <f t="shared" si="4"/>
        <v>0</v>
      </c>
      <c r="E30" s="291"/>
      <c r="F30" s="291"/>
      <c r="G30" s="330"/>
      <c r="H30" s="326">
        <f t="shared" si="2"/>
        <v>0</v>
      </c>
      <c r="I30" s="291"/>
      <c r="J30" s="291"/>
      <c r="K30" s="330"/>
      <c r="L30" s="296">
        <f t="shared" si="3"/>
        <v>0</v>
      </c>
      <c r="M30" s="291"/>
      <c r="N30" s="291"/>
      <c r="O30" s="334"/>
      <c r="P30" s="326">
        <f t="shared" si="5"/>
        <v>0</v>
      </c>
      <c r="Q30" s="291"/>
      <c r="R30" s="291"/>
      <c r="S30" s="334"/>
      <c r="T30" s="338">
        <f t="shared" si="1"/>
        <v>0</v>
      </c>
      <c r="U30" s="292">
        <f t="shared" si="0"/>
        <v>0</v>
      </c>
      <c r="V30" s="292">
        <f t="shared" si="0"/>
        <v>0</v>
      </c>
      <c r="W30" s="344">
        <f t="shared" si="0"/>
        <v>0</v>
      </c>
    </row>
    <row r="31" spans="1:28" s="54" customFormat="1" x14ac:dyDescent="0.25">
      <c r="A31" s="592"/>
      <c r="B31" s="295" t="s">
        <v>255</v>
      </c>
      <c r="C31" s="300" t="s">
        <v>317</v>
      </c>
      <c r="D31" s="326">
        <f t="shared" si="4"/>
        <v>0</v>
      </c>
      <c r="E31" s="291"/>
      <c r="F31" s="291"/>
      <c r="G31" s="330"/>
      <c r="H31" s="326">
        <f t="shared" si="2"/>
        <v>0</v>
      </c>
      <c r="I31" s="291"/>
      <c r="J31" s="291"/>
      <c r="K31" s="330"/>
      <c r="L31" s="296">
        <f t="shared" si="3"/>
        <v>0</v>
      </c>
      <c r="M31" s="291"/>
      <c r="N31" s="291"/>
      <c r="O31" s="334"/>
      <c r="P31" s="326">
        <f t="shared" si="5"/>
        <v>0</v>
      </c>
      <c r="Q31" s="291"/>
      <c r="R31" s="291"/>
      <c r="S31" s="334"/>
      <c r="T31" s="338">
        <f t="shared" si="1"/>
        <v>0</v>
      </c>
      <c r="U31" s="292">
        <f t="shared" si="0"/>
        <v>0</v>
      </c>
      <c r="V31" s="292">
        <f t="shared" si="0"/>
        <v>0</v>
      </c>
      <c r="W31" s="344">
        <f t="shared" si="0"/>
        <v>0</v>
      </c>
    </row>
    <row r="32" spans="1:28" s="54" customFormat="1" x14ac:dyDescent="0.25">
      <c r="A32" s="592"/>
      <c r="B32" s="295" t="s">
        <v>257</v>
      </c>
      <c r="C32" s="300" t="s">
        <v>318</v>
      </c>
      <c r="D32" s="326">
        <f t="shared" si="4"/>
        <v>0</v>
      </c>
      <c r="E32" s="291"/>
      <c r="F32" s="291"/>
      <c r="G32" s="330"/>
      <c r="H32" s="326">
        <f t="shared" si="2"/>
        <v>0</v>
      </c>
      <c r="I32" s="291"/>
      <c r="J32" s="291"/>
      <c r="K32" s="330"/>
      <c r="L32" s="296">
        <f t="shared" si="3"/>
        <v>0</v>
      </c>
      <c r="M32" s="291"/>
      <c r="N32" s="291"/>
      <c r="O32" s="334"/>
      <c r="P32" s="326">
        <f t="shared" si="5"/>
        <v>0</v>
      </c>
      <c r="Q32" s="291"/>
      <c r="R32" s="291"/>
      <c r="S32" s="334"/>
      <c r="T32" s="338">
        <f t="shared" si="1"/>
        <v>0</v>
      </c>
      <c r="U32" s="292">
        <f t="shared" si="0"/>
        <v>0</v>
      </c>
      <c r="V32" s="292">
        <f t="shared" si="0"/>
        <v>0</v>
      </c>
      <c r="W32" s="344">
        <f t="shared" si="0"/>
        <v>0</v>
      </c>
    </row>
    <row r="33" spans="1:28" s="54" customFormat="1" x14ac:dyDescent="0.25">
      <c r="A33" s="592"/>
      <c r="B33" s="295" t="s">
        <v>259</v>
      </c>
      <c r="C33" s="300" t="s">
        <v>319</v>
      </c>
      <c r="D33" s="326">
        <f t="shared" si="4"/>
        <v>0</v>
      </c>
      <c r="E33" s="291"/>
      <c r="F33" s="291"/>
      <c r="G33" s="330"/>
      <c r="H33" s="326">
        <f t="shared" si="2"/>
        <v>0</v>
      </c>
      <c r="I33" s="291"/>
      <c r="J33" s="291"/>
      <c r="K33" s="330"/>
      <c r="L33" s="296">
        <f t="shared" si="3"/>
        <v>0</v>
      </c>
      <c r="M33" s="291"/>
      <c r="N33" s="291"/>
      <c r="O33" s="334"/>
      <c r="P33" s="326">
        <f t="shared" si="5"/>
        <v>0</v>
      </c>
      <c r="Q33" s="291"/>
      <c r="R33" s="291"/>
      <c r="S33" s="334"/>
      <c r="T33" s="338">
        <f t="shared" si="1"/>
        <v>0</v>
      </c>
      <c r="U33" s="292">
        <f t="shared" si="0"/>
        <v>0</v>
      </c>
      <c r="V33" s="292">
        <f t="shared" si="0"/>
        <v>0</v>
      </c>
      <c r="W33" s="344">
        <f t="shared" si="0"/>
        <v>0</v>
      </c>
    </row>
    <row r="34" spans="1:28" s="54" customFormat="1" x14ac:dyDescent="0.25">
      <c r="A34" s="592"/>
      <c r="B34" s="295" t="s">
        <v>261</v>
      </c>
      <c r="C34" s="300" t="s">
        <v>320</v>
      </c>
      <c r="D34" s="326">
        <f t="shared" si="4"/>
        <v>0</v>
      </c>
      <c r="E34" s="291"/>
      <c r="F34" s="291"/>
      <c r="G34" s="330"/>
      <c r="H34" s="326">
        <f t="shared" si="2"/>
        <v>0</v>
      </c>
      <c r="I34" s="291"/>
      <c r="J34" s="291"/>
      <c r="K34" s="330"/>
      <c r="L34" s="296">
        <f t="shared" si="3"/>
        <v>0</v>
      </c>
      <c r="M34" s="291"/>
      <c r="N34" s="291"/>
      <c r="O34" s="334"/>
      <c r="P34" s="326">
        <f t="shared" si="5"/>
        <v>0</v>
      </c>
      <c r="Q34" s="291"/>
      <c r="R34" s="291"/>
      <c r="S34" s="334"/>
      <c r="T34" s="338">
        <f t="shared" si="1"/>
        <v>0</v>
      </c>
      <c r="U34" s="292">
        <f t="shared" si="0"/>
        <v>0</v>
      </c>
      <c r="V34" s="292">
        <f t="shared" si="0"/>
        <v>0</v>
      </c>
      <c r="W34" s="344">
        <f t="shared" si="0"/>
        <v>0</v>
      </c>
    </row>
    <row r="35" spans="1:28" s="54" customFormat="1" x14ac:dyDescent="0.25">
      <c r="A35" s="592"/>
      <c r="B35" s="295" t="s">
        <v>263</v>
      </c>
      <c r="C35" s="300" t="s">
        <v>321</v>
      </c>
      <c r="D35" s="326">
        <f t="shared" si="4"/>
        <v>0</v>
      </c>
      <c r="E35" s="291"/>
      <c r="F35" s="291"/>
      <c r="G35" s="330"/>
      <c r="H35" s="326">
        <f t="shared" si="2"/>
        <v>0</v>
      </c>
      <c r="I35" s="291"/>
      <c r="J35" s="291"/>
      <c r="K35" s="330"/>
      <c r="L35" s="296">
        <f t="shared" si="3"/>
        <v>0</v>
      </c>
      <c r="M35" s="291"/>
      <c r="N35" s="291"/>
      <c r="O35" s="334"/>
      <c r="P35" s="326">
        <f t="shared" si="5"/>
        <v>0</v>
      </c>
      <c r="Q35" s="291"/>
      <c r="R35" s="291"/>
      <c r="S35" s="334"/>
      <c r="T35" s="338">
        <f t="shared" si="1"/>
        <v>0</v>
      </c>
      <c r="U35" s="292">
        <f t="shared" si="0"/>
        <v>0</v>
      </c>
      <c r="V35" s="292">
        <f t="shared" si="0"/>
        <v>0</v>
      </c>
      <c r="W35" s="344">
        <f t="shared" si="0"/>
        <v>0</v>
      </c>
    </row>
    <row r="36" spans="1:28" ht="14.45" customHeight="1" x14ac:dyDescent="0.25">
      <c r="A36" s="592"/>
      <c r="B36" s="295" t="s">
        <v>202</v>
      </c>
      <c r="C36" s="300" t="s">
        <v>322</v>
      </c>
      <c r="D36" s="326">
        <f t="shared" si="4"/>
        <v>0</v>
      </c>
      <c r="E36" s="291"/>
      <c r="F36" s="291"/>
      <c r="G36" s="330"/>
      <c r="H36" s="326">
        <f t="shared" si="2"/>
        <v>0</v>
      </c>
      <c r="I36" s="291"/>
      <c r="J36" s="291"/>
      <c r="K36" s="330"/>
      <c r="L36" s="296">
        <f t="shared" si="3"/>
        <v>0</v>
      </c>
      <c r="M36" s="291"/>
      <c r="N36" s="291"/>
      <c r="O36" s="334"/>
      <c r="P36" s="326">
        <f t="shared" si="5"/>
        <v>0</v>
      </c>
      <c r="Q36" s="291"/>
      <c r="R36" s="291"/>
      <c r="S36" s="334"/>
      <c r="T36" s="338">
        <f t="shared" si="1"/>
        <v>0</v>
      </c>
      <c r="U36" s="292">
        <f t="shared" si="0"/>
        <v>0</v>
      </c>
      <c r="V36" s="292">
        <f t="shared" si="0"/>
        <v>0</v>
      </c>
      <c r="W36" s="344">
        <f t="shared" si="0"/>
        <v>0</v>
      </c>
      <c r="Y36" s="51"/>
      <c r="Z36" s="51"/>
      <c r="AA36" s="51"/>
      <c r="AB36" s="51"/>
    </row>
    <row r="37" spans="1:28" ht="14.45" customHeight="1" x14ac:dyDescent="0.25">
      <c r="A37" s="592"/>
      <c r="B37" s="295" t="s">
        <v>154</v>
      </c>
      <c r="C37" s="300" t="s">
        <v>323</v>
      </c>
      <c r="D37" s="326">
        <f t="shared" si="4"/>
        <v>0</v>
      </c>
      <c r="E37" s="291"/>
      <c r="F37" s="291"/>
      <c r="G37" s="330"/>
      <c r="H37" s="326">
        <f t="shared" si="2"/>
        <v>0</v>
      </c>
      <c r="I37" s="291"/>
      <c r="J37" s="291"/>
      <c r="K37" s="330"/>
      <c r="L37" s="296">
        <f t="shared" si="3"/>
        <v>0</v>
      </c>
      <c r="M37" s="291"/>
      <c r="N37" s="291"/>
      <c r="O37" s="334"/>
      <c r="P37" s="326">
        <f t="shared" si="5"/>
        <v>0</v>
      </c>
      <c r="Q37" s="291"/>
      <c r="R37" s="291"/>
      <c r="S37" s="334"/>
      <c r="T37" s="338">
        <f t="shared" si="1"/>
        <v>0</v>
      </c>
      <c r="U37" s="292">
        <f t="shared" si="0"/>
        <v>0</v>
      </c>
      <c r="V37" s="292">
        <f t="shared" si="0"/>
        <v>0</v>
      </c>
      <c r="W37" s="344">
        <f t="shared" si="0"/>
        <v>0</v>
      </c>
      <c r="Y37" s="51"/>
      <c r="Z37" s="51"/>
      <c r="AA37" s="51"/>
      <c r="AB37" s="51"/>
    </row>
    <row r="38" spans="1:28" ht="14.45" customHeight="1" x14ac:dyDescent="0.25">
      <c r="A38" s="592"/>
      <c r="B38" s="295" t="s">
        <v>203</v>
      </c>
      <c r="C38" s="300" t="s">
        <v>324</v>
      </c>
      <c r="D38" s="326">
        <f t="shared" si="4"/>
        <v>0</v>
      </c>
      <c r="E38" s="291"/>
      <c r="F38" s="291"/>
      <c r="G38" s="330"/>
      <c r="H38" s="326">
        <f t="shared" si="2"/>
        <v>0</v>
      </c>
      <c r="I38" s="291"/>
      <c r="J38" s="291"/>
      <c r="K38" s="330"/>
      <c r="L38" s="296">
        <f t="shared" si="3"/>
        <v>0</v>
      </c>
      <c r="M38" s="291"/>
      <c r="N38" s="291"/>
      <c r="O38" s="334"/>
      <c r="P38" s="326">
        <f t="shared" si="5"/>
        <v>0</v>
      </c>
      <c r="Q38" s="291"/>
      <c r="R38" s="291"/>
      <c r="S38" s="334"/>
      <c r="T38" s="338">
        <f t="shared" si="1"/>
        <v>0</v>
      </c>
      <c r="U38" s="292">
        <f t="shared" si="0"/>
        <v>0</v>
      </c>
      <c r="V38" s="292">
        <f t="shared" si="0"/>
        <v>0</v>
      </c>
      <c r="W38" s="344">
        <f t="shared" si="0"/>
        <v>0</v>
      </c>
      <c r="Y38" s="51"/>
      <c r="Z38" s="51"/>
      <c r="AA38" s="51"/>
      <c r="AB38" s="51"/>
    </row>
    <row r="39" spans="1:28" x14ac:dyDescent="0.25">
      <c r="A39" s="592"/>
      <c r="B39" s="295" t="s">
        <v>268</v>
      </c>
      <c r="C39" s="300" t="s">
        <v>150</v>
      </c>
      <c r="D39" s="326">
        <f t="shared" si="4"/>
        <v>0</v>
      </c>
      <c r="E39" s="291"/>
      <c r="F39" s="291"/>
      <c r="G39" s="330"/>
      <c r="H39" s="326">
        <f t="shared" si="2"/>
        <v>0</v>
      </c>
      <c r="I39" s="291"/>
      <c r="J39" s="291"/>
      <c r="K39" s="330"/>
      <c r="L39" s="296">
        <f t="shared" si="3"/>
        <v>0</v>
      </c>
      <c r="M39" s="291"/>
      <c r="N39" s="291"/>
      <c r="O39" s="334"/>
      <c r="P39" s="326">
        <f t="shared" si="5"/>
        <v>0</v>
      </c>
      <c r="Q39" s="291"/>
      <c r="R39" s="291"/>
      <c r="S39" s="334"/>
      <c r="T39" s="338">
        <f t="shared" si="1"/>
        <v>0</v>
      </c>
      <c r="U39" s="292">
        <f t="shared" si="0"/>
        <v>0</v>
      </c>
      <c r="V39" s="292">
        <f t="shared" si="0"/>
        <v>0</v>
      </c>
      <c r="W39" s="344">
        <f t="shared" si="0"/>
        <v>0</v>
      </c>
      <c r="Y39" s="51"/>
      <c r="Z39" s="51"/>
      <c r="AA39" s="51"/>
      <c r="AB39" s="51"/>
    </row>
    <row r="40" spans="1:28" x14ac:dyDescent="0.25">
      <c r="A40" s="592"/>
      <c r="B40" s="295" t="s">
        <v>325</v>
      </c>
      <c r="C40" s="300" t="s">
        <v>326</v>
      </c>
      <c r="D40" s="326">
        <f t="shared" si="4"/>
        <v>0</v>
      </c>
      <c r="E40" s="291"/>
      <c r="F40" s="291"/>
      <c r="G40" s="330"/>
      <c r="H40" s="326">
        <f t="shared" si="2"/>
        <v>0</v>
      </c>
      <c r="I40" s="291"/>
      <c r="J40" s="291"/>
      <c r="K40" s="330"/>
      <c r="L40" s="296">
        <f t="shared" si="3"/>
        <v>0</v>
      </c>
      <c r="M40" s="291"/>
      <c r="N40" s="291"/>
      <c r="O40" s="334"/>
      <c r="P40" s="326">
        <f t="shared" si="5"/>
        <v>0</v>
      </c>
      <c r="Q40" s="291"/>
      <c r="R40" s="291"/>
      <c r="S40" s="334"/>
      <c r="T40" s="338">
        <f t="shared" si="1"/>
        <v>0</v>
      </c>
      <c r="U40" s="292">
        <f t="shared" si="0"/>
        <v>0</v>
      </c>
      <c r="V40" s="292">
        <f t="shared" si="0"/>
        <v>0</v>
      </c>
      <c r="W40" s="344">
        <f t="shared" si="0"/>
        <v>0</v>
      </c>
      <c r="Y40" s="51"/>
      <c r="Z40" s="51"/>
      <c r="AA40" s="51"/>
      <c r="AB40" s="51"/>
    </row>
    <row r="41" spans="1:28" x14ac:dyDescent="0.25">
      <c r="A41" s="592"/>
      <c r="B41" s="295" t="s">
        <v>327</v>
      </c>
      <c r="C41" s="300" t="s">
        <v>328</v>
      </c>
      <c r="D41" s="326">
        <f t="shared" si="4"/>
        <v>0</v>
      </c>
      <c r="E41" s="291"/>
      <c r="F41" s="291"/>
      <c r="G41" s="330"/>
      <c r="H41" s="326">
        <f t="shared" si="2"/>
        <v>0</v>
      </c>
      <c r="I41" s="291"/>
      <c r="J41" s="291"/>
      <c r="K41" s="330"/>
      <c r="L41" s="296">
        <f t="shared" si="3"/>
        <v>0</v>
      </c>
      <c r="M41" s="291"/>
      <c r="N41" s="291"/>
      <c r="O41" s="334"/>
      <c r="P41" s="326">
        <f t="shared" si="5"/>
        <v>0</v>
      </c>
      <c r="Q41" s="291"/>
      <c r="R41" s="291"/>
      <c r="S41" s="334"/>
      <c r="T41" s="338">
        <f t="shared" si="1"/>
        <v>0</v>
      </c>
      <c r="U41" s="292">
        <f t="shared" si="0"/>
        <v>0</v>
      </c>
      <c r="V41" s="292">
        <f t="shared" si="0"/>
        <v>0</v>
      </c>
      <c r="W41" s="344">
        <f t="shared" si="0"/>
        <v>0</v>
      </c>
      <c r="Y41" s="51"/>
      <c r="Z41" s="51"/>
      <c r="AA41" s="51"/>
      <c r="AB41" s="51"/>
    </row>
    <row r="42" spans="1:28" x14ac:dyDescent="0.25">
      <c r="A42" s="592"/>
      <c r="B42" s="295" t="s">
        <v>329</v>
      </c>
      <c r="C42" s="300" t="s">
        <v>330</v>
      </c>
      <c r="D42" s="326">
        <f t="shared" si="4"/>
        <v>0</v>
      </c>
      <c r="E42" s="291"/>
      <c r="F42" s="291"/>
      <c r="G42" s="330"/>
      <c r="H42" s="326">
        <f t="shared" si="2"/>
        <v>0</v>
      </c>
      <c r="I42" s="291"/>
      <c r="J42" s="291"/>
      <c r="K42" s="330"/>
      <c r="L42" s="296">
        <f t="shared" si="3"/>
        <v>0</v>
      </c>
      <c r="M42" s="291"/>
      <c r="N42" s="291"/>
      <c r="O42" s="334"/>
      <c r="P42" s="326">
        <f t="shared" si="5"/>
        <v>0</v>
      </c>
      <c r="Q42" s="291"/>
      <c r="R42" s="291"/>
      <c r="S42" s="334"/>
      <c r="T42" s="338">
        <f t="shared" si="1"/>
        <v>0</v>
      </c>
      <c r="U42" s="292">
        <f t="shared" si="0"/>
        <v>0</v>
      </c>
      <c r="V42" s="292">
        <f t="shared" si="0"/>
        <v>0</v>
      </c>
      <c r="W42" s="344">
        <f t="shared" si="0"/>
        <v>0</v>
      </c>
      <c r="Y42" s="51"/>
      <c r="Z42" s="51"/>
      <c r="AA42" s="51"/>
      <c r="AB42" s="51"/>
    </row>
    <row r="43" spans="1:28" x14ac:dyDescent="0.25">
      <c r="A43" s="592"/>
      <c r="B43" s="295" t="s">
        <v>331</v>
      </c>
      <c r="C43" s="300" t="s">
        <v>332</v>
      </c>
      <c r="D43" s="326">
        <f t="shared" si="4"/>
        <v>0</v>
      </c>
      <c r="E43" s="291"/>
      <c r="F43" s="291"/>
      <c r="G43" s="330"/>
      <c r="H43" s="326">
        <f t="shared" si="2"/>
        <v>0</v>
      </c>
      <c r="I43" s="291"/>
      <c r="J43" s="291"/>
      <c r="K43" s="330"/>
      <c r="L43" s="296">
        <f t="shared" si="3"/>
        <v>0</v>
      </c>
      <c r="M43" s="291"/>
      <c r="N43" s="291"/>
      <c r="O43" s="334"/>
      <c r="P43" s="326">
        <f t="shared" si="5"/>
        <v>0</v>
      </c>
      <c r="Q43" s="291"/>
      <c r="R43" s="291"/>
      <c r="S43" s="334"/>
      <c r="T43" s="338">
        <f t="shared" si="1"/>
        <v>0</v>
      </c>
      <c r="U43" s="292">
        <f t="shared" si="0"/>
        <v>0</v>
      </c>
      <c r="V43" s="292">
        <f t="shared" si="0"/>
        <v>0</v>
      </c>
      <c r="W43" s="344">
        <f t="shared" si="0"/>
        <v>0</v>
      </c>
      <c r="Y43" s="51"/>
      <c r="Z43" s="51"/>
      <c r="AA43" s="51"/>
      <c r="AB43" s="51"/>
    </row>
    <row r="44" spans="1:28" x14ac:dyDescent="0.25">
      <c r="A44" s="592"/>
      <c r="B44" s="295" t="s">
        <v>333</v>
      </c>
      <c r="C44" s="300" t="s">
        <v>334</v>
      </c>
      <c r="D44" s="326">
        <f t="shared" si="4"/>
        <v>0</v>
      </c>
      <c r="E44" s="291"/>
      <c r="F44" s="291"/>
      <c r="G44" s="330"/>
      <c r="H44" s="326">
        <f t="shared" si="2"/>
        <v>0</v>
      </c>
      <c r="I44" s="291"/>
      <c r="J44" s="291"/>
      <c r="K44" s="330"/>
      <c r="L44" s="296">
        <f t="shared" si="3"/>
        <v>0</v>
      </c>
      <c r="M44" s="291"/>
      <c r="N44" s="291"/>
      <c r="O44" s="334"/>
      <c r="P44" s="326">
        <f t="shared" si="5"/>
        <v>0</v>
      </c>
      <c r="Q44" s="291"/>
      <c r="R44" s="291"/>
      <c r="S44" s="334"/>
      <c r="T44" s="338">
        <f t="shared" si="1"/>
        <v>0</v>
      </c>
      <c r="U44" s="292">
        <f t="shared" si="0"/>
        <v>0</v>
      </c>
      <c r="V44" s="292">
        <f t="shared" si="0"/>
        <v>0</v>
      </c>
      <c r="W44" s="344">
        <f t="shared" si="0"/>
        <v>0</v>
      </c>
      <c r="Y44" s="51"/>
      <c r="Z44" s="51"/>
      <c r="AA44" s="51"/>
      <c r="AB44" s="51"/>
    </row>
    <row r="45" spans="1:28" x14ac:dyDescent="0.25">
      <c r="A45" s="592"/>
      <c r="B45" s="295" t="s">
        <v>335</v>
      </c>
      <c r="C45" s="300" t="s">
        <v>336</v>
      </c>
      <c r="D45" s="326">
        <f t="shared" si="4"/>
        <v>0</v>
      </c>
      <c r="E45" s="291"/>
      <c r="F45" s="291"/>
      <c r="G45" s="330"/>
      <c r="H45" s="326">
        <f t="shared" si="2"/>
        <v>0</v>
      </c>
      <c r="I45" s="291"/>
      <c r="J45" s="291"/>
      <c r="K45" s="330"/>
      <c r="L45" s="296">
        <f t="shared" si="3"/>
        <v>0</v>
      </c>
      <c r="M45" s="291"/>
      <c r="N45" s="291"/>
      <c r="O45" s="334"/>
      <c r="P45" s="326">
        <f t="shared" si="5"/>
        <v>0</v>
      </c>
      <c r="Q45" s="291"/>
      <c r="R45" s="291"/>
      <c r="S45" s="334"/>
      <c r="T45" s="338">
        <f t="shared" si="1"/>
        <v>0</v>
      </c>
      <c r="U45" s="292">
        <f t="shared" si="0"/>
        <v>0</v>
      </c>
      <c r="V45" s="292">
        <f t="shared" si="0"/>
        <v>0</v>
      </c>
      <c r="W45" s="344">
        <f t="shared" si="0"/>
        <v>0</v>
      </c>
      <c r="Y45" s="51"/>
      <c r="Z45" s="51"/>
      <c r="AA45" s="51"/>
      <c r="AB45" s="51"/>
    </row>
    <row r="46" spans="1:28" s="63" customFormat="1" x14ac:dyDescent="0.25">
      <c r="A46" s="592"/>
      <c r="B46" s="295" t="s">
        <v>337</v>
      </c>
      <c r="C46" s="300" t="s">
        <v>338</v>
      </c>
      <c r="D46" s="326">
        <f t="shared" si="4"/>
        <v>0</v>
      </c>
      <c r="E46" s="291"/>
      <c r="F46" s="291"/>
      <c r="G46" s="330"/>
      <c r="H46" s="326">
        <f t="shared" si="2"/>
        <v>0</v>
      </c>
      <c r="I46" s="291"/>
      <c r="J46" s="291"/>
      <c r="K46" s="330"/>
      <c r="L46" s="296">
        <f t="shared" si="3"/>
        <v>0</v>
      </c>
      <c r="M46" s="291"/>
      <c r="N46" s="291"/>
      <c r="O46" s="334"/>
      <c r="P46" s="326">
        <f t="shared" si="5"/>
        <v>0</v>
      </c>
      <c r="Q46" s="291"/>
      <c r="R46" s="291"/>
      <c r="S46" s="334"/>
      <c r="T46" s="338">
        <f t="shared" si="1"/>
        <v>0</v>
      </c>
      <c r="U46" s="292">
        <f t="shared" si="0"/>
        <v>0</v>
      </c>
      <c r="V46" s="292">
        <f t="shared" si="0"/>
        <v>0</v>
      </c>
      <c r="W46" s="344">
        <f t="shared" si="0"/>
        <v>0</v>
      </c>
    </row>
    <row r="47" spans="1:28" s="63" customFormat="1" x14ac:dyDescent="0.25">
      <c r="A47" s="592"/>
      <c r="B47" s="295" t="s">
        <v>339</v>
      </c>
      <c r="C47" s="300" t="s">
        <v>340</v>
      </c>
      <c r="D47" s="326">
        <f t="shared" si="4"/>
        <v>0</v>
      </c>
      <c r="E47" s="291"/>
      <c r="F47" s="291"/>
      <c r="G47" s="330"/>
      <c r="H47" s="326">
        <f t="shared" si="2"/>
        <v>0</v>
      </c>
      <c r="I47" s="291"/>
      <c r="J47" s="291"/>
      <c r="K47" s="330"/>
      <c r="L47" s="296">
        <f t="shared" si="3"/>
        <v>0</v>
      </c>
      <c r="M47" s="291"/>
      <c r="N47" s="291"/>
      <c r="O47" s="334"/>
      <c r="P47" s="326">
        <f t="shared" si="5"/>
        <v>0</v>
      </c>
      <c r="Q47" s="291"/>
      <c r="R47" s="291"/>
      <c r="S47" s="334"/>
      <c r="T47" s="338">
        <f t="shared" si="1"/>
        <v>0</v>
      </c>
      <c r="U47" s="292">
        <f t="shared" si="0"/>
        <v>0</v>
      </c>
      <c r="V47" s="292">
        <f t="shared" si="0"/>
        <v>0</v>
      </c>
      <c r="W47" s="344">
        <f t="shared" si="0"/>
        <v>0</v>
      </c>
    </row>
    <row r="48" spans="1:28" x14ac:dyDescent="0.25">
      <c r="A48" s="592"/>
      <c r="B48" s="295" t="s">
        <v>341</v>
      </c>
      <c r="C48" s="300" t="s">
        <v>151</v>
      </c>
      <c r="D48" s="326">
        <f t="shared" si="4"/>
        <v>0</v>
      </c>
      <c r="E48" s="291"/>
      <c r="F48" s="291"/>
      <c r="G48" s="330"/>
      <c r="H48" s="326">
        <f t="shared" si="2"/>
        <v>0</v>
      </c>
      <c r="I48" s="291"/>
      <c r="J48" s="291"/>
      <c r="K48" s="330"/>
      <c r="L48" s="296">
        <f t="shared" si="3"/>
        <v>0</v>
      </c>
      <c r="M48" s="291"/>
      <c r="N48" s="291"/>
      <c r="O48" s="334"/>
      <c r="P48" s="326">
        <f t="shared" si="5"/>
        <v>0</v>
      </c>
      <c r="Q48" s="291"/>
      <c r="R48" s="291"/>
      <c r="S48" s="334"/>
      <c r="T48" s="338">
        <f t="shared" si="1"/>
        <v>0</v>
      </c>
      <c r="U48" s="292">
        <f t="shared" si="0"/>
        <v>0</v>
      </c>
      <c r="V48" s="292">
        <f t="shared" si="0"/>
        <v>0</v>
      </c>
      <c r="W48" s="344">
        <f t="shared" si="0"/>
        <v>0</v>
      </c>
      <c r="Y48" s="51"/>
      <c r="Z48" s="51"/>
      <c r="AA48" s="51"/>
      <c r="AB48" s="51"/>
    </row>
    <row r="49" spans="1:28" s="54" customFormat="1" x14ac:dyDescent="0.25">
      <c r="A49" s="592"/>
      <c r="B49" s="295" t="s">
        <v>342</v>
      </c>
      <c r="C49" s="300" t="s">
        <v>343</v>
      </c>
      <c r="D49" s="326">
        <f t="shared" si="4"/>
        <v>0</v>
      </c>
      <c r="E49" s="291"/>
      <c r="F49" s="291"/>
      <c r="G49" s="330"/>
      <c r="H49" s="326">
        <f t="shared" si="2"/>
        <v>0</v>
      </c>
      <c r="I49" s="291"/>
      <c r="J49" s="291"/>
      <c r="K49" s="330"/>
      <c r="L49" s="296">
        <f t="shared" si="3"/>
        <v>0</v>
      </c>
      <c r="M49" s="291"/>
      <c r="N49" s="291"/>
      <c r="O49" s="334"/>
      <c r="P49" s="326">
        <f t="shared" si="5"/>
        <v>0</v>
      </c>
      <c r="Q49" s="291"/>
      <c r="R49" s="291"/>
      <c r="S49" s="334"/>
      <c r="T49" s="338">
        <f t="shared" si="1"/>
        <v>0</v>
      </c>
      <c r="U49" s="292">
        <f t="shared" ref="U49:W62" si="6">E49+I49+M49+Q49</f>
        <v>0</v>
      </c>
      <c r="V49" s="292">
        <f t="shared" si="6"/>
        <v>0</v>
      </c>
      <c r="W49" s="344">
        <f t="shared" si="6"/>
        <v>0</v>
      </c>
    </row>
    <row r="50" spans="1:28" ht="16.5" customHeight="1" x14ac:dyDescent="0.25">
      <c r="A50" s="592"/>
      <c r="B50" s="295" t="s">
        <v>344</v>
      </c>
      <c r="C50" s="300" t="s">
        <v>347</v>
      </c>
      <c r="D50" s="326">
        <f t="shared" si="4"/>
        <v>0</v>
      </c>
      <c r="E50" s="291"/>
      <c r="F50" s="291"/>
      <c r="G50" s="330"/>
      <c r="H50" s="326">
        <f t="shared" si="2"/>
        <v>0</v>
      </c>
      <c r="I50" s="291"/>
      <c r="J50" s="291"/>
      <c r="K50" s="330"/>
      <c r="L50" s="296">
        <f t="shared" si="3"/>
        <v>0</v>
      </c>
      <c r="M50" s="291"/>
      <c r="N50" s="291"/>
      <c r="O50" s="334"/>
      <c r="P50" s="326">
        <f t="shared" si="5"/>
        <v>0</v>
      </c>
      <c r="Q50" s="291"/>
      <c r="R50" s="291"/>
      <c r="S50" s="334"/>
      <c r="T50" s="338">
        <f t="shared" si="1"/>
        <v>0</v>
      </c>
      <c r="U50" s="292">
        <f t="shared" si="6"/>
        <v>0</v>
      </c>
      <c r="V50" s="292">
        <f t="shared" si="6"/>
        <v>0</v>
      </c>
      <c r="W50" s="344">
        <f t="shared" si="6"/>
        <v>0</v>
      </c>
      <c r="Y50" s="51"/>
      <c r="Z50" s="51"/>
      <c r="AA50" s="51"/>
      <c r="AB50" s="51"/>
    </row>
    <row r="51" spans="1:28" ht="16.5" customHeight="1" x14ac:dyDescent="0.25">
      <c r="A51" s="592"/>
      <c r="B51" s="295" t="s">
        <v>345</v>
      </c>
      <c r="C51" s="300" t="s">
        <v>152</v>
      </c>
      <c r="D51" s="326">
        <f t="shared" si="4"/>
        <v>0</v>
      </c>
      <c r="E51" s="291"/>
      <c r="F51" s="291"/>
      <c r="G51" s="330"/>
      <c r="H51" s="326">
        <f t="shared" si="2"/>
        <v>0</v>
      </c>
      <c r="I51" s="291"/>
      <c r="J51" s="291"/>
      <c r="K51" s="330"/>
      <c r="L51" s="296">
        <f t="shared" si="3"/>
        <v>0</v>
      </c>
      <c r="M51" s="291"/>
      <c r="N51" s="291"/>
      <c r="O51" s="334"/>
      <c r="P51" s="326">
        <f t="shared" si="5"/>
        <v>0</v>
      </c>
      <c r="Q51" s="291"/>
      <c r="R51" s="291"/>
      <c r="S51" s="334"/>
      <c r="T51" s="338">
        <f t="shared" si="1"/>
        <v>0</v>
      </c>
      <c r="U51" s="292">
        <f>E51+I51+M51+Q51</f>
        <v>0</v>
      </c>
      <c r="V51" s="292">
        <f>F51+J51+N51+R51</f>
        <v>0</v>
      </c>
      <c r="W51" s="344">
        <f>G51+K51+O51+S51</f>
        <v>0</v>
      </c>
      <c r="Y51" s="51"/>
      <c r="Z51" s="51"/>
      <c r="AA51" s="51"/>
      <c r="AB51" s="51"/>
    </row>
    <row r="52" spans="1:28" ht="16.5" customHeight="1" x14ac:dyDescent="0.25">
      <c r="A52" s="592"/>
      <c r="B52" s="295" t="s">
        <v>348</v>
      </c>
      <c r="C52" s="300" t="s">
        <v>153</v>
      </c>
      <c r="D52" s="326">
        <f t="shared" si="4"/>
        <v>0</v>
      </c>
      <c r="E52" s="291"/>
      <c r="F52" s="291"/>
      <c r="G52" s="330"/>
      <c r="H52" s="326">
        <f t="shared" si="2"/>
        <v>0</v>
      </c>
      <c r="I52" s="291"/>
      <c r="J52" s="291"/>
      <c r="K52" s="330"/>
      <c r="L52" s="296">
        <f t="shared" si="3"/>
        <v>0</v>
      </c>
      <c r="M52" s="291"/>
      <c r="N52" s="291"/>
      <c r="O52" s="334"/>
      <c r="P52" s="326">
        <f t="shared" si="5"/>
        <v>0</v>
      </c>
      <c r="Q52" s="291"/>
      <c r="R52" s="291"/>
      <c r="S52" s="334"/>
      <c r="T52" s="338">
        <f t="shared" si="1"/>
        <v>0</v>
      </c>
      <c r="U52" s="292">
        <f t="shared" si="6"/>
        <v>0</v>
      </c>
      <c r="V52" s="292">
        <f t="shared" si="6"/>
        <v>0</v>
      </c>
      <c r="W52" s="344">
        <f t="shared" si="6"/>
        <v>0</v>
      </c>
      <c r="Y52" s="51"/>
      <c r="Z52" s="51"/>
      <c r="AA52" s="51"/>
      <c r="AB52" s="51"/>
    </row>
    <row r="53" spans="1:28" ht="16.5" customHeight="1" x14ac:dyDescent="0.25">
      <c r="A53" s="593"/>
      <c r="B53" s="295" t="s">
        <v>346</v>
      </c>
      <c r="C53" s="431" t="s">
        <v>383</v>
      </c>
      <c r="D53" s="441">
        <f t="shared" si="4"/>
        <v>0</v>
      </c>
      <c r="E53" s="432"/>
      <c r="F53" s="432"/>
      <c r="G53" s="433"/>
      <c r="H53" s="441">
        <f t="shared" si="2"/>
        <v>0</v>
      </c>
      <c r="I53" s="432"/>
      <c r="J53" s="432"/>
      <c r="K53" s="433"/>
      <c r="L53" s="442">
        <f t="shared" si="3"/>
        <v>0</v>
      </c>
      <c r="M53" s="432"/>
      <c r="N53" s="432"/>
      <c r="O53" s="434"/>
      <c r="P53" s="441">
        <f t="shared" si="5"/>
        <v>0</v>
      </c>
      <c r="Q53" s="432"/>
      <c r="R53" s="432"/>
      <c r="S53" s="434"/>
      <c r="T53" s="443">
        <f t="shared" ref="T53:T62" si="7">SUM(U53:W53)</f>
        <v>0</v>
      </c>
      <c r="U53" s="444">
        <f t="shared" si="6"/>
        <v>0</v>
      </c>
      <c r="V53" s="444">
        <f t="shared" si="6"/>
        <v>0</v>
      </c>
      <c r="W53" s="445">
        <f t="shared" si="6"/>
        <v>0</v>
      </c>
      <c r="Y53" s="51"/>
      <c r="Z53" s="51"/>
      <c r="AA53" s="51"/>
      <c r="AB53" s="51"/>
    </row>
    <row r="54" spans="1:28" ht="16.5" customHeight="1" x14ac:dyDescent="0.25">
      <c r="A54" s="593"/>
      <c r="B54" s="295" t="s">
        <v>384</v>
      </c>
      <c r="C54" s="431" t="s">
        <v>387</v>
      </c>
      <c r="D54" s="441">
        <f t="shared" si="4"/>
        <v>0</v>
      </c>
      <c r="E54" s="432"/>
      <c r="F54" s="432"/>
      <c r="G54" s="433"/>
      <c r="H54" s="441">
        <f t="shared" si="2"/>
        <v>0</v>
      </c>
      <c r="I54" s="432"/>
      <c r="J54" s="432"/>
      <c r="K54" s="433"/>
      <c r="L54" s="442">
        <f t="shared" si="3"/>
        <v>0</v>
      </c>
      <c r="M54" s="432"/>
      <c r="N54" s="432"/>
      <c r="O54" s="434"/>
      <c r="P54" s="441">
        <f t="shared" si="5"/>
        <v>0</v>
      </c>
      <c r="Q54" s="432"/>
      <c r="R54" s="432"/>
      <c r="S54" s="434"/>
      <c r="T54" s="443">
        <f t="shared" si="7"/>
        <v>0</v>
      </c>
      <c r="U54" s="444">
        <f t="shared" si="6"/>
        <v>0</v>
      </c>
      <c r="V54" s="444">
        <f t="shared" si="6"/>
        <v>0</v>
      </c>
      <c r="W54" s="445">
        <f t="shared" si="6"/>
        <v>0</v>
      </c>
      <c r="Y54" s="51"/>
      <c r="Z54" s="51"/>
      <c r="AA54" s="51"/>
      <c r="AB54" s="51"/>
    </row>
    <row r="55" spans="1:28" ht="16.5" customHeight="1" x14ac:dyDescent="0.25">
      <c r="A55" s="593"/>
      <c r="B55" s="295" t="s">
        <v>385</v>
      </c>
      <c r="C55" s="431" t="s">
        <v>389</v>
      </c>
      <c r="D55" s="441">
        <f t="shared" si="4"/>
        <v>0</v>
      </c>
      <c r="E55" s="432"/>
      <c r="F55" s="432"/>
      <c r="G55" s="433"/>
      <c r="H55" s="441">
        <f t="shared" si="2"/>
        <v>0</v>
      </c>
      <c r="I55" s="432"/>
      <c r="J55" s="432"/>
      <c r="K55" s="433"/>
      <c r="L55" s="442">
        <f t="shared" si="3"/>
        <v>0</v>
      </c>
      <c r="M55" s="432"/>
      <c r="N55" s="432"/>
      <c r="O55" s="434"/>
      <c r="P55" s="441">
        <f t="shared" si="5"/>
        <v>0</v>
      </c>
      <c r="Q55" s="432"/>
      <c r="R55" s="432"/>
      <c r="S55" s="434"/>
      <c r="T55" s="443">
        <f t="shared" si="7"/>
        <v>0</v>
      </c>
      <c r="U55" s="444">
        <f t="shared" si="6"/>
        <v>0</v>
      </c>
      <c r="V55" s="444">
        <f t="shared" si="6"/>
        <v>0</v>
      </c>
      <c r="W55" s="445">
        <f t="shared" si="6"/>
        <v>0</v>
      </c>
      <c r="Y55" s="51"/>
      <c r="Z55" s="51"/>
      <c r="AA55" s="51"/>
      <c r="AB55" s="51"/>
    </row>
    <row r="56" spans="1:28" ht="16.5" customHeight="1" x14ac:dyDescent="0.25">
      <c r="A56" s="593"/>
      <c r="B56" s="295" t="s">
        <v>386</v>
      </c>
      <c r="C56" s="431" t="s">
        <v>388</v>
      </c>
      <c r="D56" s="441">
        <f t="shared" si="4"/>
        <v>0</v>
      </c>
      <c r="E56" s="432"/>
      <c r="F56" s="432"/>
      <c r="G56" s="433"/>
      <c r="H56" s="441">
        <f t="shared" si="2"/>
        <v>0</v>
      </c>
      <c r="I56" s="432"/>
      <c r="J56" s="432"/>
      <c r="K56" s="433"/>
      <c r="L56" s="442">
        <f t="shared" si="3"/>
        <v>0</v>
      </c>
      <c r="M56" s="432"/>
      <c r="N56" s="432"/>
      <c r="O56" s="434"/>
      <c r="P56" s="441">
        <f t="shared" si="5"/>
        <v>0</v>
      </c>
      <c r="Q56" s="432"/>
      <c r="R56" s="432"/>
      <c r="S56" s="434"/>
      <c r="T56" s="443">
        <f t="shared" si="7"/>
        <v>0</v>
      </c>
      <c r="U56" s="444">
        <f t="shared" si="6"/>
        <v>0</v>
      </c>
      <c r="V56" s="444">
        <f t="shared" si="6"/>
        <v>0</v>
      </c>
      <c r="W56" s="445">
        <f t="shared" si="6"/>
        <v>0</v>
      </c>
      <c r="Y56" s="51"/>
      <c r="Z56" s="51"/>
      <c r="AA56" s="51"/>
      <c r="AB56" s="51"/>
    </row>
    <row r="57" spans="1:28" ht="16.5" customHeight="1" x14ac:dyDescent="0.25">
      <c r="A57" s="593"/>
      <c r="B57" s="295" t="s">
        <v>396</v>
      </c>
      <c r="C57" s="431" t="s">
        <v>390</v>
      </c>
      <c r="D57" s="441">
        <f t="shared" si="4"/>
        <v>0</v>
      </c>
      <c r="E57" s="432"/>
      <c r="F57" s="432"/>
      <c r="G57" s="433"/>
      <c r="H57" s="441">
        <f t="shared" si="2"/>
        <v>0</v>
      </c>
      <c r="I57" s="432"/>
      <c r="J57" s="432"/>
      <c r="K57" s="433"/>
      <c r="L57" s="442">
        <f t="shared" si="3"/>
        <v>0</v>
      </c>
      <c r="M57" s="432"/>
      <c r="N57" s="432"/>
      <c r="O57" s="434"/>
      <c r="P57" s="441">
        <f t="shared" si="5"/>
        <v>0</v>
      </c>
      <c r="Q57" s="432"/>
      <c r="R57" s="432"/>
      <c r="S57" s="434"/>
      <c r="T57" s="443">
        <f t="shared" si="7"/>
        <v>0</v>
      </c>
      <c r="U57" s="444">
        <f t="shared" si="6"/>
        <v>0</v>
      </c>
      <c r="V57" s="444">
        <f t="shared" si="6"/>
        <v>0</v>
      </c>
      <c r="W57" s="445">
        <f t="shared" si="6"/>
        <v>0</v>
      </c>
      <c r="Y57" s="51"/>
      <c r="Z57" s="51"/>
      <c r="AA57" s="51"/>
      <c r="AB57" s="51"/>
    </row>
    <row r="58" spans="1:28" ht="16.5" customHeight="1" x14ac:dyDescent="0.25">
      <c r="A58" s="593"/>
      <c r="B58" s="295" t="s">
        <v>397</v>
      </c>
      <c r="C58" s="431" t="s">
        <v>391</v>
      </c>
      <c r="D58" s="441">
        <f t="shared" si="4"/>
        <v>0</v>
      </c>
      <c r="E58" s="432"/>
      <c r="F58" s="432"/>
      <c r="G58" s="433"/>
      <c r="H58" s="441">
        <f t="shared" si="2"/>
        <v>0</v>
      </c>
      <c r="I58" s="432"/>
      <c r="J58" s="432"/>
      <c r="K58" s="433"/>
      <c r="L58" s="442">
        <f t="shared" si="3"/>
        <v>0</v>
      </c>
      <c r="M58" s="432"/>
      <c r="N58" s="432"/>
      <c r="O58" s="434"/>
      <c r="P58" s="441">
        <f t="shared" si="5"/>
        <v>0</v>
      </c>
      <c r="Q58" s="432"/>
      <c r="R58" s="432"/>
      <c r="S58" s="434"/>
      <c r="T58" s="443">
        <f t="shared" si="7"/>
        <v>0</v>
      </c>
      <c r="U58" s="444">
        <f t="shared" si="6"/>
        <v>0</v>
      </c>
      <c r="V58" s="444">
        <f t="shared" si="6"/>
        <v>0</v>
      </c>
      <c r="W58" s="445">
        <f t="shared" si="6"/>
        <v>0</v>
      </c>
      <c r="Y58" s="51"/>
      <c r="Z58" s="51"/>
      <c r="AA58" s="51"/>
      <c r="AB58" s="51"/>
    </row>
    <row r="59" spans="1:28" ht="16.5" customHeight="1" x14ac:dyDescent="0.25">
      <c r="A59" s="593"/>
      <c r="B59" s="295" t="s">
        <v>398</v>
      </c>
      <c r="C59" s="431" t="s">
        <v>392</v>
      </c>
      <c r="D59" s="441">
        <f t="shared" si="4"/>
        <v>0</v>
      </c>
      <c r="E59" s="432"/>
      <c r="F59" s="432"/>
      <c r="G59" s="433"/>
      <c r="H59" s="441">
        <f t="shared" si="2"/>
        <v>0</v>
      </c>
      <c r="I59" s="432"/>
      <c r="J59" s="432"/>
      <c r="K59" s="433"/>
      <c r="L59" s="442">
        <f t="shared" si="3"/>
        <v>0</v>
      </c>
      <c r="M59" s="432"/>
      <c r="N59" s="432"/>
      <c r="O59" s="434"/>
      <c r="P59" s="441">
        <f t="shared" si="5"/>
        <v>0</v>
      </c>
      <c r="Q59" s="432"/>
      <c r="R59" s="432"/>
      <c r="S59" s="434"/>
      <c r="T59" s="443">
        <f t="shared" si="7"/>
        <v>0</v>
      </c>
      <c r="U59" s="444">
        <f t="shared" si="6"/>
        <v>0</v>
      </c>
      <c r="V59" s="444">
        <f t="shared" si="6"/>
        <v>0</v>
      </c>
      <c r="W59" s="445">
        <f t="shared" si="6"/>
        <v>0</v>
      </c>
      <c r="Y59" s="51"/>
      <c r="Z59" s="51"/>
      <c r="AA59" s="51"/>
      <c r="AB59" s="51"/>
    </row>
    <row r="60" spans="1:28" ht="16.5" customHeight="1" x14ac:dyDescent="0.25">
      <c r="A60" s="593"/>
      <c r="B60" s="295" t="s">
        <v>399</v>
      </c>
      <c r="C60" s="431" t="s">
        <v>393</v>
      </c>
      <c r="D60" s="441">
        <f t="shared" si="4"/>
        <v>0</v>
      </c>
      <c r="E60" s="432"/>
      <c r="F60" s="432"/>
      <c r="G60" s="433"/>
      <c r="H60" s="441">
        <f t="shared" si="2"/>
        <v>0</v>
      </c>
      <c r="I60" s="432"/>
      <c r="J60" s="432"/>
      <c r="K60" s="433"/>
      <c r="L60" s="442">
        <f t="shared" si="3"/>
        <v>0</v>
      </c>
      <c r="M60" s="432"/>
      <c r="N60" s="432"/>
      <c r="O60" s="434"/>
      <c r="P60" s="441">
        <f t="shared" si="5"/>
        <v>0</v>
      </c>
      <c r="Q60" s="432"/>
      <c r="R60" s="432"/>
      <c r="S60" s="434"/>
      <c r="T60" s="443">
        <f t="shared" si="7"/>
        <v>0</v>
      </c>
      <c r="U60" s="444">
        <f t="shared" si="6"/>
        <v>0</v>
      </c>
      <c r="V60" s="444">
        <f t="shared" si="6"/>
        <v>0</v>
      </c>
      <c r="W60" s="445">
        <f t="shared" si="6"/>
        <v>0</v>
      </c>
      <c r="Y60" s="51"/>
      <c r="Z60" s="51"/>
      <c r="AA60" s="51"/>
      <c r="AB60" s="51"/>
    </row>
    <row r="61" spans="1:28" ht="16.5" customHeight="1" x14ac:dyDescent="0.25">
      <c r="A61" s="593"/>
      <c r="B61" s="295" t="s">
        <v>400</v>
      </c>
      <c r="C61" s="431" t="s">
        <v>394</v>
      </c>
      <c r="D61" s="441">
        <f t="shared" si="4"/>
        <v>0</v>
      </c>
      <c r="E61" s="432"/>
      <c r="F61" s="432"/>
      <c r="G61" s="433"/>
      <c r="H61" s="441">
        <f t="shared" si="2"/>
        <v>0</v>
      </c>
      <c r="I61" s="432"/>
      <c r="J61" s="432"/>
      <c r="K61" s="433"/>
      <c r="L61" s="442">
        <f t="shared" si="3"/>
        <v>0</v>
      </c>
      <c r="M61" s="432"/>
      <c r="N61" s="432"/>
      <c r="O61" s="434"/>
      <c r="P61" s="441">
        <f t="shared" si="5"/>
        <v>0</v>
      </c>
      <c r="Q61" s="432"/>
      <c r="R61" s="432"/>
      <c r="S61" s="434"/>
      <c r="T61" s="443">
        <f t="shared" si="7"/>
        <v>0</v>
      </c>
      <c r="U61" s="444">
        <f t="shared" si="6"/>
        <v>0</v>
      </c>
      <c r="V61" s="444">
        <f t="shared" si="6"/>
        <v>0</v>
      </c>
      <c r="W61" s="445">
        <f t="shared" si="6"/>
        <v>0</v>
      </c>
      <c r="Y61" s="51"/>
      <c r="Z61" s="51"/>
      <c r="AA61" s="51"/>
      <c r="AB61" s="51"/>
    </row>
    <row r="62" spans="1:28" ht="16.5" customHeight="1" x14ac:dyDescent="0.25">
      <c r="A62" s="593"/>
      <c r="B62" s="295" t="s">
        <v>401</v>
      </c>
      <c r="C62" s="431" t="s">
        <v>395</v>
      </c>
      <c r="D62" s="441">
        <f t="shared" si="4"/>
        <v>0</v>
      </c>
      <c r="E62" s="432"/>
      <c r="F62" s="432"/>
      <c r="G62" s="433"/>
      <c r="H62" s="441">
        <f t="shared" si="2"/>
        <v>0</v>
      </c>
      <c r="I62" s="432"/>
      <c r="J62" s="432"/>
      <c r="K62" s="433"/>
      <c r="L62" s="442">
        <f t="shared" si="3"/>
        <v>0</v>
      </c>
      <c r="M62" s="432"/>
      <c r="N62" s="432"/>
      <c r="O62" s="434"/>
      <c r="P62" s="441">
        <f t="shared" si="5"/>
        <v>0</v>
      </c>
      <c r="Q62" s="432"/>
      <c r="R62" s="432"/>
      <c r="S62" s="434"/>
      <c r="T62" s="443">
        <f t="shared" si="7"/>
        <v>0</v>
      </c>
      <c r="U62" s="444">
        <f t="shared" si="6"/>
        <v>0</v>
      </c>
      <c r="V62" s="444">
        <f t="shared" si="6"/>
        <v>0</v>
      </c>
      <c r="W62" s="445">
        <f t="shared" si="6"/>
        <v>0</v>
      </c>
      <c r="Y62" s="51"/>
      <c r="Z62" s="51"/>
      <c r="AA62" s="51"/>
      <c r="AB62" s="51"/>
    </row>
    <row r="63" spans="1:28" s="54" customFormat="1" x14ac:dyDescent="0.25">
      <c r="A63" s="593"/>
      <c r="B63" s="440" t="s">
        <v>402</v>
      </c>
      <c r="C63" s="303" t="s">
        <v>28</v>
      </c>
      <c r="D63" s="327">
        <f>SUM(D17:D62)</f>
        <v>0</v>
      </c>
      <c r="E63" s="314">
        <f t="shared" ref="E63:W63" si="8">SUM(E17:E62)</f>
        <v>0</v>
      </c>
      <c r="F63" s="314">
        <f>SUM(F17:F62)</f>
        <v>0</v>
      </c>
      <c r="G63" s="359">
        <f t="shared" si="8"/>
        <v>0</v>
      </c>
      <c r="H63" s="327">
        <f t="shared" si="8"/>
        <v>0</v>
      </c>
      <c r="I63" s="314">
        <f t="shared" si="8"/>
        <v>0</v>
      </c>
      <c r="J63" s="314">
        <f t="shared" si="8"/>
        <v>0</v>
      </c>
      <c r="K63" s="359">
        <f t="shared" si="8"/>
        <v>0</v>
      </c>
      <c r="L63" s="313">
        <f t="shared" si="8"/>
        <v>0</v>
      </c>
      <c r="M63" s="314">
        <f t="shared" si="8"/>
        <v>0</v>
      </c>
      <c r="N63" s="314">
        <f t="shared" si="8"/>
        <v>0</v>
      </c>
      <c r="O63" s="360">
        <f t="shared" si="8"/>
        <v>0</v>
      </c>
      <c r="P63" s="327">
        <f t="shared" si="8"/>
        <v>0</v>
      </c>
      <c r="Q63" s="314">
        <f t="shared" si="8"/>
        <v>0</v>
      </c>
      <c r="R63" s="314">
        <f t="shared" si="8"/>
        <v>0</v>
      </c>
      <c r="S63" s="360">
        <f t="shared" si="8"/>
        <v>0</v>
      </c>
      <c r="T63" s="339">
        <f t="shared" si="8"/>
        <v>0</v>
      </c>
      <c r="U63" s="314">
        <f t="shared" si="8"/>
        <v>0</v>
      </c>
      <c r="V63" s="314">
        <f t="shared" si="8"/>
        <v>0</v>
      </c>
      <c r="W63" s="361">
        <f t="shared" si="8"/>
        <v>0</v>
      </c>
    </row>
    <row r="64" spans="1:28" ht="14.45" customHeight="1" x14ac:dyDescent="0.25">
      <c r="A64" s="585" t="s">
        <v>132</v>
      </c>
      <c r="B64" s="411" t="s">
        <v>156</v>
      </c>
      <c r="C64" s="304" t="s">
        <v>7</v>
      </c>
      <c r="D64" s="362">
        <f>SUM(E64:G64)</f>
        <v>0</v>
      </c>
      <c r="E64" s="363"/>
      <c r="F64" s="363"/>
      <c r="G64" s="364"/>
      <c r="H64" s="362">
        <f>SUM(I64:K64)</f>
        <v>0</v>
      </c>
      <c r="I64" s="363"/>
      <c r="J64" s="363"/>
      <c r="K64" s="364"/>
      <c r="L64" s="365">
        <f>SUM(M64:O64)</f>
        <v>0</v>
      </c>
      <c r="M64" s="363"/>
      <c r="N64" s="363"/>
      <c r="O64" s="366"/>
      <c r="P64" s="362">
        <f>SUM(Q64:S64)</f>
        <v>0</v>
      </c>
      <c r="Q64" s="363"/>
      <c r="R64" s="363"/>
      <c r="S64" s="366"/>
      <c r="T64" s="367">
        <f>SUM(U64:W64)</f>
        <v>0</v>
      </c>
      <c r="U64" s="320">
        <f t="shared" ref="U64:W67" si="9">E64+I64+M64+Q64</f>
        <v>0</v>
      </c>
      <c r="V64" s="320">
        <f>F64+J64+N64+R64</f>
        <v>0</v>
      </c>
      <c r="W64" s="368">
        <f t="shared" si="9"/>
        <v>0</v>
      </c>
      <c r="Y64" s="51"/>
      <c r="Z64" s="51"/>
      <c r="AA64" s="51"/>
      <c r="AB64" s="51"/>
    </row>
    <row r="65" spans="1:28" s="63" customFormat="1" x14ac:dyDescent="0.25">
      <c r="A65" s="586"/>
      <c r="B65" s="412" t="s">
        <v>157</v>
      </c>
      <c r="C65" s="301" t="s">
        <v>29</v>
      </c>
      <c r="D65" s="326">
        <f>SUM(E65:G65)</f>
        <v>0</v>
      </c>
      <c r="E65" s="291"/>
      <c r="F65" s="291"/>
      <c r="G65" s="330"/>
      <c r="H65" s="326">
        <f>SUM(I65:K65)</f>
        <v>0</v>
      </c>
      <c r="I65" s="291"/>
      <c r="J65" s="291"/>
      <c r="K65" s="330"/>
      <c r="L65" s="296">
        <f>SUM(M65:O65)</f>
        <v>0</v>
      </c>
      <c r="M65" s="291"/>
      <c r="N65" s="291"/>
      <c r="O65" s="334"/>
      <c r="P65" s="326">
        <f>SUM(Q65:S65)</f>
        <v>0</v>
      </c>
      <c r="Q65" s="291"/>
      <c r="R65" s="291"/>
      <c r="S65" s="334"/>
      <c r="T65" s="338">
        <f>SUM(U65:W65)</f>
        <v>0</v>
      </c>
      <c r="U65" s="292">
        <f t="shared" si="9"/>
        <v>0</v>
      </c>
      <c r="V65" s="292">
        <f t="shared" si="9"/>
        <v>0</v>
      </c>
      <c r="W65" s="344">
        <f t="shared" si="9"/>
        <v>0</v>
      </c>
    </row>
    <row r="66" spans="1:28" x14ac:dyDescent="0.25">
      <c r="A66" s="586"/>
      <c r="B66" s="412" t="s">
        <v>158</v>
      </c>
      <c r="C66" s="301" t="s">
        <v>17</v>
      </c>
      <c r="D66" s="326">
        <f t="shared" ref="D66:S66" si="10">SUM(D64:D65)</f>
        <v>0</v>
      </c>
      <c r="E66" s="292">
        <f>SUM(E64:E65)</f>
        <v>0</v>
      </c>
      <c r="F66" s="292">
        <f t="shared" si="10"/>
        <v>0</v>
      </c>
      <c r="G66" s="309">
        <f t="shared" si="10"/>
        <v>0</v>
      </c>
      <c r="H66" s="326">
        <f t="shared" si="10"/>
        <v>0</v>
      </c>
      <c r="I66" s="292">
        <f t="shared" si="10"/>
        <v>0</v>
      </c>
      <c r="J66" s="292">
        <f t="shared" si="10"/>
        <v>0</v>
      </c>
      <c r="K66" s="309">
        <f t="shared" si="10"/>
        <v>0</v>
      </c>
      <c r="L66" s="296">
        <f t="shared" si="10"/>
        <v>0</v>
      </c>
      <c r="M66" s="292">
        <f t="shared" si="10"/>
        <v>0</v>
      </c>
      <c r="N66" s="292">
        <f t="shared" si="10"/>
        <v>0</v>
      </c>
      <c r="O66" s="335">
        <f t="shared" si="10"/>
        <v>0</v>
      </c>
      <c r="P66" s="326">
        <f t="shared" si="10"/>
        <v>0</v>
      </c>
      <c r="Q66" s="292">
        <f t="shared" si="10"/>
        <v>0</v>
      </c>
      <c r="R66" s="292">
        <f>SUM(R64:R65)</f>
        <v>0</v>
      </c>
      <c r="S66" s="335">
        <f t="shared" si="10"/>
        <v>0</v>
      </c>
      <c r="T66" s="338">
        <f>SUM(U66:W66)</f>
        <v>0</v>
      </c>
      <c r="U66" s="292">
        <f>E66+I66+M66+Q66</f>
        <v>0</v>
      </c>
      <c r="V66" s="292">
        <f t="shared" si="9"/>
        <v>0</v>
      </c>
      <c r="W66" s="344">
        <f t="shared" si="9"/>
        <v>0</v>
      </c>
      <c r="Y66" s="51"/>
      <c r="Z66" s="51"/>
      <c r="AA66" s="51"/>
      <c r="AB66" s="51"/>
    </row>
    <row r="67" spans="1:28" ht="20.25" customHeight="1" thickBot="1" x14ac:dyDescent="0.3">
      <c r="A67" s="587"/>
      <c r="B67" s="413" t="s">
        <v>159</v>
      </c>
      <c r="C67" s="302" t="s">
        <v>27</v>
      </c>
      <c r="D67" s="331">
        <f t="shared" ref="D67:S67" si="11">SUM(D63,D66)</f>
        <v>0</v>
      </c>
      <c r="E67" s="311">
        <f t="shared" si="11"/>
        <v>0</v>
      </c>
      <c r="F67" s="311">
        <f t="shared" si="11"/>
        <v>0</v>
      </c>
      <c r="G67" s="312">
        <f t="shared" si="11"/>
        <v>0</v>
      </c>
      <c r="H67" s="331">
        <f t="shared" si="11"/>
        <v>0</v>
      </c>
      <c r="I67" s="311">
        <f t="shared" si="11"/>
        <v>0</v>
      </c>
      <c r="J67" s="311">
        <f t="shared" si="11"/>
        <v>0</v>
      </c>
      <c r="K67" s="312">
        <f t="shared" si="11"/>
        <v>0</v>
      </c>
      <c r="L67" s="310">
        <f t="shared" si="11"/>
        <v>0</v>
      </c>
      <c r="M67" s="311">
        <f t="shared" si="11"/>
        <v>0</v>
      </c>
      <c r="N67" s="311">
        <f t="shared" si="11"/>
        <v>0</v>
      </c>
      <c r="O67" s="336">
        <f t="shared" si="11"/>
        <v>0</v>
      </c>
      <c r="P67" s="331">
        <f t="shared" si="11"/>
        <v>0</v>
      </c>
      <c r="Q67" s="311">
        <f>SUM(Q63,Q66)</f>
        <v>0</v>
      </c>
      <c r="R67" s="311">
        <f t="shared" si="11"/>
        <v>0</v>
      </c>
      <c r="S67" s="336">
        <f t="shared" si="11"/>
        <v>0</v>
      </c>
      <c r="T67" s="345">
        <f>SUM(U67:W67)</f>
        <v>0</v>
      </c>
      <c r="U67" s="346">
        <f>E67+I67+M67+Q67</f>
        <v>0</v>
      </c>
      <c r="V67" s="346">
        <f t="shared" si="9"/>
        <v>0</v>
      </c>
      <c r="W67" s="347">
        <f t="shared" si="9"/>
        <v>0</v>
      </c>
      <c r="Y67" s="51"/>
      <c r="Z67" s="51"/>
      <c r="AA67" s="51"/>
      <c r="AB67" s="51"/>
    </row>
    <row r="68" spans="1:28" x14ac:dyDescent="0.25">
      <c r="A68" s="64"/>
      <c r="B68" s="73"/>
      <c r="C68" s="73"/>
      <c r="Y68" s="51"/>
      <c r="Z68" s="51"/>
      <c r="AA68" s="51"/>
      <c r="AB68" s="51"/>
    </row>
    <row r="69" spans="1:28" x14ac:dyDescent="0.25">
      <c r="A69" s="64"/>
      <c r="B69" s="73"/>
      <c r="C69" s="73"/>
      <c r="Y69" s="51"/>
      <c r="Z69" s="51"/>
      <c r="AA69" s="51"/>
      <c r="AB69" s="51"/>
    </row>
    <row r="70" spans="1:28" x14ac:dyDescent="0.25">
      <c r="A70" s="64"/>
      <c r="B70" s="73"/>
      <c r="C70" s="73"/>
      <c r="Y70" s="51"/>
      <c r="Z70" s="51"/>
      <c r="AA70" s="51"/>
      <c r="AB70" s="51"/>
    </row>
    <row r="71" spans="1:28" x14ac:dyDescent="0.25">
      <c r="A71" s="64"/>
      <c r="B71" s="73"/>
      <c r="C71" s="73"/>
      <c r="Y71" s="51"/>
      <c r="Z71" s="51"/>
      <c r="AA71" s="51"/>
      <c r="AB71" s="51"/>
    </row>
    <row r="72" spans="1:28" x14ac:dyDescent="0.25">
      <c r="A72" s="64"/>
      <c r="B72" s="73"/>
      <c r="C72" s="73"/>
      <c r="Y72" s="51"/>
      <c r="Z72" s="51"/>
      <c r="AA72" s="51"/>
      <c r="AB72" s="51"/>
    </row>
    <row r="73" spans="1:28" x14ac:dyDescent="0.25">
      <c r="A73" s="64"/>
      <c r="B73" s="73"/>
      <c r="C73" s="73"/>
      <c r="Y73" s="51"/>
      <c r="Z73" s="51"/>
      <c r="AA73" s="51"/>
      <c r="AB73" s="51"/>
    </row>
    <row r="74" spans="1:28" x14ac:dyDescent="0.25">
      <c r="A74" s="64"/>
      <c r="B74" s="73"/>
      <c r="C74" s="73"/>
      <c r="Y74" s="51"/>
      <c r="Z74" s="51"/>
      <c r="AA74" s="51"/>
      <c r="AB74" s="51"/>
    </row>
    <row r="75" spans="1:28" x14ac:dyDescent="0.25">
      <c r="A75" s="64"/>
      <c r="B75" s="73"/>
      <c r="C75" s="73"/>
      <c r="Y75" s="51"/>
      <c r="Z75" s="51"/>
      <c r="AA75" s="51"/>
      <c r="AB75" s="51"/>
    </row>
    <row r="76" spans="1:28" x14ac:dyDescent="0.25">
      <c r="A76" s="64"/>
      <c r="B76" s="73"/>
      <c r="C76" s="73"/>
      <c r="Y76" s="51"/>
      <c r="Z76" s="51"/>
      <c r="AA76" s="51"/>
      <c r="AB76" s="51"/>
    </row>
    <row r="77" spans="1:28" x14ac:dyDescent="0.25">
      <c r="A77" s="64"/>
      <c r="B77" s="73"/>
      <c r="C77" s="73"/>
      <c r="Y77" s="51"/>
      <c r="Z77" s="51"/>
      <c r="AA77" s="51"/>
      <c r="AB77" s="51"/>
    </row>
    <row r="78" spans="1:28" x14ac:dyDescent="0.25">
      <c r="A78" s="64"/>
      <c r="B78" s="73"/>
      <c r="C78" s="73"/>
      <c r="Y78" s="51"/>
      <c r="Z78" s="51"/>
      <c r="AA78" s="51"/>
      <c r="AB78" s="51"/>
    </row>
    <row r="79" spans="1:28" x14ac:dyDescent="0.25">
      <c r="A79" s="64"/>
      <c r="B79" s="73"/>
      <c r="C79" s="73"/>
      <c r="Y79" s="51"/>
      <c r="Z79" s="51"/>
      <c r="AA79" s="51"/>
      <c r="AB79" s="51"/>
    </row>
    <row r="80" spans="1:28" x14ac:dyDescent="0.25">
      <c r="A80" s="64"/>
      <c r="B80" s="73"/>
      <c r="C80" s="73"/>
      <c r="Y80" s="51"/>
      <c r="Z80" s="51"/>
      <c r="AA80" s="51"/>
      <c r="AB80" s="51"/>
    </row>
    <row r="81" spans="1:28" x14ac:dyDescent="0.25">
      <c r="A81" s="64"/>
      <c r="B81" s="73"/>
      <c r="C81" s="73"/>
      <c r="Y81" s="51"/>
      <c r="Z81" s="51"/>
      <c r="AA81" s="51"/>
      <c r="AB81" s="51"/>
    </row>
    <row r="82" spans="1:28" x14ac:dyDescent="0.25">
      <c r="A82" s="64"/>
      <c r="B82" s="73"/>
      <c r="C82" s="73"/>
      <c r="Y82" s="51"/>
      <c r="Z82" s="51"/>
      <c r="AA82" s="51"/>
      <c r="AB82" s="51"/>
    </row>
    <row r="83" spans="1:28" x14ac:dyDescent="0.25">
      <c r="A83" s="64"/>
      <c r="B83" s="73"/>
      <c r="C83" s="73"/>
      <c r="Y83" s="51"/>
      <c r="Z83" s="51"/>
      <c r="AA83" s="51"/>
      <c r="AB83" s="51"/>
    </row>
    <row r="84" spans="1:28" x14ac:dyDescent="0.25">
      <c r="A84" s="64"/>
      <c r="B84" s="73"/>
      <c r="C84" s="73"/>
      <c r="Y84" s="51"/>
      <c r="Z84" s="51"/>
      <c r="AA84" s="51"/>
      <c r="AB84" s="51"/>
    </row>
    <row r="85" spans="1:28" x14ac:dyDescent="0.25">
      <c r="A85" s="64"/>
      <c r="B85" s="73"/>
      <c r="C85" s="73"/>
      <c r="Y85" s="51"/>
      <c r="Z85" s="51"/>
      <c r="AA85" s="51"/>
      <c r="AB85" s="51"/>
    </row>
    <row r="86" spans="1:28" x14ac:dyDescent="0.25">
      <c r="A86" s="64"/>
      <c r="B86" s="73"/>
      <c r="C86" s="73"/>
      <c r="Y86" s="51"/>
      <c r="Z86" s="51"/>
      <c r="AA86" s="51"/>
      <c r="AB86" s="51"/>
    </row>
    <row r="87" spans="1:28" x14ac:dyDescent="0.25">
      <c r="A87" s="64"/>
      <c r="B87" s="73"/>
      <c r="C87" s="73"/>
      <c r="Y87" s="51"/>
      <c r="Z87" s="51"/>
      <c r="AA87" s="51"/>
      <c r="AB87" s="51"/>
    </row>
    <row r="88" spans="1:28" x14ac:dyDescent="0.25">
      <c r="A88" s="64"/>
      <c r="B88" s="73"/>
      <c r="C88" s="73"/>
      <c r="Y88" s="51"/>
      <c r="Z88" s="51"/>
      <c r="AA88" s="51"/>
      <c r="AB88" s="51"/>
    </row>
    <row r="89" spans="1:28" x14ac:dyDescent="0.25">
      <c r="A89" s="64"/>
      <c r="B89" s="73"/>
      <c r="C89" s="73"/>
      <c r="Y89" s="51"/>
      <c r="Z89" s="51"/>
      <c r="AA89" s="51"/>
      <c r="AB89" s="51"/>
    </row>
    <row r="90" spans="1:28" x14ac:dyDescent="0.25">
      <c r="A90" s="64"/>
      <c r="B90" s="73"/>
      <c r="C90" s="73"/>
      <c r="Y90" s="51"/>
      <c r="Z90" s="51"/>
      <c r="AA90" s="51"/>
      <c r="AB90" s="51"/>
    </row>
    <row r="91" spans="1:28" x14ac:dyDescent="0.25">
      <c r="A91" s="64"/>
      <c r="B91" s="73"/>
      <c r="C91" s="73"/>
      <c r="Y91" s="51"/>
      <c r="Z91" s="51"/>
      <c r="AA91" s="51"/>
      <c r="AB91" s="51"/>
    </row>
    <row r="92" spans="1:28" x14ac:dyDescent="0.25">
      <c r="A92" s="64"/>
      <c r="B92" s="73"/>
      <c r="C92" s="73"/>
      <c r="Y92" s="51"/>
      <c r="Z92" s="51"/>
      <c r="AA92" s="51"/>
      <c r="AB92" s="51"/>
    </row>
    <row r="93" spans="1:28" x14ac:dyDescent="0.25">
      <c r="A93" s="64"/>
      <c r="B93" s="73"/>
      <c r="C93" s="73"/>
      <c r="Y93" s="51"/>
      <c r="Z93" s="51"/>
      <c r="AA93" s="51"/>
      <c r="AB93" s="51"/>
    </row>
    <row r="94" spans="1:28" x14ac:dyDescent="0.25">
      <c r="A94" s="64"/>
      <c r="B94" s="73"/>
      <c r="C94" s="73"/>
      <c r="Y94" s="51"/>
      <c r="Z94" s="51"/>
      <c r="AA94" s="51"/>
      <c r="AB94" s="51"/>
    </row>
    <row r="95" spans="1:28" x14ac:dyDescent="0.25">
      <c r="A95" s="64"/>
      <c r="B95" s="73"/>
      <c r="C95" s="73"/>
      <c r="Y95" s="51"/>
      <c r="Z95" s="51"/>
      <c r="AA95" s="51"/>
      <c r="AB95" s="51"/>
    </row>
    <row r="96" spans="1:28" x14ac:dyDescent="0.25">
      <c r="A96" s="64"/>
      <c r="B96" s="73"/>
      <c r="C96" s="73"/>
      <c r="Y96" s="51"/>
      <c r="Z96" s="51"/>
      <c r="AA96" s="51"/>
      <c r="AB96" s="51"/>
    </row>
    <row r="97" spans="1:28" x14ac:dyDescent="0.25">
      <c r="A97" s="64"/>
      <c r="B97" s="73"/>
      <c r="C97" s="73"/>
      <c r="Y97" s="51"/>
      <c r="Z97" s="51"/>
      <c r="AA97" s="51"/>
      <c r="AB97" s="51"/>
    </row>
    <row r="98" spans="1:28" x14ac:dyDescent="0.25">
      <c r="A98" s="64"/>
      <c r="B98" s="73"/>
      <c r="C98" s="73"/>
      <c r="Y98" s="51"/>
      <c r="Z98" s="51"/>
      <c r="AA98" s="51"/>
      <c r="AB98" s="51"/>
    </row>
    <row r="99" spans="1:28" x14ac:dyDescent="0.25">
      <c r="A99" s="64"/>
      <c r="B99" s="73"/>
      <c r="C99" s="73"/>
      <c r="Y99" s="51"/>
      <c r="Z99" s="51"/>
      <c r="AA99" s="51"/>
      <c r="AB99" s="51"/>
    </row>
    <row r="100" spans="1:28" x14ac:dyDescent="0.25">
      <c r="A100" s="64"/>
      <c r="B100" s="73"/>
      <c r="C100" s="73"/>
      <c r="Y100" s="51"/>
      <c r="Z100" s="51"/>
      <c r="AA100" s="51"/>
      <c r="AB100" s="51"/>
    </row>
    <row r="101" spans="1:28" x14ac:dyDescent="0.25">
      <c r="A101" s="64"/>
      <c r="B101" s="73"/>
      <c r="C101" s="73"/>
      <c r="Y101" s="51"/>
      <c r="Z101" s="51"/>
      <c r="AA101" s="51"/>
      <c r="AB101" s="51"/>
    </row>
    <row r="102" spans="1:28" x14ac:dyDescent="0.25">
      <c r="A102" s="64"/>
      <c r="B102" s="73"/>
      <c r="C102" s="73"/>
      <c r="Y102" s="51"/>
      <c r="Z102" s="51"/>
      <c r="AA102" s="51"/>
      <c r="AB102" s="51"/>
    </row>
    <row r="103" spans="1:28" x14ac:dyDescent="0.25">
      <c r="A103" s="64"/>
      <c r="B103" s="73"/>
      <c r="C103" s="73"/>
      <c r="Y103" s="51"/>
      <c r="Z103" s="51"/>
      <c r="AA103" s="51"/>
      <c r="AB103" s="51"/>
    </row>
    <row r="104" spans="1:28" x14ac:dyDescent="0.25">
      <c r="A104" s="64"/>
      <c r="B104" s="73"/>
      <c r="C104" s="73"/>
      <c r="Y104" s="51"/>
      <c r="Z104" s="51"/>
      <c r="AA104" s="51"/>
      <c r="AB104" s="51"/>
    </row>
    <row r="105" spans="1:28" x14ac:dyDescent="0.25">
      <c r="A105" s="64"/>
      <c r="B105" s="73"/>
      <c r="C105" s="73"/>
      <c r="Y105" s="51"/>
      <c r="Z105" s="51"/>
      <c r="AA105" s="51"/>
      <c r="AB105" s="51"/>
    </row>
    <row r="106" spans="1:28" x14ac:dyDescent="0.25">
      <c r="A106" s="64"/>
      <c r="B106" s="73"/>
      <c r="C106" s="73"/>
      <c r="Y106" s="51"/>
      <c r="Z106" s="51"/>
      <c r="AA106" s="51"/>
      <c r="AB106" s="51"/>
    </row>
    <row r="107" spans="1:28" x14ac:dyDescent="0.25">
      <c r="A107" s="64"/>
      <c r="B107" s="73"/>
      <c r="C107" s="73"/>
      <c r="Y107" s="51"/>
      <c r="Z107" s="51"/>
      <c r="AA107" s="51"/>
      <c r="AB107" s="51"/>
    </row>
    <row r="108" spans="1:28" x14ac:dyDescent="0.25">
      <c r="A108" s="64"/>
      <c r="B108" s="73"/>
      <c r="C108" s="73"/>
      <c r="Y108" s="51"/>
      <c r="Z108" s="51"/>
      <c r="AA108" s="51"/>
      <c r="AB108" s="51"/>
    </row>
    <row r="109" spans="1:28" x14ac:dyDescent="0.25">
      <c r="A109" s="64"/>
      <c r="B109" s="73"/>
      <c r="C109" s="73"/>
      <c r="Y109" s="51"/>
      <c r="Z109" s="51"/>
      <c r="AA109" s="51"/>
      <c r="AB109" s="51"/>
    </row>
    <row r="110" spans="1:28" x14ac:dyDescent="0.25">
      <c r="A110" s="64"/>
      <c r="B110" s="73"/>
      <c r="C110" s="73"/>
      <c r="Y110" s="51"/>
      <c r="Z110" s="51"/>
      <c r="AA110" s="51"/>
      <c r="AB110" s="51"/>
    </row>
    <row r="111" spans="1:28" x14ac:dyDescent="0.25">
      <c r="A111" s="64"/>
      <c r="B111" s="73"/>
      <c r="C111" s="73"/>
      <c r="Y111" s="51"/>
      <c r="Z111" s="51"/>
      <c r="AA111" s="51"/>
      <c r="AB111" s="51"/>
    </row>
    <row r="112" spans="1:28" x14ac:dyDescent="0.25">
      <c r="A112" s="64"/>
      <c r="B112" s="73"/>
      <c r="C112" s="73"/>
      <c r="Y112" s="51"/>
      <c r="Z112" s="51"/>
      <c r="AA112" s="51"/>
      <c r="AB112" s="51"/>
    </row>
    <row r="113" spans="1:28" x14ac:dyDescent="0.25">
      <c r="A113" s="64"/>
      <c r="B113" s="73"/>
      <c r="C113" s="73"/>
      <c r="Y113" s="51"/>
      <c r="Z113" s="51"/>
      <c r="AA113" s="51"/>
      <c r="AB113" s="51"/>
    </row>
    <row r="114" spans="1:28" x14ac:dyDescent="0.25">
      <c r="A114" s="64"/>
      <c r="B114" s="73"/>
      <c r="C114" s="73"/>
      <c r="Y114" s="51"/>
      <c r="Z114" s="51"/>
      <c r="AA114" s="51"/>
      <c r="AB114" s="51"/>
    </row>
    <row r="115" spans="1:28" x14ac:dyDescent="0.25">
      <c r="A115" s="64"/>
      <c r="B115" s="73"/>
      <c r="C115" s="73"/>
      <c r="Y115" s="51"/>
      <c r="Z115" s="51"/>
      <c r="AA115" s="51"/>
      <c r="AB115" s="51"/>
    </row>
    <row r="116" spans="1:28" x14ac:dyDescent="0.25">
      <c r="A116" s="64"/>
      <c r="B116" s="73"/>
      <c r="C116" s="73"/>
      <c r="Y116" s="51"/>
      <c r="Z116" s="51"/>
      <c r="AA116" s="51"/>
      <c r="AB116" s="51"/>
    </row>
    <row r="117" spans="1:28" x14ac:dyDescent="0.25">
      <c r="A117" s="64"/>
      <c r="B117" s="73"/>
      <c r="C117" s="73"/>
      <c r="Y117" s="51"/>
      <c r="Z117" s="51"/>
      <c r="AA117" s="51"/>
      <c r="AB117" s="51"/>
    </row>
    <row r="118" spans="1:28" x14ac:dyDescent="0.25">
      <c r="A118" s="64"/>
      <c r="B118" s="73"/>
      <c r="C118" s="73"/>
      <c r="Y118" s="51"/>
      <c r="Z118" s="51"/>
      <c r="AA118" s="51"/>
      <c r="AB118" s="51"/>
    </row>
    <row r="119" spans="1:28" x14ac:dyDescent="0.25">
      <c r="A119" s="64"/>
      <c r="B119" s="73"/>
      <c r="C119" s="73"/>
      <c r="Y119" s="51"/>
      <c r="Z119" s="51"/>
      <c r="AA119" s="51"/>
      <c r="AB119" s="51"/>
    </row>
    <row r="120" spans="1:28" x14ac:dyDescent="0.25">
      <c r="A120" s="64"/>
      <c r="B120" s="73"/>
      <c r="C120" s="73"/>
      <c r="Y120" s="51"/>
      <c r="Z120" s="51"/>
      <c r="AA120" s="51"/>
      <c r="AB120" s="51"/>
    </row>
    <row r="121" spans="1:28" x14ac:dyDescent="0.25">
      <c r="A121" s="64"/>
      <c r="B121" s="73"/>
      <c r="C121" s="73"/>
      <c r="Y121" s="51"/>
      <c r="Z121" s="51"/>
      <c r="AA121" s="51"/>
      <c r="AB121" s="51"/>
    </row>
    <row r="122" spans="1:28" x14ac:dyDescent="0.25">
      <c r="A122" s="64"/>
      <c r="B122" s="73"/>
      <c r="C122" s="73"/>
      <c r="Y122" s="51"/>
      <c r="Z122" s="51"/>
      <c r="AA122" s="51"/>
      <c r="AB122" s="51"/>
    </row>
    <row r="123" spans="1:28" x14ac:dyDescent="0.25">
      <c r="A123" s="64"/>
      <c r="B123" s="73"/>
      <c r="C123" s="73"/>
      <c r="Y123" s="51"/>
      <c r="Z123" s="51"/>
      <c r="AA123" s="51"/>
      <c r="AB123" s="51"/>
    </row>
    <row r="124" spans="1:28" x14ac:dyDescent="0.25">
      <c r="A124" s="64"/>
      <c r="B124" s="73"/>
      <c r="C124" s="73"/>
      <c r="Y124" s="51"/>
      <c r="Z124" s="51"/>
      <c r="AA124" s="51"/>
      <c r="AB124" s="51"/>
    </row>
    <row r="125" spans="1:28" x14ac:dyDescent="0.25">
      <c r="A125" s="64"/>
      <c r="B125" s="73"/>
      <c r="C125" s="73"/>
      <c r="Y125" s="51"/>
      <c r="Z125" s="51"/>
      <c r="AA125" s="51"/>
      <c r="AB125" s="51"/>
    </row>
    <row r="126" spans="1:28" x14ac:dyDescent="0.25">
      <c r="A126" s="64"/>
      <c r="B126" s="73"/>
      <c r="C126" s="73"/>
      <c r="Y126" s="51"/>
      <c r="Z126" s="51"/>
      <c r="AA126" s="51"/>
      <c r="AB126" s="51"/>
    </row>
    <row r="127" spans="1:28" x14ac:dyDescent="0.25">
      <c r="A127" s="64"/>
      <c r="B127" s="73"/>
      <c r="C127" s="73"/>
      <c r="Y127" s="51"/>
      <c r="Z127" s="51"/>
      <c r="AA127" s="51"/>
      <c r="AB127" s="51"/>
    </row>
    <row r="128" spans="1:28" x14ac:dyDescent="0.25">
      <c r="A128" s="64"/>
      <c r="B128" s="73"/>
      <c r="C128" s="73"/>
      <c r="Y128" s="51"/>
      <c r="Z128" s="51"/>
      <c r="AA128" s="51"/>
      <c r="AB128" s="51"/>
    </row>
    <row r="129" spans="1:28" x14ac:dyDescent="0.25">
      <c r="A129" s="64"/>
      <c r="B129" s="73"/>
      <c r="C129" s="73"/>
      <c r="Y129" s="51"/>
      <c r="Z129" s="51"/>
      <c r="AA129" s="51"/>
      <c r="AB129" s="51"/>
    </row>
    <row r="130" spans="1:28" x14ac:dyDescent="0.25">
      <c r="A130" s="64"/>
      <c r="B130" s="73"/>
      <c r="C130" s="73"/>
      <c r="Y130" s="51"/>
      <c r="Z130" s="51"/>
      <c r="AA130" s="51"/>
      <c r="AB130" s="51"/>
    </row>
    <row r="131" spans="1:28" x14ac:dyDescent="0.25">
      <c r="A131" s="64"/>
      <c r="B131" s="73"/>
      <c r="C131" s="73"/>
      <c r="Y131" s="51"/>
      <c r="Z131" s="51"/>
      <c r="AA131" s="51"/>
      <c r="AB131" s="51"/>
    </row>
    <row r="132" spans="1:28" x14ac:dyDescent="0.25">
      <c r="A132" s="64"/>
      <c r="B132" s="73"/>
      <c r="C132" s="73"/>
      <c r="Y132" s="51"/>
      <c r="Z132" s="51"/>
      <c r="AA132" s="51"/>
      <c r="AB132" s="51"/>
    </row>
    <row r="133" spans="1:28" x14ac:dyDescent="0.25">
      <c r="A133" s="64"/>
      <c r="B133" s="73"/>
      <c r="C133" s="73"/>
      <c r="Y133" s="51"/>
      <c r="Z133" s="51"/>
      <c r="AA133" s="51"/>
      <c r="AB133" s="51"/>
    </row>
    <row r="134" spans="1:28" x14ac:dyDescent="0.25">
      <c r="A134" s="64"/>
      <c r="B134" s="73"/>
      <c r="C134" s="73"/>
      <c r="Y134" s="51"/>
      <c r="Z134" s="51"/>
      <c r="AA134" s="51"/>
      <c r="AB134" s="51"/>
    </row>
    <row r="135" spans="1:28" x14ac:dyDescent="0.25">
      <c r="A135" s="64"/>
      <c r="B135" s="73"/>
      <c r="C135" s="73"/>
      <c r="Y135" s="51"/>
      <c r="Z135" s="51"/>
      <c r="AA135" s="51"/>
      <c r="AB135" s="51"/>
    </row>
    <row r="136" spans="1:28" x14ac:dyDescent="0.25">
      <c r="A136" s="64"/>
      <c r="B136" s="73"/>
      <c r="C136" s="73"/>
      <c r="Y136" s="51"/>
      <c r="Z136" s="51"/>
      <c r="AA136" s="51"/>
      <c r="AB136" s="51"/>
    </row>
    <row r="137" spans="1:28" x14ac:dyDescent="0.25">
      <c r="A137" s="64"/>
      <c r="B137" s="73"/>
      <c r="C137" s="73"/>
      <c r="Y137" s="51"/>
      <c r="Z137" s="51"/>
      <c r="AA137" s="51"/>
      <c r="AB137" s="51"/>
    </row>
    <row r="138" spans="1:28" x14ac:dyDescent="0.25">
      <c r="A138" s="64"/>
      <c r="B138" s="73"/>
      <c r="C138" s="73"/>
      <c r="Y138" s="51"/>
      <c r="Z138" s="51"/>
      <c r="AA138" s="51"/>
      <c r="AB138" s="51"/>
    </row>
    <row r="139" spans="1:28" x14ac:dyDescent="0.25">
      <c r="A139" s="64"/>
      <c r="B139" s="73"/>
      <c r="C139" s="73"/>
      <c r="Y139" s="51"/>
      <c r="Z139" s="51"/>
      <c r="AA139" s="51"/>
      <c r="AB139" s="51"/>
    </row>
    <row r="140" spans="1:28" x14ac:dyDescent="0.25">
      <c r="A140" s="64"/>
      <c r="B140" s="73"/>
      <c r="C140" s="73"/>
      <c r="Y140" s="51"/>
      <c r="Z140" s="51"/>
      <c r="AA140" s="51"/>
      <c r="AB140" s="51"/>
    </row>
    <row r="141" spans="1:28" x14ac:dyDescent="0.25">
      <c r="A141" s="64"/>
      <c r="B141" s="73"/>
      <c r="C141" s="73"/>
      <c r="Y141" s="51"/>
      <c r="Z141" s="51"/>
      <c r="AA141" s="51"/>
      <c r="AB141" s="51"/>
    </row>
    <row r="142" spans="1:28" x14ac:dyDescent="0.25">
      <c r="A142" s="64"/>
      <c r="B142" s="73"/>
      <c r="C142" s="73"/>
      <c r="Y142" s="51"/>
      <c r="Z142" s="51"/>
      <c r="AA142" s="51"/>
      <c r="AB142" s="51"/>
    </row>
    <row r="143" spans="1:28" x14ac:dyDescent="0.25">
      <c r="A143" s="64"/>
      <c r="B143" s="73"/>
      <c r="C143" s="73"/>
      <c r="Y143" s="51"/>
      <c r="Z143" s="51"/>
      <c r="AA143" s="51"/>
      <c r="AB143" s="51"/>
    </row>
    <row r="144" spans="1:28" x14ac:dyDescent="0.25">
      <c r="A144" s="64"/>
      <c r="B144" s="73"/>
      <c r="C144" s="73"/>
      <c r="Y144" s="51"/>
      <c r="Z144" s="51"/>
      <c r="AA144" s="51"/>
      <c r="AB144" s="51"/>
    </row>
    <row r="145" spans="1:28" x14ac:dyDescent="0.25">
      <c r="A145" s="64"/>
      <c r="B145" s="73"/>
      <c r="C145" s="73"/>
      <c r="Y145" s="51"/>
      <c r="Z145" s="51"/>
      <c r="AA145" s="51"/>
      <c r="AB145" s="51"/>
    </row>
    <row r="146" spans="1:28" x14ac:dyDescent="0.25">
      <c r="A146" s="64"/>
      <c r="B146" s="73"/>
      <c r="C146" s="73"/>
      <c r="Y146" s="51"/>
      <c r="Z146" s="51"/>
      <c r="AA146" s="51"/>
      <c r="AB146" s="51"/>
    </row>
    <row r="147" spans="1:28" x14ac:dyDescent="0.25">
      <c r="A147" s="64"/>
      <c r="B147" s="73"/>
      <c r="C147" s="73"/>
      <c r="Y147" s="51"/>
      <c r="Z147" s="51"/>
      <c r="AA147" s="51"/>
      <c r="AB147" s="51"/>
    </row>
    <row r="148" spans="1:28" x14ac:dyDescent="0.25">
      <c r="A148" s="64"/>
      <c r="B148" s="73"/>
      <c r="C148" s="73"/>
      <c r="Y148" s="51"/>
      <c r="Z148" s="51"/>
      <c r="AA148" s="51"/>
      <c r="AB148" s="51"/>
    </row>
    <row r="149" spans="1:28" x14ac:dyDescent="0.25">
      <c r="A149" s="64"/>
      <c r="B149" s="73"/>
      <c r="C149" s="73"/>
      <c r="Y149" s="51"/>
      <c r="Z149" s="51"/>
      <c r="AA149" s="51"/>
      <c r="AB149" s="51"/>
    </row>
    <row r="150" spans="1:28" x14ac:dyDescent="0.25">
      <c r="A150" s="64"/>
      <c r="B150" s="73"/>
      <c r="C150" s="73"/>
      <c r="Y150" s="51"/>
      <c r="Z150" s="51"/>
      <c r="AA150" s="51"/>
      <c r="AB150" s="51"/>
    </row>
    <row r="151" spans="1:28" x14ac:dyDescent="0.25">
      <c r="A151" s="64"/>
      <c r="B151" s="73"/>
      <c r="C151" s="73"/>
      <c r="Y151" s="51"/>
      <c r="Z151" s="51"/>
      <c r="AA151" s="51"/>
      <c r="AB151" s="51"/>
    </row>
    <row r="152" spans="1:28" x14ac:dyDescent="0.25">
      <c r="A152" s="64"/>
      <c r="B152" s="73"/>
      <c r="C152" s="73"/>
      <c r="Y152" s="51"/>
      <c r="Z152" s="51"/>
      <c r="AA152" s="51"/>
      <c r="AB152" s="51"/>
    </row>
    <row r="153" spans="1:28" x14ac:dyDescent="0.25">
      <c r="A153" s="64"/>
      <c r="B153" s="73"/>
      <c r="C153" s="73"/>
      <c r="Y153" s="51"/>
      <c r="Z153" s="51"/>
      <c r="AA153" s="51"/>
      <c r="AB153" s="51"/>
    </row>
    <row r="154" spans="1:28" x14ac:dyDescent="0.25">
      <c r="A154" s="64"/>
      <c r="B154" s="73"/>
      <c r="C154" s="73"/>
      <c r="Y154" s="51"/>
      <c r="Z154" s="51"/>
      <c r="AA154" s="51"/>
      <c r="AB154" s="51"/>
    </row>
    <row r="155" spans="1:28" x14ac:dyDescent="0.25">
      <c r="A155" s="64"/>
      <c r="B155" s="73"/>
      <c r="C155" s="73"/>
      <c r="Y155" s="51"/>
      <c r="Z155" s="51"/>
      <c r="AA155" s="51"/>
      <c r="AB155" s="51"/>
    </row>
    <row r="156" spans="1:28" x14ac:dyDescent="0.25">
      <c r="A156" s="64"/>
      <c r="B156" s="73"/>
      <c r="C156" s="73"/>
      <c r="Y156" s="51"/>
      <c r="Z156" s="51"/>
      <c r="AA156" s="51"/>
      <c r="AB156" s="51"/>
    </row>
    <row r="157" spans="1:28" x14ac:dyDescent="0.25">
      <c r="A157" s="64"/>
      <c r="B157" s="73"/>
      <c r="C157" s="73"/>
      <c r="Y157" s="51"/>
      <c r="Z157" s="51"/>
      <c r="AA157" s="51"/>
      <c r="AB157" s="51"/>
    </row>
    <row r="158" spans="1:28" x14ac:dyDescent="0.25">
      <c r="A158" s="64"/>
      <c r="B158" s="73"/>
      <c r="C158" s="73"/>
      <c r="Y158" s="51"/>
      <c r="Z158" s="51"/>
      <c r="AA158" s="51"/>
      <c r="AB158" s="51"/>
    </row>
    <row r="159" spans="1:28" x14ac:dyDescent="0.25">
      <c r="A159" s="64"/>
      <c r="B159" s="73"/>
      <c r="C159" s="73"/>
      <c r="Y159" s="51"/>
      <c r="Z159" s="51"/>
      <c r="AA159" s="51"/>
      <c r="AB159" s="51"/>
    </row>
    <row r="160" spans="1:28" x14ac:dyDescent="0.25">
      <c r="A160" s="64"/>
      <c r="B160" s="73"/>
      <c r="C160" s="73"/>
      <c r="Y160" s="51"/>
      <c r="Z160" s="51"/>
      <c r="AA160" s="51"/>
      <c r="AB160" s="51"/>
    </row>
    <row r="161" spans="1:28" x14ac:dyDescent="0.25">
      <c r="A161" s="64"/>
      <c r="B161" s="73"/>
      <c r="C161" s="73"/>
      <c r="Y161" s="51"/>
      <c r="Z161" s="51"/>
      <c r="AA161" s="51"/>
      <c r="AB161" s="51"/>
    </row>
    <row r="162" spans="1:28" x14ac:dyDescent="0.25">
      <c r="A162" s="64"/>
      <c r="B162" s="73"/>
      <c r="C162" s="73"/>
      <c r="Y162" s="51"/>
      <c r="Z162" s="51"/>
      <c r="AA162" s="51"/>
      <c r="AB162" s="51"/>
    </row>
    <row r="163" spans="1:28" x14ac:dyDescent="0.25">
      <c r="A163" s="64"/>
      <c r="B163" s="73"/>
      <c r="C163" s="73"/>
      <c r="Y163" s="51"/>
      <c r="Z163" s="51"/>
      <c r="AA163" s="51"/>
      <c r="AB163" s="51"/>
    </row>
    <row r="164" spans="1:28" x14ac:dyDescent="0.25">
      <c r="A164" s="64"/>
      <c r="B164" s="73"/>
      <c r="C164" s="73"/>
      <c r="Y164" s="51"/>
      <c r="Z164" s="51"/>
      <c r="AA164" s="51"/>
      <c r="AB164" s="51"/>
    </row>
    <row r="165" spans="1:28" x14ac:dyDescent="0.25">
      <c r="A165" s="64"/>
      <c r="B165" s="73"/>
      <c r="C165" s="73"/>
      <c r="Y165" s="51"/>
      <c r="Z165" s="51"/>
      <c r="AA165" s="51"/>
      <c r="AB165" s="51"/>
    </row>
    <row r="166" spans="1:28" x14ac:dyDescent="0.25">
      <c r="A166" s="64"/>
      <c r="B166" s="73"/>
      <c r="C166" s="73"/>
      <c r="Y166" s="51"/>
      <c r="Z166" s="51"/>
      <c r="AA166" s="51"/>
      <c r="AB166" s="51"/>
    </row>
    <row r="167" spans="1:28" x14ac:dyDescent="0.25">
      <c r="A167" s="64"/>
      <c r="B167" s="73"/>
      <c r="C167" s="73"/>
      <c r="Y167" s="51"/>
      <c r="Z167" s="51"/>
      <c r="AA167" s="51"/>
      <c r="AB167" s="51"/>
    </row>
    <row r="168" spans="1:28" x14ac:dyDescent="0.25">
      <c r="A168" s="64"/>
      <c r="B168" s="73"/>
      <c r="C168" s="73"/>
      <c r="Y168" s="51"/>
      <c r="Z168" s="51"/>
      <c r="AA168" s="51"/>
      <c r="AB168" s="51"/>
    </row>
    <row r="169" spans="1:28" x14ac:dyDescent="0.25">
      <c r="A169" s="64"/>
      <c r="B169" s="73"/>
      <c r="C169" s="73"/>
      <c r="Y169" s="51"/>
      <c r="Z169" s="51"/>
      <c r="AA169" s="51"/>
      <c r="AB169" s="51"/>
    </row>
    <row r="170" spans="1:28" x14ac:dyDescent="0.25">
      <c r="A170" s="64"/>
      <c r="B170" s="73"/>
      <c r="C170" s="73"/>
      <c r="Y170" s="51"/>
      <c r="Z170" s="51"/>
      <c r="AA170" s="51"/>
      <c r="AB170" s="51"/>
    </row>
    <row r="171" spans="1:28" x14ac:dyDescent="0.25">
      <c r="A171" s="64"/>
      <c r="B171" s="73"/>
      <c r="C171" s="73"/>
      <c r="Y171" s="51"/>
      <c r="Z171" s="51"/>
      <c r="AA171" s="51"/>
      <c r="AB171" s="51"/>
    </row>
    <row r="172" spans="1:28" x14ac:dyDescent="0.25">
      <c r="A172" s="64"/>
      <c r="B172" s="73"/>
      <c r="C172" s="73"/>
      <c r="Y172" s="51"/>
      <c r="Z172" s="51"/>
      <c r="AA172" s="51"/>
      <c r="AB172" s="51"/>
    </row>
    <row r="173" spans="1:28" x14ac:dyDescent="0.25">
      <c r="A173" s="64"/>
      <c r="B173" s="73"/>
      <c r="C173" s="73"/>
      <c r="Y173" s="51"/>
      <c r="Z173" s="51"/>
      <c r="AA173" s="51"/>
      <c r="AB173" s="51"/>
    </row>
    <row r="174" spans="1:28" x14ac:dyDescent="0.25">
      <c r="A174" s="64"/>
      <c r="B174" s="73"/>
      <c r="C174" s="73"/>
      <c r="Y174" s="51"/>
      <c r="Z174" s="51"/>
      <c r="AA174" s="51"/>
      <c r="AB174" s="51"/>
    </row>
    <row r="175" spans="1:28" x14ac:dyDescent="0.25">
      <c r="A175" s="64"/>
      <c r="B175" s="73"/>
      <c r="C175" s="73"/>
      <c r="Y175" s="51"/>
      <c r="Z175" s="51"/>
      <c r="AA175" s="51"/>
      <c r="AB175" s="51"/>
    </row>
    <row r="176" spans="1:28" x14ac:dyDescent="0.25">
      <c r="A176" s="64"/>
      <c r="B176" s="73"/>
      <c r="C176" s="73"/>
      <c r="Y176" s="51"/>
      <c r="Z176" s="51"/>
      <c r="AA176" s="51"/>
      <c r="AB176" s="51"/>
    </row>
    <row r="177" spans="1:28" x14ac:dyDescent="0.25">
      <c r="A177" s="64"/>
      <c r="B177" s="73"/>
      <c r="C177" s="73"/>
      <c r="Y177" s="51"/>
      <c r="Z177" s="51"/>
      <c r="AA177" s="51"/>
      <c r="AB177" s="51"/>
    </row>
    <row r="178" spans="1:28" x14ac:dyDescent="0.25">
      <c r="A178" s="64"/>
      <c r="B178" s="73"/>
      <c r="C178" s="73"/>
      <c r="Y178" s="51"/>
      <c r="Z178" s="51"/>
      <c r="AA178" s="51"/>
      <c r="AB178" s="51"/>
    </row>
    <row r="179" spans="1:28" x14ac:dyDescent="0.25">
      <c r="A179" s="64"/>
      <c r="B179" s="73"/>
      <c r="C179" s="73"/>
      <c r="Y179" s="51"/>
      <c r="Z179" s="51"/>
      <c r="AA179" s="51"/>
      <c r="AB179" s="51"/>
    </row>
    <row r="180" spans="1:28" x14ac:dyDescent="0.25">
      <c r="A180" s="64"/>
      <c r="B180" s="73"/>
      <c r="C180" s="73"/>
      <c r="Y180" s="51"/>
      <c r="Z180" s="51"/>
      <c r="AA180" s="51"/>
      <c r="AB180" s="51"/>
    </row>
    <row r="181" spans="1:28" x14ac:dyDescent="0.25">
      <c r="A181" s="64"/>
      <c r="B181" s="73"/>
      <c r="C181" s="73"/>
      <c r="Y181" s="51"/>
      <c r="Z181" s="51"/>
      <c r="AA181" s="51"/>
      <c r="AB181" s="51"/>
    </row>
    <row r="182" spans="1:28" x14ac:dyDescent="0.25">
      <c r="A182" s="64"/>
      <c r="B182" s="73"/>
      <c r="C182" s="73"/>
      <c r="Y182" s="51"/>
      <c r="Z182" s="51"/>
      <c r="AA182" s="51"/>
      <c r="AB182" s="51"/>
    </row>
    <row r="183" spans="1:28" x14ac:dyDescent="0.25">
      <c r="A183" s="64"/>
      <c r="B183" s="73"/>
      <c r="C183" s="73"/>
      <c r="Y183" s="51"/>
      <c r="Z183" s="51"/>
      <c r="AA183" s="51"/>
      <c r="AB183" s="51"/>
    </row>
    <row r="184" spans="1:28" x14ac:dyDescent="0.25">
      <c r="A184" s="64"/>
      <c r="B184" s="73"/>
      <c r="C184" s="73"/>
      <c r="Y184" s="51"/>
      <c r="Z184" s="51"/>
      <c r="AA184" s="51"/>
      <c r="AB184" s="51"/>
    </row>
    <row r="185" spans="1:28" x14ac:dyDescent="0.25">
      <c r="A185" s="64"/>
      <c r="B185" s="73"/>
      <c r="C185" s="73"/>
      <c r="Y185" s="51"/>
      <c r="Z185" s="51"/>
      <c r="AA185" s="51"/>
      <c r="AB185" s="51"/>
    </row>
    <row r="186" spans="1:28" x14ac:dyDescent="0.25">
      <c r="A186" s="64"/>
      <c r="B186" s="73"/>
      <c r="C186" s="73"/>
      <c r="Y186" s="51"/>
      <c r="Z186" s="51"/>
      <c r="AA186" s="51"/>
      <c r="AB186" s="51"/>
    </row>
    <row r="187" spans="1:28" x14ac:dyDescent="0.25">
      <c r="A187" s="64"/>
      <c r="B187" s="73"/>
      <c r="C187" s="73"/>
      <c r="Y187" s="51"/>
      <c r="Z187" s="51"/>
      <c r="AA187" s="51"/>
      <c r="AB187" s="51"/>
    </row>
    <row r="188" spans="1:28" x14ac:dyDescent="0.25">
      <c r="A188" s="64"/>
      <c r="B188" s="73"/>
      <c r="C188" s="73"/>
      <c r="Y188" s="51"/>
      <c r="Z188" s="51"/>
      <c r="AA188" s="51"/>
      <c r="AB188" s="51"/>
    </row>
    <row r="189" spans="1:28" x14ac:dyDescent="0.25">
      <c r="A189" s="64"/>
      <c r="B189" s="73"/>
      <c r="C189" s="73"/>
      <c r="Y189" s="51"/>
      <c r="Z189" s="51"/>
      <c r="AA189" s="51"/>
      <c r="AB189" s="51"/>
    </row>
    <row r="190" spans="1:28" x14ac:dyDescent="0.25">
      <c r="A190" s="64"/>
      <c r="B190" s="73"/>
      <c r="C190" s="73"/>
      <c r="Y190" s="51"/>
      <c r="Z190" s="51"/>
      <c r="AA190" s="51"/>
      <c r="AB190" s="51"/>
    </row>
    <row r="191" spans="1:28" x14ac:dyDescent="0.25">
      <c r="A191" s="64"/>
      <c r="B191" s="73"/>
      <c r="C191" s="73"/>
      <c r="Y191" s="51"/>
      <c r="Z191" s="51"/>
      <c r="AA191" s="51"/>
      <c r="AB191" s="51"/>
    </row>
    <row r="192" spans="1:28" x14ac:dyDescent="0.25">
      <c r="A192" s="64"/>
      <c r="B192" s="73"/>
      <c r="C192" s="73"/>
      <c r="Y192" s="51"/>
      <c r="Z192" s="51"/>
      <c r="AA192" s="51"/>
      <c r="AB192" s="51"/>
    </row>
    <row r="193" spans="1:28" x14ac:dyDescent="0.25">
      <c r="A193" s="64"/>
      <c r="B193" s="73"/>
      <c r="C193" s="73"/>
      <c r="Y193" s="51"/>
      <c r="Z193" s="51"/>
      <c r="AA193" s="51"/>
      <c r="AB193" s="51"/>
    </row>
    <row r="194" spans="1:28" x14ac:dyDescent="0.25">
      <c r="A194" s="64"/>
      <c r="B194" s="73"/>
      <c r="C194" s="73"/>
      <c r="Y194" s="51"/>
      <c r="Z194" s="51"/>
      <c r="AA194" s="51"/>
      <c r="AB194" s="51"/>
    </row>
    <row r="195" spans="1:28" x14ac:dyDescent="0.25">
      <c r="A195" s="64"/>
      <c r="B195" s="73"/>
      <c r="C195" s="73"/>
      <c r="Y195" s="51"/>
      <c r="Z195" s="51"/>
      <c r="AA195" s="51"/>
      <c r="AB195" s="51"/>
    </row>
    <row r="196" spans="1:28" x14ac:dyDescent="0.25">
      <c r="A196" s="64"/>
      <c r="B196" s="73"/>
      <c r="C196" s="73"/>
      <c r="Y196" s="51"/>
      <c r="Z196" s="51"/>
      <c r="AA196" s="51"/>
      <c r="AB196" s="51"/>
    </row>
    <row r="197" spans="1:28" x14ac:dyDescent="0.25">
      <c r="A197" s="64"/>
      <c r="B197" s="73"/>
      <c r="C197" s="73"/>
      <c r="Y197" s="51"/>
      <c r="Z197" s="51"/>
      <c r="AA197" s="51"/>
      <c r="AB197" s="51"/>
    </row>
    <row r="198" spans="1:28" x14ac:dyDescent="0.25">
      <c r="A198" s="64"/>
      <c r="B198" s="73"/>
      <c r="C198" s="73"/>
      <c r="Y198" s="51"/>
      <c r="Z198" s="51"/>
      <c r="AA198" s="51"/>
      <c r="AB198" s="51"/>
    </row>
    <row r="199" spans="1:28" x14ac:dyDescent="0.25">
      <c r="A199" s="64"/>
      <c r="B199" s="73"/>
      <c r="C199" s="73"/>
      <c r="Y199" s="51"/>
      <c r="Z199" s="51"/>
      <c r="AA199" s="51"/>
      <c r="AB199" s="51"/>
    </row>
    <row r="200" spans="1:28" x14ac:dyDescent="0.25">
      <c r="A200" s="64"/>
      <c r="B200" s="73"/>
      <c r="C200" s="73"/>
      <c r="Y200" s="51"/>
      <c r="Z200" s="51"/>
      <c r="AA200" s="51"/>
      <c r="AB200" s="51"/>
    </row>
    <row r="201" spans="1:28" x14ac:dyDescent="0.25">
      <c r="A201" s="64"/>
      <c r="B201" s="73"/>
      <c r="C201" s="73"/>
      <c r="Y201" s="51"/>
      <c r="Z201" s="51"/>
      <c r="AA201" s="51"/>
      <c r="AB201" s="51"/>
    </row>
    <row r="202" spans="1:28" x14ac:dyDescent="0.25">
      <c r="A202" s="64"/>
      <c r="B202" s="73"/>
      <c r="C202" s="73"/>
      <c r="Y202" s="51"/>
      <c r="Z202" s="51"/>
      <c r="AA202" s="51"/>
      <c r="AB202" s="51"/>
    </row>
    <row r="203" spans="1:28" x14ac:dyDescent="0.25">
      <c r="A203" s="64"/>
      <c r="B203" s="73"/>
      <c r="C203" s="73"/>
      <c r="Y203" s="51"/>
      <c r="Z203" s="51"/>
      <c r="AA203" s="51"/>
      <c r="AB203" s="51"/>
    </row>
    <row r="204" spans="1:28" x14ac:dyDescent="0.25">
      <c r="A204" s="64"/>
      <c r="B204" s="73"/>
      <c r="C204" s="73"/>
      <c r="Y204" s="51"/>
      <c r="Z204" s="51"/>
      <c r="AA204" s="51"/>
      <c r="AB204" s="51"/>
    </row>
    <row r="205" spans="1:28" x14ac:dyDescent="0.25">
      <c r="A205" s="64"/>
      <c r="B205" s="73"/>
      <c r="C205" s="73"/>
      <c r="Y205" s="51"/>
      <c r="Z205" s="51"/>
      <c r="AA205" s="51"/>
      <c r="AB205" s="51"/>
    </row>
    <row r="206" spans="1:28" x14ac:dyDescent="0.25">
      <c r="A206" s="64"/>
      <c r="B206" s="73"/>
      <c r="C206" s="73"/>
      <c r="Y206" s="51"/>
      <c r="Z206" s="51"/>
      <c r="AA206" s="51"/>
      <c r="AB206" s="51"/>
    </row>
    <row r="207" spans="1:28" x14ac:dyDescent="0.25">
      <c r="A207" s="64"/>
      <c r="B207" s="73"/>
      <c r="C207" s="73"/>
      <c r="Y207" s="51"/>
      <c r="Z207" s="51"/>
      <c r="AA207" s="51"/>
      <c r="AB207" s="51"/>
    </row>
    <row r="208" spans="1:28" x14ac:dyDescent="0.25">
      <c r="A208" s="64"/>
      <c r="B208" s="73"/>
      <c r="C208" s="73"/>
      <c r="Y208" s="51"/>
      <c r="Z208" s="51"/>
      <c r="AA208" s="51"/>
      <c r="AB208" s="51"/>
    </row>
    <row r="209" spans="1:28" x14ac:dyDescent="0.25">
      <c r="A209" s="64"/>
      <c r="B209" s="73"/>
      <c r="C209" s="73"/>
      <c r="Y209" s="51"/>
      <c r="Z209" s="51"/>
      <c r="AA209" s="51"/>
      <c r="AB209" s="51"/>
    </row>
    <row r="210" spans="1:28" x14ac:dyDescent="0.25">
      <c r="A210" s="64"/>
      <c r="B210" s="73"/>
      <c r="C210" s="73"/>
      <c r="Y210" s="51"/>
      <c r="Z210" s="51"/>
      <c r="AA210" s="51"/>
      <c r="AB210" s="51"/>
    </row>
    <row r="211" spans="1:28" x14ac:dyDescent="0.25">
      <c r="A211" s="64"/>
      <c r="B211" s="73"/>
      <c r="C211" s="73"/>
      <c r="Y211" s="51"/>
      <c r="Z211" s="51"/>
      <c r="AA211" s="51"/>
      <c r="AB211" s="51"/>
    </row>
    <row r="212" spans="1:28" x14ac:dyDescent="0.25">
      <c r="A212" s="64"/>
      <c r="B212" s="73"/>
      <c r="C212" s="73"/>
      <c r="Y212" s="51"/>
      <c r="Z212" s="51"/>
      <c r="AA212" s="51"/>
      <c r="AB212" s="51"/>
    </row>
    <row r="213" spans="1:28" x14ac:dyDescent="0.25">
      <c r="A213" s="64"/>
      <c r="B213" s="73"/>
      <c r="C213" s="73"/>
      <c r="Y213" s="51"/>
      <c r="Z213" s="51"/>
      <c r="AA213" s="51"/>
      <c r="AB213" s="51"/>
    </row>
    <row r="214" spans="1:28" x14ac:dyDescent="0.25">
      <c r="A214" s="64"/>
      <c r="B214" s="73"/>
      <c r="C214" s="73"/>
      <c r="Y214" s="51"/>
      <c r="Z214" s="51"/>
      <c r="AA214" s="51"/>
      <c r="AB214" s="51"/>
    </row>
    <row r="215" spans="1:28" x14ac:dyDescent="0.25">
      <c r="A215" s="64"/>
      <c r="B215" s="73"/>
      <c r="C215" s="73"/>
      <c r="Y215" s="51"/>
      <c r="Z215" s="51"/>
      <c r="AA215" s="51"/>
      <c r="AB215" s="51"/>
    </row>
    <row r="216" spans="1:28" x14ac:dyDescent="0.25">
      <c r="A216" s="64"/>
      <c r="B216" s="73"/>
      <c r="C216" s="73"/>
      <c r="Y216" s="51"/>
      <c r="Z216" s="51"/>
      <c r="AA216" s="51"/>
      <c r="AB216" s="51"/>
    </row>
    <row r="217" spans="1:28" x14ac:dyDescent="0.25">
      <c r="A217" s="64"/>
      <c r="B217" s="73"/>
      <c r="C217" s="73"/>
      <c r="Y217" s="51"/>
      <c r="Z217" s="51"/>
      <c r="AA217" s="51"/>
      <c r="AB217" s="51"/>
    </row>
    <row r="218" spans="1:28" x14ac:dyDescent="0.25">
      <c r="A218" s="64"/>
      <c r="B218" s="73"/>
      <c r="C218" s="73"/>
      <c r="Y218" s="51"/>
      <c r="Z218" s="51"/>
      <c r="AA218" s="51"/>
      <c r="AB218" s="51"/>
    </row>
    <row r="219" spans="1:28" x14ac:dyDescent="0.25">
      <c r="A219" s="64"/>
      <c r="B219" s="73"/>
      <c r="C219" s="73"/>
      <c r="Y219" s="51"/>
      <c r="Z219" s="51"/>
      <c r="AA219" s="51"/>
      <c r="AB219" s="51"/>
    </row>
    <row r="220" spans="1:28" x14ac:dyDescent="0.25">
      <c r="A220" s="64"/>
      <c r="B220" s="73"/>
      <c r="C220" s="73"/>
      <c r="Y220" s="51"/>
      <c r="Z220" s="51"/>
      <c r="AA220" s="51"/>
      <c r="AB220" s="51"/>
    </row>
  </sheetData>
  <sheetProtection algorithmName="SHA-512" hashValue="OgXA/vSJrmOkqacafkmzqUMkpYsD9HSi6XEQ0iAPYX63UH5Vxj1DgoPrTW2+Kz5zpV1j+ll+L/v2PscRkWUFcw==" saltValue="RcJNl1YFl3i597DATly8Ow==" spinCount="100000" sheet="1" objects="1" scenarios="1"/>
  <mergeCells count="45">
    <mergeCell ref="R13:S13"/>
    <mergeCell ref="V13:W13"/>
    <mergeCell ref="A17:A63"/>
    <mergeCell ref="A64:A67"/>
    <mergeCell ref="A15:C16"/>
    <mergeCell ref="D15:G15"/>
    <mergeCell ref="H15:K15"/>
    <mergeCell ref="J14:K14"/>
    <mergeCell ref="N14:O14"/>
    <mergeCell ref="R14:S14"/>
    <mergeCell ref="V14:W14"/>
    <mergeCell ref="L15:O15"/>
    <mergeCell ref="P15:S15"/>
    <mergeCell ref="T15:W15"/>
    <mergeCell ref="V11:W11"/>
    <mergeCell ref="A12:A14"/>
    <mergeCell ref="F12:G12"/>
    <mergeCell ref="J12:K12"/>
    <mergeCell ref="N12:O12"/>
    <mergeCell ref="R12:S12"/>
    <mergeCell ref="V12:W12"/>
    <mergeCell ref="F13:G13"/>
    <mergeCell ref="J13:K13"/>
    <mergeCell ref="N13:O13"/>
    <mergeCell ref="A11:C11"/>
    <mergeCell ref="F11:G11"/>
    <mergeCell ref="J11:K11"/>
    <mergeCell ref="N11:O11"/>
    <mergeCell ref="R11:S11"/>
    <mergeCell ref="F14:G14"/>
    <mergeCell ref="F10:G10"/>
    <mergeCell ref="J10:K10"/>
    <mergeCell ref="N10:O10"/>
    <mergeCell ref="R10:S10"/>
    <mergeCell ref="V10:W10"/>
    <mergeCell ref="D8:G8"/>
    <mergeCell ref="H8:K8"/>
    <mergeCell ref="L8:O8"/>
    <mergeCell ref="P8:S8"/>
    <mergeCell ref="T8:W8"/>
    <mergeCell ref="F9:G9"/>
    <mergeCell ref="J9:K9"/>
    <mergeCell ref="N9:O9"/>
    <mergeCell ref="R9:S9"/>
    <mergeCell ref="V9:W9"/>
  </mergeCells>
  <pageMargins left="0.25" right="0.25" top="0.75" bottom="0.75" header="0" footer="0.3"/>
  <pageSetup paperSize="5" scale="53" fitToHeight="2" orientation="landscape" r:id="rId1"/>
  <headerFooter>
    <oddHeader>&amp;R&amp;G</oddHeader>
    <oddFooter>&amp;L&amp;A
&amp;R&amp;P of &amp;N</oddFooter>
  </headerFooter>
  <colBreaks count="2" manualBreakCount="2">
    <brk id="19" max="86" man="1"/>
    <brk id="35" max="86" man="1"/>
  </col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3"/>
  </sheetPr>
  <dimension ref="A1"/>
  <sheetViews>
    <sheetView showGridLines="0" workbookViewId="0">
      <selection activeCell="B2" sqref="B2"/>
    </sheetView>
  </sheetViews>
  <sheetFormatPr defaultRowHeight="15" x14ac:dyDescent="0.25"/>
  <sheetData/>
  <sheetProtection algorithmName="SHA-512" hashValue="VoPSZE0gWxwBNuWDQ2cdjktlolULB520+7m7/2xkS32dYjan5kPznASZh6L9xZq2y0ZgFpQeY2rVgxdY9Q8f+g==" saltValue="n7+t11Rq3hXGg3uFLM+hQ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45078"/>
  </sheetPr>
  <dimension ref="A1:W116"/>
  <sheetViews>
    <sheetView tabSelected="1" topLeftCell="A67" zoomScaleNormal="100" workbookViewId="0">
      <selection activeCell="B3" sqref="B3"/>
    </sheetView>
  </sheetViews>
  <sheetFormatPr defaultRowHeight="15" x14ac:dyDescent="0.25"/>
  <cols>
    <col min="1" max="1" width="16.140625" customWidth="1"/>
    <col min="3" max="3" width="31.42578125" customWidth="1"/>
    <col min="4" max="23" width="13.85546875" customWidth="1"/>
  </cols>
  <sheetData>
    <row r="1" spans="1:23" s="51" customFormat="1" ht="18.75" x14ac:dyDescent="0.3">
      <c r="A1" s="206" t="s">
        <v>296</v>
      </c>
      <c r="E1" s="207"/>
      <c r="G1" s="207"/>
      <c r="I1" s="207"/>
      <c r="K1" s="207"/>
      <c r="L1" s="207"/>
    </row>
    <row r="2" spans="1:23" s="51" customFormat="1" x14ac:dyDescent="0.25">
      <c r="E2" s="207"/>
      <c r="G2" s="207"/>
      <c r="I2" s="207"/>
      <c r="K2" s="207"/>
      <c r="L2" s="207"/>
    </row>
    <row r="3" spans="1:23" s="51" customFormat="1" x14ac:dyDescent="0.25">
      <c r="A3" s="51" t="s">
        <v>51</v>
      </c>
      <c r="C3" s="289">
        <f>'DSNP Rev-Exp Summary'!C3</f>
        <v>0</v>
      </c>
      <c r="E3" s="207"/>
      <c r="G3" s="207"/>
      <c r="I3" s="207"/>
      <c r="K3" s="207"/>
      <c r="L3" s="207"/>
    </row>
    <row r="4" spans="1:23" s="51" customFormat="1" x14ac:dyDescent="0.25">
      <c r="A4" s="51" t="s">
        <v>4</v>
      </c>
      <c r="C4" s="289">
        <f>'DSNP Rev-Exp Summary'!C4</f>
        <v>0</v>
      </c>
      <c r="E4" s="207"/>
      <c r="G4" s="207"/>
      <c r="I4" s="207"/>
      <c r="K4" s="207"/>
      <c r="L4" s="207"/>
    </row>
    <row r="5" spans="1:23" s="51" customFormat="1" x14ac:dyDescent="0.25">
      <c r="A5" s="51" t="s">
        <v>5</v>
      </c>
      <c r="C5" s="289">
        <f>'DSNP Rev-Exp Summary'!C5</f>
        <v>0</v>
      </c>
      <c r="D5" s="208"/>
      <c r="E5" s="209"/>
      <c r="G5" s="207"/>
      <c r="I5" s="207"/>
      <c r="K5" s="207"/>
      <c r="L5" s="207"/>
    </row>
    <row r="6" spans="1:23" s="51" customFormat="1" x14ac:dyDescent="0.25">
      <c r="A6" s="210" t="s">
        <v>450</v>
      </c>
      <c r="C6" s="211"/>
      <c r="E6" s="207"/>
      <c r="G6" s="207"/>
      <c r="I6" s="207"/>
      <c r="K6" s="207"/>
      <c r="L6" s="207"/>
    </row>
    <row r="8" spans="1:23" ht="15.75" thickBot="1" x14ac:dyDescent="0.3">
      <c r="A8" s="627" t="s">
        <v>299</v>
      </c>
      <c r="B8" s="627"/>
      <c r="C8" s="627"/>
      <c r="D8" s="627"/>
      <c r="E8" s="627"/>
      <c r="F8" s="627"/>
      <c r="G8" s="627"/>
    </row>
    <row r="9" spans="1:23" ht="24" thickBot="1" x14ac:dyDescent="0.4">
      <c r="A9" s="623" t="s">
        <v>451</v>
      </c>
      <c r="B9" s="624"/>
      <c r="C9" s="624"/>
      <c r="D9" s="624"/>
      <c r="E9" s="624"/>
      <c r="F9" s="624"/>
      <c r="G9" s="624"/>
      <c r="H9" s="624"/>
      <c r="I9" s="624"/>
      <c r="J9" s="624"/>
      <c r="K9" s="624"/>
      <c r="L9" s="624"/>
      <c r="M9" s="624"/>
      <c r="N9" s="624"/>
      <c r="O9" s="624"/>
      <c r="P9" s="624"/>
      <c r="Q9" s="624"/>
      <c r="R9" s="624"/>
      <c r="S9" s="624"/>
      <c r="T9" s="625"/>
      <c r="U9" s="625"/>
      <c r="V9" s="625"/>
      <c r="W9" s="626"/>
    </row>
    <row r="10" spans="1:23" s="51" customFormat="1" x14ac:dyDescent="0.25">
      <c r="A10" s="618" t="s">
        <v>82</v>
      </c>
      <c r="B10" s="619"/>
      <c r="C10" s="620"/>
      <c r="D10" s="549" t="s">
        <v>13</v>
      </c>
      <c r="E10" s="550"/>
      <c r="F10" s="550"/>
      <c r="G10" s="622"/>
      <c r="H10" s="549" t="s">
        <v>14</v>
      </c>
      <c r="I10" s="550"/>
      <c r="J10" s="550"/>
      <c r="K10" s="622"/>
      <c r="L10" s="549" t="s">
        <v>15</v>
      </c>
      <c r="M10" s="550"/>
      <c r="N10" s="550"/>
      <c r="O10" s="550"/>
      <c r="P10" s="550" t="s">
        <v>16</v>
      </c>
      <c r="Q10" s="550"/>
      <c r="R10" s="550"/>
      <c r="S10" s="550"/>
      <c r="T10" s="614" t="s">
        <v>71</v>
      </c>
      <c r="U10" s="524"/>
      <c r="V10" s="524"/>
      <c r="W10" s="525"/>
    </row>
    <row r="11" spans="1:23" s="51" customFormat="1" ht="21.75" customHeight="1" x14ac:dyDescent="0.25">
      <c r="A11" s="621"/>
      <c r="B11" s="547"/>
      <c r="C11" s="548"/>
      <c r="D11" s="121" t="s">
        <v>101</v>
      </c>
      <c r="E11" s="122" t="s">
        <v>102</v>
      </c>
      <c r="F11" s="122" t="s">
        <v>103</v>
      </c>
      <c r="G11" s="123"/>
      <c r="H11" s="121" t="s">
        <v>101</v>
      </c>
      <c r="I11" s="122" t="s">
        <v>102</v>
      </c>
      <c r="J11" s="122" t="s">
        <v>103</v>
      </c>
      <c r="K11" s="122"/>
      <c r="L11" s="121" t="s">
        <v>101</v>
      </c>
      <c r="M11" s="122" t="s">
        <v>102</v>
      </c>
      <c r="N11" s="122" t="s">
        <v>103</v>
      </c>
      <c r="O11" s="123"/>
      <c r="P11" s="169" t="s">
        <v>101</v>
      </c>
      <c r="Q11" s="122" t="s">
        <v>102</v>
      </c>
      <c r="R11" s="122" t="s">
        <v>103</v>
      </c>
      <c r="S11" s="122"/>
      <c r="T11" s="124" t="s">
        <v>101</v>
      </c>
      <c r="U11" s="122" t="s">
        <v>102</v>
      </c>
      <c r="V11" s="122" t="s">
        <v>103</v>
      </c>
      <c r="W11" s="125"/>
    </row>
    <row r="12" spans="1:23" s="51" customFormat="1" x14ac:dyDescent="0.25">
      <c r="A12" s="615" t="s">
        <v>83</v>
      </c>
      <c r="B12" s="399" t="s">
        <v>160</v>
      </c>
      <c r="C12" s="369" t="s">
        <v>84</v>
      </c>
      <c r="D12" s="317">
        <f t="shared" ref="D12:D17" si="0">E12+F12</f>
        <v>0</v>
      </c>
      <c r="E12" s="453"/>
      <c r="F12" s="316"/>
      <c r="G12" s="146"/>
      <c r="H12" s="317">
        <f t="shared" ref="H12:H17" si="1">I12+J12</f>
        <v>0</v>
      </c>
      <c r="I12" s="316"/>
      <c r="J12" s="316"/>
      <c r="K12" s="146"/>
      <c r="L12" s="317">
        <f t="shared" ref="L12:L17" si="2">M12+N12</f>
        <v>0</v>
      </c>
      <c r="M12" s="316"/>
      <c r="N12" s="316"/>
      <c r="O12" s="146"/>
      <c r="P12" s="317">
        <f t="shared" ref="P12:P17" si="3">Q12+R12</f>
        <v>0</v>
      </c>
      <c r="Q12" s="316"/>
      <c r="R12" s="316"/>
      <c r="S12" s="146"/>
      <c r="T12" s="144">
        <f t="shared" ref="T12:T17" si="4">U12+V12</f>
        <v>0</v>
      </c>
      <c r="U12" s="170">
        <f t="shared" ref="U12:V17" si="5">E12+I12+M12+Q12</f>
        <v>0</v>
      </c>
      <c r="V12" s="170">
        <f t="shared" si="5"/>
        <v>0</v>
      </c>
      <c r="W12" s="188"/>
    </row>
    <row r="13" spans="1:23" s="51" customFormat="1" x14ac:dyDescent="0.25">
      <c r="A13" s="616"/>
      <c r="B13" s="400" t="s">
        <v>161</v>
      </c>
      <c r="C13" s="177" t="s">
        <v>85</v>
      </c>
      <c r="D13" s="292">
        <f t="shared" si="0"/>
        <v>0</v>
      </c>
      <c r="E13" s="291"/>
      <c r="F13" s="291"/>
      <c r="G13" s="146"/>
      <c r="H13" s="292">
        <f t="shared" si="1"/>
        <v>0</v>
      </c>
      <c r="I13" s="291"/>
      <c r="J13" s="291"/>
      <c r="K13" s="146"/>
      <c r="L13" s="292">
        <f t="shared" si="2"/>
        <v>0</v>
      </c>
      <c r="M13" s="291"/>
      <c r="N13" s="291"/>
      <c r="O13" s="146"/>
      <c r="P13" s="292">
        <f t="shared" si="3"/>
        <v>0</v>
      </c>
      <c r="Q13" s="291"/>
      <c r="R13" s="291"/>
      <c r="S13" s="146"/>
      <c r="T13" s="147">
        <f t="shared" si="4"/>
        <v>0</v>
      </c>
      <c r="U13" s="171">
        <f t="shared" si="5"/>
        <v>0</v>
      </c>
      <c r="V13" s="171">
        <f t="shared" si="5"/>
        <v>0</v>
      </c>
      <c r="W13" s="155"/>
    </row>
    <row r="14" spans="1:23" s="51" customFormat="1" x14ac:dyDescent="0.25">
      <c r="A14" s="616"/>
      <c r="B14" s="400" t="s">
        <v>162</v>
      </c>
      <c r="C14" s="177" t="s">
        <v>86</v>
      </c>
      <c r="D14" s="292">
        <f t="shared" si="0"/>
        <v>0</v>
      </c>
      <c r="E14" s="291"/>
      <c r="F14" s="291"/>
      <c r="G14" s="146"/>
      <c r="H14" s="292">
        <f t="shared" si="1"/>
        <v>0</v>
      </c>
      <c r="I14" s="291"/>
      <c r="J14" s="291"/>
      <c r="K14" s="146"/>
      <c r="L14" s="292">
        <f t="shared" si="2"/>
        <v>0</v>
      </c>
      <c r="M14" s="291"/>
      <c r="N14" s="291"/>
      <c r="O14" s="146"/>
      <c r="P14" s="292">
        <f t="shared" si="3"/>
        <v>0</v>
      </c>
      <c r="Q14" s="291"/>
      <c r="R14" s="291"/>
      <c r="S14" s="146"/>
      <c r="T14" s="147">
        <f t="shared" si="4"/>
        <v>0</v>
      </c>
      <c r="U14" s="171">
        <f t="shared" si="5"/>
        <v>0</v>
      </c>
      <c r="V14" s="171">
        <f t="shared" si="5"/>
        <v>0</v>
      </c>
      <c r="W14" s="155"/>
    </row>
    <row r="15" spans="1:23" s="51" customFormat="1" x14ac:dyDescent="0.25">
      <c r="A15" s="616"/>
      <c r="B15" s="402" t="s">
        <v>163</v>
      </c>
      <c r="C15" s="177" t="s">
        <v>87</v>
      </c>
      <c r="D15" s="292">
        <f t="shared" si="0"/>
        <v>0</v>
      </c>
      <c r="E15" s="291"/>
      <c r="F15" s="291"/>
      <c r="G15" s="146"/>
      <c r="H15" s="292">
        <f t="shared" si="1"/>
        <v>0</v>
      </c>
      <c r="I15" s="291"/>
      <c r="J15" s="291"/>
      <c r="K15" s="146"/>
      <c r="L15" s="292">
        <f t="shared" si="2"/>
        <v>0</v>
      </c>
      <c r="M15" s="291"/>
      <c r="N15" s="291"/>
      <c r="O15" s="146"/>
      <c r="P15" s="292">
        <f t="shared" si="3"/>
        <v>0</v>
      </c>
      <c r="Q15" s="291"/>
      <c r="R15" s="291"/>
      <c r="S15" s="146"/>
      <c r="T15" s="147">
        <f t="shared" si="4"/>
        <v>0</v>
      </c>
      <c r="U15" s="171">
        <f t="shared" si="5"/>
        <v>0</v>
      </c>
      <c r="V15" s="171">
        <f t="shared" si="5"/>
        <v>0</v>
      </c>
      <c r="W15" s="155"/>
    </row>
    <row r="16" spans="1:23" s="51" customFormat="1" x14ac:dyDescent="0.25">
      <c r="A16" s="616"/>
      <c r="B16" s="402" t="s">
        <v>164</v>
      </c>
      <c r="C16" s="177" t="s">
        <v>88</v>
      </c>
      <c r="D16" s="292">
        <f t="shared" si="0"/>
        <v>0</v>
      </c>
      <c r="E16" s="291"/>
      <c r="F16" s="291"/>
      <c r="G16" s="146"/>
      <c r="H16" s="292">
        <f t="shared" si="1"/>
        <v>0</v>
      </c>
      <c r="I16" s="291"/>
      <c r="J16" s="291"/>
      <c r="K16" s="146"/>
      <c r="L16" s="292">
        <f t="shared" si="2"/>
        <v>0</v>
      </c>
      <c r="M16" s="291"/>
      <c r="N16" s="291"/>
      <c r="O16" s="146"/>
      <c r="P16" s="292">
        <f t="shared" si="3"/>
        <v>0</v>
      </c>
      <c r="Q16" s="291"/>
      <c r="R16" s="291"/>
      <c r="S16" s="146"/>
      <c r="T16" s="147">
        <f t="shared" si="4"/>
        <v>0</v>
      </c>
      <c r="U16" s="171">
        <f t="shared" si="5"/>
        <v>0</v>
      </c>
      <c r="V16" s="171">
        <f t="shared" si="5"/>
        <v>0</v>
      </c>
      <c r="W16" s="155"/>
    </row>
    <row r="17" spans="1:23" s="51" customFormat="1" x14ac:dyDescent="0.25">
      <c r="A17" s="616"/>
      <c r="B17" s="400" t="s">
        <v>165</v>
      </c>
      <c r="C17" s="177" t="s">
        <v>89</v>
      </c>
      <c r="D17" s="292">
        <f t="shared" si="0"/>
        <v>0</v>
      </c>
      <c r="E17" s="291"/>
      <c r="F17" s="291"/>
      <c r="G17" s="146"/>
      <c r="H17" s="292">
        <f t="shared" si="1"/>
        <v>0</v>
      </c>
      <c r="I17" s="291"/>
      <c r="J17" s="291"/>
      <c r="K17" s="146"/>
      <c r="L17" s="292">
        <f t="shared" si="2"/>
        <v>0</v>
      </c>
      <c r="M17" s="291"/>
      <c r="N17" s="291"/>
      <c r="O17" s="146"/>
      <c r="P17" s="292">
        <f t="shared" si="3"/>
        <v>0</v>
      </c>
      <c r="Q17" s="291"/>
      <c r="R17" s="291"/>
      <c r="S17" s="146"/>
      <c r="T17" s="147">
        <f t="shared" si="4"/>
        <v>0</v>
      </c>
      <c r="U17" s="171">
        <f t="shared" si="5"/>
        <v>0</v>
      </c>
      <c r="V17" s="171">
        <f t="shared" si="5"/>
        <v>0</v>
      </c>
      <c r="W17" s="155"/>
    </row>
    <row r="18" spans="1:23" s="51" customFormat="1" x14ac:dyDescent="0.25">
      <c r="A18" s="617"/>
      <c r="B18" s="403" t="s">
        <v>166</v>
      </c>
      <c r="C18" s="176" t="s">
        <v>90</v>
      </c>
      <c r="D18" s="370">
        <f>SUM(D12:D17)</f>
        <v>0</v>
      </c>
      <c r="E18" s="370">
        <f>SUM(E12:E17)</f>
        <v>0</v>
      </c>
      <c r="F18" s="370">
        <f>SUM(F12:F17)</f>
        <v>0</v>
      </c>
      <c r="G18" s="148"/>
      <c r="H18" s="370">
        <f>SUM(H12:H17)</f>
        <v>0</v>
      </c>
      <c r="I18" s="370">
        <f>SUM(I12:I17)</f>
        <v>0</v>
      </c>
      <c r="J18" s="370">
        <f>SUM(J12:J17)</f>
        <v>0</v>
      </c>
      <c r="K18" s="148"/>
      <c r="L18" s="370">
        <f>SUM(L12:L17)</f>
        <v>0</v>
      </c>
      <c r="M18" s="370">
        <f>SUM(M12:M17)</f>
        <v>0</v>
      </c>
      <c r="N18" s="370">
        <f>SUM(N12:N17)</f>
        <v>0</v>
      </c>
      <c r="O18" s="148"/>
      <c r="P18" s="370">
        <f>SUM(P12:P17)</f>
        <v>0</v>
      </c>
      <c r="Q18" s="370">
        <f>SUM(Q12:Q17)</f>
        <v>0</v>
      </c>
      <c r="R18" s="370">
        <f>SUM(R12:R17)</f>
        <v>0</v>
      </c>
      <c r="S18" s="148"/>
      <c r="T18" s="143">
        <f>SUM(T12:T17)</f>
        <v>0</v>
      </c>
      <c r="U18" s="136">
        <f>SUM(U12:U17)</f>
        <v>0</v>
      </c>
      <c r="V18" s="136">
        <f>SUM(V12:V17)</f>
        <v>0</v>
      </c>
      <c r="W18" s="149"/>
    </row>
    <row r="19" spans="1:23" s="51" customFormat="1" x14ac:dyDescent="0.25">
      <c r="A19" s="615" t="s">
        <v>91</v>
      </c>
      <c r="B19" s="399" t="s">
        <v>167</v>
      </c>
      <c r="C19" s="369" t="s">
        <v>92</v>
      </c>
      <c r="D19" s="316"/>
      <c r="E19" s="137"/>
      <c r="F19" s="137"/>
      <c r="G19" s="146"/>
      <c r="H19" s="316"/>
      <c r="I19" s="137"/>
      <c r="J19" s="137"/>
      <c r="K19" s="146"/>
      <c r="L19" s="316"/>
      <c r="M19" s="137"/>
      <c r="N19" s="137"/>
      <c r="O19" s="146"/>
      <c r="P19" s="316"/>
      <c r="Q19" s="137"/>
      <c r="R19" s="137"/>
      <c r="S19" s="146"/>
      <c r="T19" s="147">
        <f>D19+H19+L19+P19</f>
        <v>0</v>
      </c>
      <c r="U19" s="154"/>
      <c r="V19" s="154"/>
      <c r="W19" s="155"/>
    </row>
    <row r="20" spans="1:23" s="51" customFormat="1" ht="24.75" x14ac:dyDescent="0.25">
      <c r="A20" s="616"/>
      <c r="B20" s="400" t="s">
        <v>168</v>
      </c>
      <c r="C20" s="177" t="s">
        <v>93</v>
      </c>
      <c r="D20" s="291"/>
      <c r="E20" s="137"/>
      <c r="F20" s="137"/>
      <c r="G20" s="146"/>
      <c r="H20" s="291"/>
      <c r="I20" s="137"/>
      <c r="J20" s="137"/>
      <c r="K20" s="146"/>
      <c r="L20" s="291"/>
      <c r="M20" s="137"/>
      <c r="N20" s="137"/>
      <c r="O20" s="146"/>
      <c r="P20" s="291"/>
      <c r="Q20" s="137"/>
      <c r="R20" s="137"/>
      <c r="S20" s="146"/>
      <c r="T20" s="147">
        <f>D20+H20+L20+P20</f>
        <v>0</v>
      </c>
      <c r="U20" s="154"/>
      <c r="V20" s="154"/>
      <c r="W20" s="155"/>
    </row>
    <row r="21" spans="1:23" s="51" customFormat="1" x14ac:dyDescent="0.25">
      <c r="A21" s="616"/>
      <c r="B21" s="402" t="s">
        <v>169</v>
      </c>
      <c r="C21" s="177" t="s">
        <v>94</v>
      </c>
      <c r="D21" s="291"/>
      <c r="E21" s="137"/>
      <c r="F21" s="137"/>
      <c r="G21" s="146"/>
      <c r="H21" s="291"/>
      <c r="I21" s="137"/>
      <c r="J21" s="137"/>
      <c r="K21" s="146"/>
      <c r="L21" s="291"/>
      <c r="M21" s="137"/>
      <c r="N21" s="137"/>
      <c r="O21" s="146"/>
      <c r="P21" s="291"/>
      <c r="Q21" s="137"/>
      <c r="R21" s="137"/>
      <c r="S21" s="146"/>
      <c r="T21" s="147">
        <f>D21+H21+L21+P21</f>
        <v>0</v>
      </c>
      <c r="U21" s="154"/>
      <c r="V21" s="154"/>
      <c r="W21" s="155"/>
    </row>
    <row r="22" spans="1:23" s="51" customFormat="1" x14ac:dyDescent="0.25">
      <c r="A22" s="616"/>
      <c r="B22" s="400" t="s">
        <v>170</v>
      </c>
      <c r="C22" s="177" t="s">
        <v>95</v>
      </c>
      <c r="D22" s="291"/>
      <c r="E22" s="137"/>
      <c r="F22" s="137"/>
      <c r="G22" s="146"/>
      <c r="H22" s="291"/>
      <c r="I22" s="137"/>
      <c r="J22" s="137"/>
      <c r="K22" s="146"/>
      <c r="L22" s="291"/>
      <c r="M22" s="137"/>
      <c r="N22" s="137"/>
      <c r="O22" s="146"/>
      <c r="P22" s="291"/>
      <c r="Q22" s="137"/>
      <c r="R22" s="137"/>
      <c r="S22" s="146"/>
      <c r="T22" s="147">
        <f>D22+H22+L22+P22</f>
        <v>0</v>
      </c>
      <c r="U22" s="154"/>
      <c r="V22" s="154"/>
      <c r="W22" s="155"/>
    </row>
    <row r="23" spans="1:23" s="51" customFormat="1" x14ac:dyDescent="0.25">
      <c r="A23" s="616"/>
      <c r="B23" s="400" t="s">
        <v>171</v>
      </c>
      <c r="C23" s="177" t="s">
        <v>96</v>
      </c>
      <c r="D23" s="291"/>
      <c r="E23" s="137"/>
      <c r="F23" s="137"/>
      <c r="G23" s="146"/>
      <c r="H23" s="291"/>
      <c r="I23" s="137"/>
      <c r="J23" s="137"/>
      <c r="K23" s="146"/>
      <c r="L23" s="291"/>
      <c r="M23" s="137"/>
      <c r="N23" s="137"/>
      <c r="O23" s="146"/>
      <c r="P23" s="291"/>
      <c r="Q23" s="137"/>
      <c r="R23" s="137"/>
      <c r="S23" s="146"/>
      <c r="T23" s="147">
        <f>D23+H23+L23+P23</f>
        <v>0</v>
      </c>
      <c r="U23" s="154"/>
      <c r="V23" s="154"/>
      <c r="W23" s="155"/>
    </row>
    <row r="24" spans="1:23" s="51" customFormat="1" x14ac:dyDescent="0.25">
      <c r="A24" s="617"/>
      <c r="B24" s="401" t="s">
        <v>172</v>
      </c>
      <c r="C24" s="176" t="s">
        <v>97</v>
      </c>
      <c r="D24" s="370">
        <f>SUM(D19:D23)</f>
        <v>0</v>
      </c>
      <c r="E24" s="371"/>
      <c r="F24" s="138"/>
      <c r="G24" s="150"/>
      <c r="H24" s="370">
        <f>SUM(H19:H23)</f>
        <v>0</v>
      </c>
      <c r="I24" s="371"/>
      <c r="J24" s="138"/>
      <c r="K24" s="150"/>
      <c r="L24" s="370">
        <f>SUM(L19:L23)</f>
        <v>0</v>
      </c>
      <c r="M24" s="371"/>
      <c r="N24" s="138"/>
      <c r="O24" s="150"/>
      <c r="P24" s="370">
        <f>SUM(P19:P23)</f>
        <v>0</v>
      </c>
      <c r="Q24" s="371"/>
      <c r="R24" s="138"/>
      <c r="S24" s="150"/>
      <c r="T24" s="143">
        <f>SUM(T19:T23)</f>
        <v>0</v>
      </c>
      <c r="U24" s="140"/>
      <c r="V24" s="140"/>
      <c r="W24" s="149"/>
    </row>
    <row r="25" spans="1:23" s="51" customFormat="1" x14ac:dyDescent="0.25">
      <c r="A25" s="262"/>
      <c r="B25" s="404" t="s">
        <v>173</v>
      </c>
      <c r="C25" s="98" t="s">
        <v>98</v>
      </c>
      <c r="D25" s="137"/>
      <c r="E25" s="137"/>
      <c r="F25" s="137"/>
      <c r="G25" s="146"/>
      <c r="H25" s="137"/>
      <c r="I25" s="137"/>
      <c r="J25" s="137"/>
      <c r="K25" s="146"/>
      <c r="L25" s="137"/>
      <c r="M25" s="137"/>
      <c r="N25" s="137"/>
      <c r="O25" s="146"/>
      <c r="P25" s="137"/>
      <c r="Q25" s="137"/>
      <c r="R25" s="137"/>
      <c r="S25" s="146"/>
      <c r="T25" s="255"/>
      <c r="U25" s="154"/>
      <c r="V25" s="154"/>
      <c r="W25" s="155"/>
    </row>
    <row r="26" spans="1:23" s="51" customFormat="1" ht="24.75" x14ac:dyDescent="0.25">
      <c r="A26" s="263"/>
      <c r="B26" s="399" t="s">
        <v>174</v>
      </c>
      <c r="C26" s="16" t="s">
        <v>99</v>
      </c>
      <c r="D26" s="372"/>
      <c r="E26" s="139"/>
      <c r="F26" s="139"/>
      <c r="G26" s="151"/>
      <c r="H26" s="372"/>
      <c r="I26" s="139"/>
      <c r="J26" s="139"/>
      <c r="K26" s="151"/>
      <c r="L26" s="372"/>
      <c r="M26" s="139"/>
      <c r="N26" s="139"/>
      <c r="O26" s="151"/>
      <c r="P26" s="372"/>
      <c r="Q26" s="139"/>
      <c r="R26" s="139"/>
      <c r="S26" s="151"/>
      <c r="T26" s="256"/>
      <c r="U26" s="156"/>
      <c r="V26" s="156"/>
      <c r="W26" s="158"/>
    </row>
    <row r="27" spans="1:23" s="51" customFormat="1" x14ac:dyDescent="0.25">
      <c r="A27" s="262"/>
      <c r="B27" s="405" t="s">
        <v>175</v>
      </c>
      <c r="C27" s="261" t="s">
        <v>100</v>
      </c>
      <c r="D27" s="373"/>
      <c r="E27" s="254"/>
      <c r="F27" s="254"/>
      <c r="G27" s="254"/>
      <c r="H27" s="373"/>
      <c r="I27" s="254"/>
      <c r="J27" s="254"/>
      <c r="K27" s="254"/>
      <c r="L27" s="373"/>
      <c r="M27" s="254"/>
      <c r="N27" s="254"/>
      <c r="O27" s="254"/>
      <c r="P27" s="373"/>
      <c r="Q27" s="254"/>
      <c r="R27" s="254"/>
      <c r="S27" s="254"/>
      <c r="T27" s="124">
        <f>D27+H27+L27+P27</f>
        <v>0</v>
      </c>
      <c r="U27" s="159"/>
      <c r="V27" s="159"/>
      <c r="W27" s="160"/>
    </row>
    <row r="28" spans="1:23" s="51" customFormat="1" ht="25.5" thickBot="1" x14ac:dyDescent="0.3">
      <c r="A28" s="264"/>
      <c r="B28" s="417" t="s">
        <v>176</v>
      </c>
      <c r="C28" s="265" t="s">
        <v>109</v>
      </c>
      <c r="D28" s="266"/>
      <c r="E28" s="266"/>
      <c r="F28" s="266"/>
      <c r="G28" s="267"/>
      <c r="H28" s="266"/>
      <c r="I28" s="266"/>
      <c r="J28" s="266"/>
      <c r="K28" s="267"/>
      <c r="L28" s="266"/>
      <c r="M28" s="266"/>
      <c r="N28" s="266"/>
      <c r="O28" s="267"/>
      <c r="P28" s="266"/>
      <c r="Q28" s="266"/>
      <c r="R28" s="266"/>
      <c r="S28" s="267"/>
      <c r="T28" s="257"/>
      <c r="U28" s="258"/>
      <c r="V28" s="258"/>
      <c r="W28" s="259"/>
    </row>
    <row r="30" spans="1:23" ht="15.75" thickBot="1" x14ac:dyDescent="0.3"/>
    <row r="31" spans="1:23" ht="24" thickBot="1" x14ac:dyDescent="0.4">
      <c r="A31" s="623" t="s">
        <v>452</v>
      </c>
      <c r="B31" s="624"/>
      <c r="C31" s="624"/>
      <c r="D31" s="624"/>
      <c r="E31" s="624"/>
      <c r="F31" s="624"/>
      <c r="G31" s="624"/>
      <c r="H31" s="624"/>
      <c r="I31" s="624"/>
      <c r="J31" s="624"/>
      <c r="K31" s="624"/>
      <c r="L31" s="624"/>
      <c r="M31" s="624"/>
      <c r="N31" s="624"/>
      <c r="O31" s="624"/>
      <c r="P31" s="624"/>
      <c r="Q31" s="624"/>
      <c r="R31" s="624"/>
      <c r="S31" s="624"/>
      <c r="T31" s="625"/>
      <c r="U31" s="625"/>
      <c r="V31" s="625"/>
      <c r="W31" s="626"/>
    </row>
    <row r="32" spans="1:23" s="51" customFormat="1" x14ac:dyDescent="0.25">
      <c r="A32" s="618" t="s">
        <v>82</v>
      </c>
      <c r="B32" s="619"/>
      <c r="C32" s="620"/>
      <c r="D32" s="549" t="s">
        <v>13</v>
      </c>
      <c r="E32" s="550"/>
      <c r="F32" s="550"/>
      <c r="G32" s="622"/>
      <c r="H32" s="549" t="s">
        <v>14</v>
      </c>
      <c r="I32" s="550"/>
      <c r="J32" s="550"/>
      <c r="K32" s="622"/>
      <c r="L32" s="549" t="s">
        <v>15</v>
      </c>
      <c r="M32" s="550"/>
      <c r="N32" s="550"/>
      <c r="O32" s="550"/>
      <c r="P32" s="550" t="s">
        <v>16</v>
      </c>
      <c r="Q32" s="550"/>
      <c r="R32" s="550"/>
      <c r="S32" s="550"/>
      <c r="T32" s="614" t="s">
        <v>71</v>
      </c>
      <c r="U32" s="524"/>
      <c r="V32" s="524"/>
      <c r="W32" s="525"/>
    </row>
    <row r="33" spans="1:23" s="51" customFormat="1" ht="21.75" customHeight="1" x14ac:dyDescent="0.25">
      <c r="A33" s="621"/>
      <c r="B33" s="547"/>
      <c r="C33" s="548"/>
      <c r="D33" s="121" t="s">
        <v>101</v>
      </c>
      <c r="E33" s="122" t="s">
        <v>102</v>
      </c>
      <c r="F33" s="122" t="s">
        <v>103</v>
      </c>
      <c r="G33" s="123"/>
      <c r="H33" s="121" t="s">
        <v>101</v>
      </c>
      <c r="I33" s="122" t="s">
        <v>102</v>
      </c>
      <c r="J33" s="122" t="s">
        <v>103</v>
      </c>
      <c r="K33" s="122"/>
      <c r="L33" s="121" t="s">
        <v>101</v>
      </c>
      <c r="M33" s="122" t="s">
        <v>102</v>
      </c>
      <c r="N33" s="122" t="s">
        <v>103</v>
      </c>
      <c r="O33" s="123"/>
      <c r="P33" s="169" t="s">
        <v>101</v>
      </c>
      <c r="Q33" s="122" t="s">
        <v>102</v>
      </c>
      <c r="R33" s="122" t="s">
        <v>103</v>
      </c>
      <c r="S33" s="122"/>
      <c r="T33" s="124" t="s">
        <v>101</v>
      </c>
      <c r="U33" s="122" t="s">
        <v>102</v>
      </c>
      <c r="V33" s="122" t="s">
        <v>103</v>
      </c>
      <c r="W33" s="125"/>
    </row>
    <row r="34" spans="1:23" s="51" customFormat="1" x14ac:dyDescent="0.25">
      <c r="A34" s="615" t="s">
        <v>83</v>
      </c>
      <c r="B34" s="399" t="s">
        <v>160</v>
      </c>
      <c r="C34" s="369" t="s">
        <v>84</v>
      </c>
      <c r="D34" s="317">
        <f t="shared" ref="D34:D39" si="6">E34+F34</f>
        <v>0</v>
      </c>
      <c r="E34" s="316"/>
      <c r="F34" s="316"/>
      <c r="G34" s="146"/>
      <c r="H34" s="317">
        <f t="shared" ref="H34:H39" si="7">I34+J34</f>
        <v>0</v>
      </c>
      <c r="I34" s="316"/>
      <c r="J34" s="316"/>
      <c r="K34" s="146"/>
      <c r="L34" s="317">
        <f t="shared" ref="L34:L39" si="8">M34+N34</f>
        <v>0</v>
      </c>
      <c r="M34" s="316"/>
      <c r="N34" s="316"/>
      <c r="O34" s="146"/>
      <c r="P34" s="317">
        <f t="shared" ref="P34:P39" si="9">Q34+R34</f>
        <v>0</v>
      </c>
      <c r="Q34" s="316"/>
      <c r="R34" s="316"/>
      <c r="S34" s="146"/>
      <c r="T34" s="144">
        <f t="shared" ref="T34:T39" si="10">U34+V34</f>
        <v>0</v>
      </c>
      <c r="U34" s="170">
        <f t="shared" ref="U34:U39" si="11">E34+I34+M34+Q34</f>
        <v>0</v>
      </c>
      <c r="V34" s="170">
        <f t="shared" ref="V34:V39" si="12">F34+J34+N34+R34</f>
        <v>0</v>
      </c>
      <c r="W34" s="188"/>
    </row>
    <row r="35" spans="1:23" s="51" customFormat="1" x14ac:dyDescent="0.25">
      <c r="A35" s="616"/>
      <c r="B35" s="400" t="s">
        <v>161</v>
      </c>
      <c r="C35" s="177" t="s">
        <v>85</v>
      </c>
      <c r="D35" s="292">
        <f t="shared" si="6"/>
        <v>0</v>
      </c>
      <c r="E35" s="291"/>
      <c r="F35" s="291"/>
      <c r="G35" s="146"/>
      <c r="H35" s="292">
        <f t="shared" si="7"/>
        <v>0</v>
      </c>
      <c r="I35" s="291"/>
      <c r="J35" s="291"/>
      <c r="K35" s="146"/>
      <c r="L35" s="292">
        <f t="shared" si="8"/>
        <v>0</v>
      </c>
      <c r="M35" s="291"/>
      <c r="N35" s="291"/>
      <c r="O35" s="146"/>
      <c r="P35" s="292">
        <f t="shared" si="9"/>
        <v>0</v>
      </c>
      <c r="Q35" s="291"/>
      <c r="R35" s="291"/>
      <c r="S35" s="146"/>
      <c r="T35" s="147">
        <f t="shared" si="10"/>
        <v>0</v>
      </c>
      <c r="U35" s="171">
        <f t="shared" si="11"/>
        <v>0</v>
      </c>
      <c r="V35" s="171">
        <f t="shared" si="12"/>
        <v>0</v>
      </c>
      <c r="W35" s="155"/>
    </row>
    <row r="36" spans="1:23" s="51" customFormat="1" x14ac:dyDescent="0.25">
      <c r="A36" s="616"/>
      <c r="B36" s="400" t="s">
        <v>162</v>
      </c>
      <c r="C36" s="177" t="s">
        <v>86</v>
      </c>
      <c r="D36" s="292">
        <f t="shared" si="6"/>
        <v>0</v>
      </c>
      <c r="E36" s="291"/>
      <c r="F36" s="291"/>
      <c r="G36" s="146"/>
      <c r="H36" s="292">
        <f t="shared" si="7"/>
        <v>0</v>
      </c>
      <c r="I36" s="291"/>
      <c r="J36" s="291"/>
      <c r="K36" s="146"/>
      <c r="L36" s="292">
        <f t="shared" si="8"/>
        <v>0</v>
      </c>
      <c r="M36" s="291"/>
      <c r="N36" s="291"/>
      <c r="O36" s="146"/>
      <c r="P36" s="292">
        <f t="shared" si="9"/>
        <v>0</v>
      </c>
      <c r="Q36" s="291"/>
      <c r="R36" s="291"/>
      <c r="S36" s="146"/>
      <c r="T36" s="147">
        <f t="shared" si="10"/>
        <v>0</v>
      </c>
      <c r="U36" s="171">
        <f t="shared" si="11"/>
        <v>0</v>
      </c>
      <c r="V36" s="171">
        <f t="shared" si="12"/>
        <v>0</v>
      </c>
      <c r="W36" s="155"/>
    </row>
    <row r="37" spans="1:23" s="51" customFormat="1" x14ac:dyDescent="0.25">
      <c r="A37" s="616"/>
      <c r="B37" s="402" t="s">
        <v>163</v>
      </c>
      <c r="C37" s="177" t="s">
        <v>87</v>
      </c>
      <c r="D37" s="292">
        <f t="shared" si="6"/>
        <v>0</v>
      </c>
      <c r="E37" s="291"/>
      <c r="F37" s="291"/>
      <c r="G37" s="146"/>
      <c r="H37" s="292">
        <f t="shared" si="7"/>
        <v>0</v>
      </c>
      <c r="I37" s="291"/>
      <c r="J37" s="291"/>
      <c r="K37" s="146"/>
      <c r="L37" s="292">
        <f t="shared" si="8"/>
        <v>0</v>
      </c>
      <c r="M37" s="291"/>
      <c r="N37" s="291"/>
      <c r="O37" s="146"/>
      <c r="P37" s="292">
        <f t="shared" si="9"/>
        <v>0</v>
      </c>
      <c r="Q37" s="291"/>
      <c r="R37" s="291"/>
      <c r="S37" s="146"/>
      <c r="T37" s="147">
        <f t="shared" si="10"/>
        <v>0</v>
      </c>
      <c r="U37" s="171">
        <f t="shared" si="11"/>
        <v>0</v>
      </c>
      <c r="V37" s="171">
        <f t="shared" si="12"/>
        <v>0</v>
      </c>
      <c r="W37" s="155"/>
    </row>
    <row r="38" spans="1:23" s="51" customFormat="1" x14ac:dyDescent="0.25">
      <c r="A38" s="616"/>
      <c r="B38" s="402" t="s">
        <v>164</v>
      </c>
      <c r="C38" s="177" t="s">
        <v>88</v>
      </c>
      <c r="D38" s="292">
        <f t="shared" si="6"/>
        <v>0</v>
      </c>
      <c r="E38" s="291"/>
      <c r="F38" s="291"/>
      <c r="G38" s="146"/>
      <c r="H38" s="292">
        <f t="shared" si="7"/>
        <v>0</v>
      </c>
      <c r="I38" s="291"/>
      <c r="J38" s="291"/>
      <c r="K38" s="146"/>
      <c r="L38" s="292">
        <f t="shared" si="8"/>
        <v>0</v>
      </c>
      <c r="M38" s="291"/>
      <c r="N38" s="291"/>
      <c r="O38" s="146"/>
      <c r="P38" s="292">
        <f t="shared" si="9"/>
        <v>0</v>
      </c>
      <c r="Q38" s="291"/>
      <c r="R38" s="291"/>
      <c r="S38" s="146"/>
      <c r="T38" s="147">
        <f t="shared" si="10"/>
        <v>0</v>
      </c>
      <c r="U38" s="171">
        <f t="shared" si="11"/>
        <v>0</v>
      </c>
      <c r="V38" s="171">
        <f t="shared" si="12"/>
        <v>0</v>
      </c>
      <c r="W38" s="155"/>
    </row>
    <row r="39" spans="1:23" s="51" customFormat="1" x14ac:dyDescent="0.25">
      <c r="A39" s="616"/>
      <c r="B39" s="400" t="s">
        <v>165</v>
      </c>
      <c r="C39" s="177" t="s">
        <v>89</v>
      </c>
      <c r="D39" s="292">
        <f t="shared" si="6"/>
        <v>0</v>
      </c>
      <c r="E39" s="291"/>
      <c r="F39" s="291"/>
      <c r="G39" s="146"/>
      <c r="H39" s="292">
        <f t="shared" si="7"/>
        <v>0</v>
      </c>
      <c r="I39" s="291"/>
      <c r="J39" s="291"/>
      <c r="K39" s="146"/>
      <c r="L39" s="292">
        <f t="shared" si="8"/>
        <v>0</v>
      </c>
      <c r="M39" s="291"/>
      <c r="N39" s="291"/>
      <c r="O39" s="146"/>
      <c r="P39" s="292">
        <f t="shared" si="9"/>
        <v>0</v>
      </c>
      <c r="Q39" s="291"/>
      <c r="R39" s="291"/>
      <c r="S39" s="146"/>
      <c r="T39" s="147">
        <f t="shared" si="10"/>
        <v>0</v>
      </c>
      <c r="U39" s="171">
        <f t="shared" si="11"/>
        <v>0</v>
      </c>
      <c r="V39" s="171">
        <f t="shared" si="12"/>
        <v>0</v>
      </c>
      <c r="W39" s="155"/>
    </row>
    <row r="40" spans="1:23" s="51" customFormat="1" x14ac:dyDescent="0.25">
      <c r="A40" s="617"/>
      <c r="B40" s="403" t="s">
        <v>166</v>
      </c>
      <c r="C40" s="176" t="s">
        <v>90</v>
      </c>
      <c r="D40" s="370">
        <f>SUM(D34:D39)</f>
        <v>0</v>
      </c>
      <c r="E40" s="370">
        <f>SUM(E34:E39)</f>
        <v>0</v>
      </c>
      <c r="F40" s="370">
        <f>SUM(F34:F39)</f>
        <v>0</v>
      </c>
      <c r="G40" s="148"/>
      <c r="H40" s="370">
        <f>SUM(H34:H39)</f>
        <v>0</v>
      </c>
      <c r="I40" s="370">
        <f>SUM(I34:I39)</f>
        <v>0</v>
      </c>
      <c r="J40" s="370">
        <f>SUM(J34:J39)</f>
        <v>0</v>
      </c>
      <c r="K40" s="148"/>
      <c r="L40" s="370">
        <f>SUM(L34:L39)</f>
        <v>0</v>
      </c>
      <c r="M40" s="370">
        <f>SUM(M34:M39)</f>
        <v>0</v>
      </c>
      <c r="N40" s="370">
        <f>SUM(N34:N39)</f>
        <v>0</v>
      </c>
      <c r="O40" s="148"/>
      <c r="P40" s="370">
        <f>SUM(P34:P39)</f>
        <v>0</v>
      </c>
      <c r="Q40" s="370">
        <f>SUM(Q34:Q39)</f>
        <v>0</v>
      </c>
      <c r="R40" s="370">
        <f>SUM(R34:R39)</f>
        <v>0</v>
      </c>
      <c r="S40" s="148"/>
      <c r="T40" s="143">
        <f>SUM(T34:T39)</f>
        <v>0</v>
      </c>
      <c r="U40" s="136">
        <f>SUM(U34:U39)</f>
        <v>0</v>
      </c>
      <c r="V40" s="136">
        <f>SUM(V34:V39)</f>
        <v>0</v>
      </c>
      <c r="W40" s="149"/>
    </row>
    <row r="41" spans="1:23" s="51" customFormat="1" x14ac:dyDescent="0.25">
      <c r="A41" s="615" t="s">
        <v>91</v>
      </c>
      <c r="B41" s="399" t="s">
        <v>167</v>
      </c>
      <c r="C41" s="369" t="s">
        <v>92</v>
      </c>
      <c r="D41" s="316"/>
      <c r="E41" s="137"/>
      <c r="F41" s="137"/>
      <c r="G41" s="146"/>
      <c r="H41" s="316"/>
      <c r="I41" s="137"/>
      <c r="J41" s="137"/>
      <c r="K41" s="146"/>
      <c r="L41" s="316"/>
      <c r="M41" s="137"/>
      <c r="N41" s="137"/>
      <c r="O41" s="146"/>
      <c r="P41" s="316"/>
      <c r="Q41" s="137"/>
      <c r="R41" s="137"/>
      <c r="S41" s="146"/>
      <c r="T41" s="147">
        <f>D41+H41+L41+P41</f>
        <v>0</v>
      </c>
      <c r="U41" s="154"/>
      <c r="V41" s="154"/>
      <c r="W41" s="155"/>
    </row>
    <row r="42" spans="1:23" s="51" customFormat="1" ht="24.75" x14ac:dyDescent="0.25">
      <c r="A42" s="616"/>
      <c r="B42" s="400" t="s">
        <v>168</v>
      </c>
      <c r="C42" s="177" t="s">
        <v>93</v>
      </c>
      <c r="D42" s="291"/>
      <c r="E42" s="137"/>
      <c r="F42" s="137"/>
      <c r="G42" s="146"/>
      <c r="H42" s="291"/>
      <c r="I42" s="137"/>
      <c r="J42" s="137"/>
      <c r="K42" s="146"/>
      <c r="L42" s="291"/>
      <c r="M42" s="137"/>
      <c r="N42" s="137"/>
      <c r="O42" s="146"/>
      <c r="P42" s="291"/>
      <c r="Q42" s="137"/>
      <c r="R42" s="137"/>
      <c r="S42" s="146"/>
      <c r="T42" s="147">
        <f>D42+H42+L42+P42</f>
        <v>0</v>
      </c>
      <c r="U42" s="154"/>
      <c r="V42" s="154"/>
      <c r="W42" s="155"/>
    </row>
    <row r="43" spans="1:23" s="51" customFormat="1" x14ac:dyDescent="0.25">
      <c r="A43" s="616"/>
      <c r="B43" s="402" t="s">
        <v>169</v>
      </c>
      <c r="C43" s="177" t="s">
        <v>94</v>
      </c>
      <c r="D43" s="291"/>
      <c r="E43" s="137"/>
      <c r="F43" s="137"/>
      <c r="G43" s="146"/>
      <c r="H43" s="291"/>
      <c r="I43" s="137"/>
      <c r="J43" s="137"/>
      <c r="K43" s="146"/>
      <c r="L43" s="291"/>
      <c r="M43" s="137"/>
      <c r="N43" s="137"/>
      <c r="O43" s="146"/>
      <c r="P43" s="291"/>
      <c r="Q43" s="137"/>
      <c r="R43" s="137"/>
      <c r="S43" s="146"/>
      <c r="T43" s="147">
        <f>D43+H43+L43+P43</f>
        <v>0</v>
      </c>
      <c r="U43" s="154"/>
      <c r="V43" s="154"/>
      <c r="W43" s="155"/>
    </row>
    <row r="44" spans="1:23" s="51" customFormat="1" x14ac:dyDescent="0.25">
      <c r="A44" s="616"/>
      <c r="B44" s="400" t="s">
        <v>170</v>
      </c>
      <c r="C44" s="177" t="s">
        <v>95</v>
      </c>
      <c r="D44" s="291"/>
      <c r="E44" s="137"/>
      <c r="F44" s="137"/>
      <c r="G44" s="146"/>
      <c r="H44" s="291"/>
      <c r="I44" s="137"/>
      <c r="J44" s="137"/>
      <c r="K44" s="146"/>
      <c r="L44" s="291"/>
      <c r="M44" s="137"/>
      <c r="N44" s="137"/>
      <c r="O44" s="146"/>
      <c r="P44" s="291"/>
      <c r="Q44" s="137"/>
      <c r="R44" s="137"/>
      <c r="S44" s="146"/>
      <c r="T44" s="147">
        <f>D44+H44+L44+P44</f>
        <v>0</v>
      </c>
      <c r="U44" s="154"/>
      <c r="V44" s="154"/>
      <c r="W44" s="155"/>
    </row>
    <row r="45" spans="1:23" s="51" customFormat="1" x14ac:dyDescent="0.25">
      <c r="A45" s="616"/>
      <c r="B45" s="400" t="s">
        <v>171</v>
      </c>
      <c r="C45" s="177" t="s">
        <v>96</v>
      </c>
      <c r="D45" s="291"/>
      <c r="E45" s="137"/>
      <c r="F45" s="137"/>
      <c r="G45" s="146"/>
      <c r="H45" s="291"/>
      <c r="I45" s="137"/>
      <c r="J45" s="137"/>
      <c r="K45" s="146"/>
      <c r="L45" s="291"/>
      <c r="M45" s="137"/>
      <c r="N45" s="137"/>
      <c r="O45" s="146"/>
      <c r="P45" s="291"/>
      <c r="Q45" s="137"/>
      <c r="R45" s="137"/>
      <c r="S45" s="146"/>
      <c r="T45" s="147">
        <f>D45+H45+L45+P45</f>
        <v>0</v>
      </c>
      <c r="U45" s="154"/>
      <c r="V45" s="154"/>
      <c r="W45" s="155"/>
    </row>
    <row r="46" spans="1:23" s="51" customFormat="1" x14ac:dyDescent="0.25">
      <c r="A46" s="617"/>
      <c r="B46" s="401" t="s">
        <v>172</v>
      </c>
      <c r="C46" s="176" t="s">
        <v>97</v>
      </c>
      <c r="D46" s="370">
        <f>SUM(D41:D45)</f>
        <v>0</v>
      </c>
      <c r="E46" s="371"/>
      <c r="F46" s="138"/>
      <c r="G46" s="150"/>
      <c r="H46" s="370">
        <f>SUM(H41:H45)</f>
        <v>0</v>
      </c>
      <c r="I46" s="371"/>
      <c r="J46" s="138"/>
      <c r="K46" s="150"/>
      <c r="L46" s="370">
        <f>SUM(L41:L45)</f>
        <v>0</v>
      </c>
      <c r="M46" s="371"/>
      <c r="N46" s="138"/>
      <c r="O46" s="150"/>
      <c r="P46" s="370">
        <f>SUM(P41:P45)</f>
        <v>0</v>
      </c>
      <c r="Q46" s="371"/>
      <c r="R46" s="138"/>
      <c r="S46" s="150"/>
      <c r="T46" s="143">
        <f>SUM(T41:T45)</f>
        <v>0</v>
      </c>
      <c r="U46" s="140"/>
      <c r="V46" s="140"/>
      <c r="W46" s="149"/>
    </row>
    <row r="47" spans="1:23" s="51" customFormat="1" x14ac:dyDescent="0.25">
      <c r="A47" s="262"/>
      <c r="B47" s="404" t="s">
        <v>173</v>
      </c>
      <c r="C47" s="98" t="s">
        <v>98</v>
      </c>
      <c r="D47" s="137"/>
      <c r="E47" s="137"/>
      <c r="F47" s="137"/>
      <c r="G47" s="146"/>
      <c r="H47" s="137"/>
      <c r="I47" s="137"/>
      <c r="J47" s="137"/>
      <c r="K47" s="146"/>
      <c r="L47" s="137"/>
      <c r="M47" s="137"/>
      <c r="N47" s="137"/>
      <c r="O47" s="146"/>
      <c r="P47" s="137"/>
      <c r="Q47" s="137"/>
      <c r="R47" s="137"/>
      <c r="S47" s="146"/>
      <c r="T47" s="255"/>
      <c r="U47" s="154"/>
      <c r="V47" s="154"/>
      <c r="W47" s="155"/>
    </row>
    <row r="48" spans="1:23" s="51" customFormat="1" ht="24.75" x14ac:dyDescent="0.25">
      <c r="A48" s="263"/>
      <c r="B48" s="399" t="s">
        <v>174</v>
      </c>
      <c r="C48" s="16" t="s">
        <v>99</v>
      </c>
      <c r="D48" s="372"/>
      <c r="E48" s="139"/>
      <c r="F48" s="139"/>
      <c r="G48" s="151"/>
      <c r="H48" s="372"/>
      <c r="I48" s="139"/>
      <c r="J48" s="139"/>
      <c r="K48" s="151"/>
      <c r="L48" s="372"/>
      <c r="M48" s="139"/>
      <c r="N48" s="139"/>
      <c r="O48" s="151"/>
      <c r="P48" s="372"/>
      <c r="Q48" s="139"/>
      <c r="R48" s="139"/>
      <c r="S48" s="151"/>
      <c r="T48" s="256"/>
      <c r="U48" s="156"/>
      <c r="V48" s="156"/>
      <c r="W48" s="158"/>
    </row>
    <row r="49" spans="1:23" s="51" customFormat="1" x14ac:dyDescent="0.25">
      <c r="A49" s="262"/>
      <c r="B49" s="405" t="s">
        <v>175</v>
      </c>
      <c r="C49" s="261" t="s">
        <v>100</v>
      </c>
      <c r="D49" s="373"/>
      <c r="E49" s="254"/>
      <c r="F49" s="254"/>
      <c r="G49" s="254"/>
      <c r="H49" s="373"/>
      <c r="I49" s="254"/>
      <c r="J49" s="254"/>
      <c r="K49" s="254"/>
      <c r="L49" s="373"/>
      <c r="M49" s="254"/>
      <c r="N49" s="254"/>
      <c r="O49" s="254"/>
      <c r="P49" s="373"/>
      <c r="Q49" s="254"/>
      <c r="R49" s="254"/>
      <c r="S49" s="254"/>
      <c r="T49" s="124">
        <f>D49+H49+L49+P49</f>
        <v>0</v>
      </c>
      <c r="U49" s="159"/>
      <c r="V49" s="159"/>
      <c r="W49" s="160"/>
    </row>
    <row r="50" spans="1:23" s="51" customFormat="1" ht="25.5" thickBot="1" x14ac:dyDescent="0.3">
      <c r="A50" s="264"/>
      <c r="B50" s="417" t="s">
        <v>176</v>
      </c>
      <c r="C50" s="265" t="s">
        <v>109</v>
      </c>
      <c r="D50" s="266"/>
      <c r="E50" s="266"/>
      <c r="F50" s="266"/>
      <c r="G50" s="267"/>
      <c r="H50" s="266"/>
      <c r="I50" s="266"/>
      <c r="J50" s="266"/>
      <c r="K50" s="267"/>
      <c r="L50" s="266"/>
      <c r="M50" s="266"/>
      <c r="N50" s="266"/>
      <c r="O50" s="267"/>
      <c r="P50" s="266"/>
      <c r="Q50" s="266"/>
      <c r="R50" s="266"/>
      <c r="S50" s="267"/>
      <c r="T50" s="257"/>
      <c r="U50" s="258"/>
      <c r="V50" s="258"/>
      <c r="W50" s="259"/>
    </row>
    <row r="52" spans="1:23" ht="15.75" thickBot="1" x14ac:dyDescent="0.3"/>
    <row r="53" spans="1:23" ht="24" thickBot="1" x14ac:dyDescent="0.4">
      <c r="A53" s="623" t="s">
        <v>453</v>
      </c>
      <c r="B53" s="624"/>
      <c r="C53" s="624"/>
      <c r="D53" s="624"/>
      <c r="E53" s="624"/>
      <c r="F53" s="624"/>
      <c r="G53" s="624"/>
      <c r="H53" s="624"/>
      <c r="I53" s="624"/>
      <c r="J53" s="624"/>
      <c r="K53" s="624"/>
      <c r="L53" s="624"/>
      <c r="M53" s="624"/>
      <c r="N53" s="624"/>
      <c r="O53" s="624"/>
      <c r="P53" s="624"/>
      <c r="Q53" s="624"/>
      <c r="R53" s="624"/>
      <c r="S53" s="624"/>
      <c r="T53" s="625"/>
      <c r="U53" s="625"/>
      <c r="V53" s="625"/>
      <c r="W53" s="626"/>
    </row>
    <row r="54" spans="1:23" s="51" customFormat="1" x14ac:dyDescent="0.25">
      <c r="A54" s="618" t="s">
        <v>82</v>
      </c>
      <c r="B54" s="619"/>
      <c r="C54" s="620"/>
      <c r="D54" s="549" t="s">
        <v>13</v>
      </c>
      <c r="E54" s="550"/>
      <c r="F54" s="550"/>
      <c r="G54" s="622"/>
      <c r="H54" s="549" t="s">
        <v>14</v>
      </c>
      <c r="I54" s="550"/>
      <c r="J54" s="550"/>
      <c r="K54" s="622"/>
      <c r="L54" s="549" t="s">
        <v>15</v>
      </c>
      <c r="M54" s="550"/>
      <c r="N54" s="550"/>
      <c r="O54" s="550"/>
      <c r="P54" s="550" t="s">
        <v>16</v>
      </c>
      <c r="Q54" s="550"/>
      <c r="R54" s="550"/>
      <c r="S54" s="550"/>
      <c r="T54" s="614" t="s">
        <v>71</v>
      </c>
      <c r="U54" s="524"/>
      <c r="V54" s="524"/>
      <c r="W54" s="525"/>
    </row>
    <row r="55" spans="1:23" s="51" customFormat="1" ht="21.75" customHeight="1" x14ac:dyDescent="0.25">
      <c r="A55" s="621"/>
      <c r="B55" s="547"/>
      <c r="C55" s="548"/>
      <c r="D55" s="121" t="s">
        <v>101</v>
      </c>
      <c r="E55" s="122" t="s">
        <v>102</v>
      </c>
      <c r="F55" s="122" t="s">
        <v>103</v>
      </c>
      <c r="G55" s="123"/>
      <c r="H55" s="121" t="s">
        <v>101</v>
      </c>
      <c r="I55" s="122" t="s">
        <v>102</v>
      </c>
      <c r="J55" s="122" t="s">
        <v>103</v>
      </c>
      <c r="K55" s="122"/>
      <c r="L55" s="121" t="s">
        <v>101</v>
      </c>
      <c r="M55" s="122" t="s">
        <v>102</v>
      </c>
      <c r="N55" s="122" t="s">
        <v>103</v>
      </c>
      <c r="O55" s="123"/>
      <c r="P55" s="169" t="s">
        <v>101</v>
      </c>
      <c r="Q55" s="122" t="s">
        <v>102</v>
      </c>
      <c r="R55" s="122" t="s">
        <v>103</v>
      </c>
      <c r="S55" s="122"/>
      <c r="T55" s="124" t="s">
        <v>101</v>
      </c>
      <c r="U55" s="122" t="s">
        <v>102</v>
      </c>
      <c r="V55" s="122" t="s">
        <v>103</v>
      </c>
      <c r="W55" s="125"/>
    </row>
    <row r="56" spans="1:23" s="51" customFormat="1" x14ac:dyDescent="0.25">
      <c r="A56" s="615" t="s">
        <v>83</v>
      </c>
      <c r="B56" s="399" t="s">
        <v>160</v>
      </c>
      <c r="C56" s="369" t="s">
        <v>84</v>
      </c>
      <c r="D56" s="317">
        <f t="shared" ref="D56:D61" si="13">E56+F56</f>
        <v>0</v>
      </c>
      <c r="E56" s="316"/>
      <c r="F56" s="316"/>
      <c r="G56" s="146"/>
      <c r="H56" s="317">
        <f t="shared" ref="H56:H61" si="14">I56+J56</f>
        <v>0</v>
      </c>
      <c r="I56" s="316"/>
      <c r="J56" s="316"/>
      <c r="K56" s="146"/>
      <c r="L56" s="317">
        <f t="shared" ref="L56:L61" si="15">M56+N56</f>
        <v>0</v>
      </c>
      <c r="M56" s="316"/>
      <c r="N56" s="316"/>
      <c r="O56" s="146"/>
      <c r="P56" s="317">
        <f t="shared" ref="P56:P61" si="16">Q56+R56</f>
        <v>0</v>
      </c>
      <c r="Q56" s="316"/>
      <c r="R56" s="316"/>
      <c r="S56" s="146"/>
      <c r="T56" s="144">
        <f t="shared" ref="T56:T61" si="17">U56+V56</f>
        <v>0</v>
      </c>
      <c r="U56" s="170">
        <f t="shared" ref="U56:U61" si="18">E56+I56+M56+Q56</f>
        <v>0</v>
      </c>
      <c r="V56" s="170">
        <f t="shared" ref="V56:V61" si="19">F56+J56+N56+R56</f>
        <v>0</v>
      </c>
      <c r="W56" s="188"/>
    </row>
    <row r="57" spans="1:23" s="51" customFormat="1" x14ac:dyDescent="0.25">
      <c r="A57" s="616"/>
      <c r="B57" s="400" t="s">
        <v>161</v>
      </c>
      <c r="C57" s="177" t="s">
        <v>85</v>
      </c>
      <c r="D57" s="292">
        <f t="shared" si="13"/>
        <v>0</v>
      </c>
      <c r="E57" s="291"/>
      <c r="F57" s="291"/>
      <c r="G57" s="146"/>
      <c r="H57" s="292">
        <f t="shared" si="14"/>
        <v>0</v>
      </c>
      <c r="I57" s="291"/>
      <c r="J57" s="291"/>
      <c r="K57" s="146"/>
      <c r="L57" s="292">
        <f t="shared" si="15"/>
        <v>0</v>
      </c>
      <c r="M57" s="291"/>
      <c r="N57" s="291"/>
      <c r="O57" s="146"/>
      <c r="P57" s="292">
        <f t="shared" si="16"/>
        <v>0</v>
      </c>
      <c r="Q57" s="291"/>
      <c r="R57" s="291"/>
      <c r="S57" s="146"/>
      <c r="T57" s="147">
        <f t="shared" si="17"/>
        <v>0</v>
      </c>
      <c r="U57" s="171">
        <f t="shared" si="18"/>
        <v>0</v>
      </c>
      <c r="V57" s="171">
        <f t="shared" si="19"/>
        <v>0</v>
      </c>
      <c r="W57" s="155"/>
    </row>
    <row r="58" spans="1:23" s="51" customFormat="1" x14ac:dyDescent="0.25">
      <c r="A58" s="616"/>
      <c r="B58" s="400" t="s">
        <v>162</v>
      </c>
      <c r="C58" s="177" t="s">
        <v>86</v>
      </c>
      <c r="D58" s="292">
        <f t="shared" si="13"/>
        <v>0</v>
      </c>
      <c r="E58" s="291"/>
      <c r="F58" s="291"/>
      <c r="G58" s="146"/>
      <c r="H58" s="292">
        <f t="shared" si="14"/>
        <v>0</v>
      </c>
      <c r="I58" s="291"/>
      <c r="J58" s="291"/>
      <c r="K58" s="146"/>
      <c r="L58" s="292">
        <f t="shared" si="15"/>
        <v>0</v>
      </c>
      <c r="M58" s="291"/>
      <c r="N58" s="291"/>
      <c r="O58" s="146"/>
      <c r="P58" s="292">
        <f t="shared" si="16"/>
        <v>0</v>
      </c>
      <c r="Q58" s="291"/>
      <c r="R58" s="291"/>
      <c r="S58" s="146"/>
      <c r="T58" s="147">
        <f t="shared" si="17"/>
        <v>0</v>
      </c>
      <c r="U58" s="171">
        <f t="shared" si="18"/>
        <v>0</v>
      </c>
      <c r="V58" s="171">
        <f t="shared" si="19"/>
        <v>0</v>
      </c>
      <c r="W58" s="155"/>
    </row>
    <row r="59" spans="1:23" s="51" customFormat="1" x14ac:dyDescent="0.25">
      <c r="A59" s="616"/>
      <c r="B59" s="402" t="s">
        <v>163</v>
      </c>
      <c r="C59" s="177" t="s">
        <v>87</v>
      </c>
      <c r="D59" s="292">
        <f t="shared" si="13"/>
        <v>0</v>
      </c>
      <c r="E59" s="291"/>
      <c r="F59" s="291"/>
      <c r="G59" s="146"/>
      <c r="H59" s="292">
        <f t="shared" si="14"/>
        <v>0</v>
      </c>
      <c r="I59" s="291"/>
      <c r="J59" s="291"/>
      <c r="K59" s="146"/>
      <c r="L59" s="292">
        <f t="shared" si="15"/>
        <v>0</v>
      </c>
      <c r="M59" s="291"/>
      <c r="N59" s="291"/>
      <c r="O59" s="146"/>
      <c r="P59" s="292">
        <f t="shared" si="16"/>
        <v>0</v>
      </c>
      <c r="Q59" s="291"/>
      <c r="R59" s="291"/>
      <c r="S59" s="146"/>
      <c r="T59" s="147">
        <f t="shared" si="17"/>
        <v>0</v>
      </c>
      <c r="U59" s="171">
        <f t="shared" si="18"/>
        <v>0</v>
      </c>
      <c r="V59" s="171">
        <f t="shared" si="19"/>
        <v>0</v>
      </c>
      <c r="W59" s="155"/>
    </row>
    <row r="60" spans="1:23" s="51" customFormat="1" x14ac:dyDescent="0.25">
      <c r="A60" s="616"/>
      <c r="B60" s="402" t="s">
        <v>164</v>
      </c>
      <c r="C60" s="177" t="s">
        <v>88</v>
      </c>
      <c r="D60" s="292">
        <f t="shared" si="13"/>
        <v>0</v>
      </c>
      <c r="E60" s="291"/>
      <c r="F60" s="291"/>
      <c r="G60" s="146"/>
      <c r="H60" s="292">
        <f t="shared" si="14"/>
        <v>0</v>
      </c>
      <c r="I60" s="291"/>
      <c r="J60" s="291"/>
      <c r="K60" s="146"/>
      <c r="L60" s="292">
        <f t="shared" si="15"/>
        <v>0</v>
      </c>
      <c r="M60" s="291"/>
      <c r="N60" s="291"/>
      <c r="O60" s="146"/>
      <c r="P60" s="292">
        <f t="shared" si="16"/>
        <v>0</v>
      </c>
      <c r="Q60" s="291"/>
      <c r="R60" s="291"/>
      <c r="S60" s="146"/>
      <c r="T60" s="147">
        <f t="shared" si="17"/>
        <v>0</v>
      </c>
      <c r="U60" s="171">
        <f t="shared" si="18"/>
        <v>0</v>
      </c>
      <c r="V60" s="171">
        <f t="shared" si="19"/>
        <v>0</v>
      </c>
      <c r="W60" s="155"/>
    </row>
    <row r="61" spans="1:23" s="51" customFormat="1" x14ac:dyDescent="0.25">
      <c r="A61" s="616"/>
      <c r="B61" s="400" t="s">
        <v>165</v>
      </c>
      <c r="C61" s="177" t="s">
        <v>89</v>
      </c>
      <c r="D61" s="292">
        <f t="shared" si="13"/>
        <v>0</v>
      </c>
      <c r="E61" s="291"/>
      <c r="F61" s="291"/>
      <c r="G61" s="146"/>
      <c r="H61" s="292">
        <f t="shared" si="14"/>
        <v>0</v>
      </c>
      <c r="I61" s="291"/>
      <c r="J61" s="291"/>
      <c r="K61" s="146"/>
      <c r="L61" s="292">
        <f t="shared" si="15"/>
        <v>0</v>
      </c>
      <c r="M61" s="291"/>
      <c r="N61" s="291"/>
      <c r="O61" s="146"/>
      <c r="P61" s="292">
        <f t="shared" si="16"/>
        <v>0</v>
      </c>
      <c r="Q61" s="291"/>
      <c r="R61" s="291"/>
      <c r="S61" s="146"/>
      <c r="T61" s="147">
        <f t="shared" si="17"/>
        <v>0</v>
      </c>
      <c r="U61" s="171">
        <f t="shared" si="18"/>
        <v>0</v>
      </c>
      <c r="V61" s="171">
        <f t="shared" si="19"/>
        <v>0</v>
      </c>
      <c r="W61" s="155"/>
    </row>
    <row r="62" spans="1:23" s="51" customFormat="1" x14ac:dyDescent="0.25">
      <c r="A62" s="617"/>
      <c r="B62" s="403" t="s">
        <v>166</v>
      </c>
      <c r="C62" s="176" t="s">
        <v>90</v>
      </c>
      <c r="D62" s="370">
        <f>SUM(D56:D61)</f>
        <v>0</v>
      </c>
      <c r="E62" s="370">
        <f>SUM(E56:E61)</f>
        <v>0</v>
      </c>
      <c r="F62" s="370">
        <f>SUM(F56:F61)</f>
        <v>0</v>
      </c>
      <c r="G62" s="148"/>
      <c r="H62" s="370">
        <f>SUM(H56:H61)</f>
        <v>0</v>
      </c>
      <c r="I62" s="370">
        <f>SUM(I56:I61)</f>
        <v>0</v>
      </c>
      <c r="J62" s="370">
        <f>SUM(J56:J61)</f>
        <v>0</v>
      </c>
      <c r="K62" s="148"/>
      <c r="L62" s="370">
        <f>SUM(L56:L61)</f>
        <v>0</v>
      </c>
      <c r="M62" s="370">
        <f>SUM(M56:M61)</f>
        <v>0</v>
      </c>
      <c r="N62" s="370">
        <f>SUM(N56:N61)</f>
        <v>0</v>
      </c>
      <c r="O62" s="148"/>
      <c r="P62" s="370">
        <f>SUM(P56:P61)</f>
        <v>0</v>
      </c>
      <c r="Q62" s="370">
        <f>SUM(Q56:Q61)</f>
        <v>0</v>
      </c>
      <c r="R62" s="370">
        <f>SUM(R56:R61)</f>
        <v>0</v>
      </c>
      <c r="S62" s="148"/>
      <c r="T62" s="143">
        <f>SUM(T56:T61)</f>
        <v>0</v>
      </c>
      <c r="U62" s="136">
        <f>SUM(U56:U61)</f>
        <v>0</v>
      </c>
      <c r="V62" s="136">
        <f>SUM(V56:V61)</f>
        <v>0</v>
      </c>
      <c r="W62" s="149"/>
    </row>
    <row r="63" spans="1:23" s="51" customFormat="1" x14ac:dyDescent="0.25">
      <c r="A63" s="615" t="s">
        <v>91</v>
      </c>
      <c r="B63" s="399" t="s">
        <v>167</v>
      </c>
      <c r="C63" s="369" t="s">
        <v>92</v>
      </c>
      <c r="D63" s="316"/>
      <c r="E63" s="137"/>
      <c r="F63" s="137"/>
      <c r="G63" s="146"/>
      <c r="H63" s="316"/>
      <c r="I63" s="137"/>
      <c r="J63" s="137"/>
      <c r="K63" s="146"/>
      <c r="L63" s="316"/>
      <c r="M63" s="137"/>
      <c r="N63" s="137"/>
      <c r="O63" s="146"/>
      <c r="P63" s="316"/>
      <c r="Q63" s="137"/>
      <c r="R63" s="137"/>
      <c r="S63" s="146"/>
      <c r="T63" s="147">
        <f>D63+H63+L63+P63</f>
        <v>0</v>
      </c>
      <c r="U63" s="154"/>
      <c r="V63" s="154"/>
      <c r="W63" s="155"/>
    </row>
    <row r="64" spans="1:23" s="51" customFormat="1" ht="24.75" x14ac:dyDescent="0.25">
      <c r="A64" s="616"/>
      <c r="B64" s="400" t="s">
        <v>168</v>
      </c>
      <c r="C64" s="177" t="s">
        <v>93</v>
      </c>
      <c r="D64" s="291"/>
      <c r="E64" s="137"/>
      <c r="F64" s="137"/>
      <c r="G64" s="146"/>
      <c r="H64" s="291"/>
      <c r="I64" s="137"/>
      <c r="J64" s="137"/>
      <c r="K64" s="146"/>
      <c r="L64" s="291"/>
      <c r="M64" s="137"/>
      <c r="N64" s="137"/>
      <c r="O64" s="146"/>
      <c r="P64" s="291"/>
      <c r="Q64" s="137"/>
      <c r="R64" s="137"/>
      <c r="S64" s="146"/>
      <c r="T64" s="147">
        <f>D64+H64+L64+P64</f>
        <v>0</v>
      </c>
      <c r="U64" s="154"/>
      <c r="V64" s="154"/>
      <c r="W64" s="155"/>
    </row>
    <row r="65" spans="1:23" s="51" customFormat="1" x14ac:dyDescent="0.25">
      <c r="A65" s="616"/>
      <c r="B65" s="402" t="s">
        <v>169</v>
      </c>
      <c r="C65" s="177" t="s">
        <v>94</v>
      </c>
      <c r="D65" s="291"/>
      <c r="E65" s="137"/>
      <c r="F65" s="137"/>
      <c r="G65" s="146"/>
      <c r="H65" s="291"/>
      <c r="I65" s="137"/>
      <c r="J65" s="137"/>
      <c r="K65" s="146"/>
      <c r="L65" s="291"/>
      <c r="M65" s="137"/>
      <c r="N65" s="137"/>
      <c r="O65" s="146"/>
      <c r="P65" s="291"/>
      <c r="Q65" s="137"/>
      <c r="R65" s="137"/>
      <c r="S65" s="146"/>
      <c r="T65" s="147">
        <f>D65+H65+L65+P65</f>
        <v>0</v>
      </c>
      <c r="U65" s="154"/>
      <c r="V65" s="154"/>
      <c r="W65" s="155"/>
    </row>
    <row r="66" spans="1:23" s="51" customFormat="1" x14ac:dyDescent="0.25">
      <c r="A66" s="616"/>
      <c r="B66" s="400" t="s">
        <v>170</v>
      </c>
      <c r="C66" s="177" t="s">
        <v>95</v>
      </c>
      <c r="D66" s="291"/>
      <c r="E66" s="137"/>
      <c r="F66" s="137"/>
      <c r="G66" s="146"/>
      <c r="H66" s="291"/>
      <c r="I66" s="137"/>
      <c r="J66" s="137"/>
      <c r="K66" s="146"/>
      <c r="L66" s="291"/>
      <c r="M66" s="137"/>
      <c r="N66" s="137"/>
      <c r="O66" s="146"/>
      <c r="P66" s="291"/>
      <c r="Q66" s="137"/>
      <c r="R66" s="137"/>
      <c r="S66" s="146"/>
      <c r="T66" s="147">
        <f>D66+H66+L66+P66</f>
        <v>0</v>
      </c>
      <c r="U66" s="154"/>
      <c r="V66" s="154"/>
      <c r="W66" s="155"/>
    </row>
    <row r="67" spans="1:23" s="51" customFormat="1" x14ac:dyDescent="0.25">
      <c r="A67" s="616"/>
      <c r="B67" s="400" t="s">
        <v>171</v>
      </c>
      <c r="C67" s="177" t="s">
        <v>96</v>
      </c>
      <c r="D67" s="291"/>
      <c r="E67" s="137"/>
      <c r="F67" s="137"/>
      <c r="G67" s="146"/>
      <c r="H67" s="291"/>
      <c r="I67" s="137"/>
      <c r="J67" s="137"/>
      <c r="K67" s="146"/>
      <c r="L67" s="291"/>
      <c r="M67" s="137"/>
      <c r="N67" s="137"/>
      <c r="O67" s="146"/>
      <c r="P67" s="291"/>
      <c r="Q67" s="137"/>
      <c r="R67" s="137"/>
      <c r="S67" s="146"/>
      <c r="T67" s="147">
        <f>D67+H67+L67+P67</f>
        <v>0</v>
      </c>
      <c r="U67" s="154"/>
      <c r="V67" s="154"/>
      <c r="W67" s="155"/>
    </row>
    <row r="68" spans="1:23" s="51" customFormat="1" x14ac:dyDescent="0.25">
      <c r="A68" s="617"/>
      <c r="B68" s="401" t="s">
        <v>172</v>
      </c>
      <c r="C68" s="176" t="s">
        <v>97</v>
      </c>
      <c r="D68" s="370">
        <f>SUM(D63:D67)</f>
        <v>0</v>
      </c>
      <c r="E68" s="371"/>
      <c r="F68" s="138"/>
      <c r="G68" s="150"/>
      <c r="H68" s="370">
        <f>SUM(H63:H67)</f>
        <v>0</v>
      </c>
      <c r="I68" s="371"/>
      <c r="J68" s="138"/>
      <c r="K68" s="150"/>
      <c r="L68" s="370">
        <f>SUM(L63:L67)</f>
        <v>0</v>
      </c>
      <c r="M68" s="371"/>
      <c r="N68" s="138"/>
      <c r="O68" s="150"/>
      <c r="P68" s="370">
        <f>SUM(P63:P67)</f>
        <v>0</v>
      </c>
      <c r="Q68" s="371"/>
      <c r="R68" s="138"/>
      <c r="S68" s="150"/>
      <c r="T68" s="143">
        <f>SUM(T63:T67)</f>
        <v>0</v>
      </c>
      <c r="U68" s="140"/>
      <c r="V68" s="140"/>
      <c r="W68" s="149"/>
    </row>
    <row r="69" spans="1:23" s="51" customFormat="1" x14ac:dyDescent="0.25">
      <c r="A69" s="262"/>
      <c r="B69" s="404" t="s">
        <v>173</v>
      </c>
      <c r="C69" s="98" t="s">
        <v>98</v>
      </c>
      <c r="D69" s="137"/>
      <c r="E69" s="137"/>
      <c r="F69" s="137"/>
      <c r="G69" s="146"/>
      <c r="H69" s="137"/>
      <c r="I69" s="137"/>
      <c r="J69" s="137"/>
      <c r="K69" s="146"/>
      <c r="L69" s="137"/>
      <c r="M69" s="137"/>
      <c r="N69" s="137"/>
      <c r="O69" s="146"/>
      <c r="P69" s="137"/>
      <c r="Q69" s="137"/>
      <c r="R69" s="137"/>
      <c r="S69" s="146"/>
      <c r="T69" s="255"/>
      <c r="U69" s="154"/>
      <c r="V69" s="154"/>
      <c r="W69" s="155"/>
    </row>
    <row r="70" spans="1:23" s="51" customFormat="1" ht="24.75" x14ac:dyDescent="0.25">
      <c r="A70" s="263"/>
      <c r="B70" s="399" t="s">
        <v>174</v>
      </c>
      <c r="C70" s="16" t="s">
        <v>99</v>
      </c>
      <c r="D70" s="372"/>
      <c r="E70" s="139"/>
      <c r="F70" s="139"/>
      <c r="G70" s="151"/>
      <c r="H70" s="372"/>
      <c r="I70" s="139"/>
      <c r="J70" s="139"/>
      <c r="K70" s="151"/>
      <c r="L70" s="372"/>
      <c r="M70" s="139"/>
      <c r="N70" s="139"/>
      <c r="O70" s="151"/>
      <c r="P70" s="372"/>
      <c r="Q70" s="139"/>
      <c r="R70" s="139"/>
      <c r="S70" s="151"/>
      <c r="T70" s="256"/>
      <c r="U70" s="156"/>
      <c r="V70" s="156"/>
      <c r="W70" s="158"/>
    </row>
    <row r="71" spans="1:23" s="51" customFormat="1" x14ac:dyDescent="0.25">
      <c r="A71" s="262"/>
      <c r="B71" s="405" t="s">
        <v>175</v>
      </c>
      <c r="C71" s="261" t="s">
        <v>100</v>
      </c>
      <c r="D71" s="373"/>
      <c r="E71" s="254"/>
      <c r="F71" s="254"/>
      <c r="G71" s="254"/>
      <c r="H71" s="373"/>
      <c r="I71" s="254"/>
      <c r="J71" s="254"/>
      <c r="K71" s="254"/>
      <c r="L71" s="373"/>
      <c r="M71" s="254"/>
      <c r="N71" s="254"/>
      <c r="O71" s="254"/>
      <c r="P71" s="373"/>
      <c r="Q71" s="254"/>
      <c r="R71" s="254"/>
      <c r="S71" s="254"/>
      <c r="T71" s="124">
        <f>D71+H71+L71+P71</f>
        <v>0</v>
      </c>
      <c r="U71" s="159"/>
      <c r="V71" s="159"/>
      <c r="W71" s="160"/>
    </row>
    <row r="72" spans="1:23" s="51" customFormat="1" ht="25.5" thickBot="1" x14ac:dyDescent="0.3">
      <c r="A72" s="264"/>
      <c r="B72" s="417" t="s">
        <v>176</v>
      </c>
      <c r="C72" s="265" t="s">
        <v>109</v>
      </c>
      <c r="D72" s="266"/>
      <c r="E72" s="266"/>
      <c r="F72" s="266"/>
      <c r="G72" s="267"/>
      <c r="H72" s="266"/>
      <c r="I72" s="266"/>
      <c r="J72" s="266"/>
      <c r="K72" s="267"/>
      <c r="L72" s="266"/>
      <c r="M72" s="266"/>
      <c r="N72" s="266"/>
      <c r="O72" s="267"/>
      <c r="P72" s="266"/>
      <c r="Q72" s="266"/>
      <c r="R72" s="266"/>
      <c r="S72" s="267"/>
      <c r="T72" s="257"/>
      <c r="U72" s="258"/>
      <c r="V72" s="258"/>
      <c r="W72" s="259"/>
    </row>
    <row r="74" spans="1:23" ht="15.75" thickBot="1" x14ac:dyDescent="0.3"/>
    <row r="75" spans="1:23" ht="24" thickBot="1" x14ac:dyDescent="0.4">
      <c r="A75" s="623" t="s">
        <v>298</v>
      </c>
      <c r="B75" s="624"/>
      <c r="C75" s="624"/>
      <c r="D75" s="624"/>
      <c r="E75" s="624"/>
      <c r="F75" s="624"/>
      <c r="G75" s="624"/>
      <c r="H75" s="624"/>
      <c r="I75" s="624"/>
      <c r="J75" s="624"/>
      <c r="K75" s="624"/>
      <c r="L75" s="624"/>
      <c r="M75" s="624"/>
      <c r="N75" s="624"/>
      <c r="O75" s="624"/>
      <c r="P75" s="624"/>
      <c r="Q75" s="624"/>
      <c r="R75" s="624"/>
      <c r="S75" s="624"/>
      <c r="T75" s="625"/>
      <c r="U75" s="625"/>
      <c r="V75" s="625"/>
      <c r="W75" s="626"/>
    </row>
    <row r="76" spans="1:23" s="51" customFormat="1" ht="15" customHeight="1" x14ac:dyDescent="0.25">
      <c r="A76" s="618" t="s">
        <v>82</v>
      </c>
      <c r="B76" s="619"/>
      <c r="C76" s="620"/>
      <c r="D76" s="549" t="s">
        <v>13</v>
      </c>
      <c r="E76" s="550"/>
      <c r="F76" s="550"/>
      <c r="G76" s="622"/>
      <c r="H76" s="549" t="s">
        <v>14</v>
      </c>
      <c r="I76" s="550"/>
      <c r="J76" s="550"/>
      <c r="K76" s="622"/>
      <c r="L76" s="549" t="s">
        <v>15</v>
      </c>
      <c r="M76" s="550"/>
      <c r="N76" s="550"/>
      <c r="O76" s="622"/>
      <c r="P76" s="549" t="s">
        <v>16</v>
      </c>
      <c r="Q76" s="550"/>
      <c r="R76" s="550"/>
      <c r="S76" s="622"/>
      <c r="T76" s="614" t="s">
        <v>71</v>
      </c>
      <c r="U76" s="524"/>
      <c r="V76" s="524"/>
      <c r="W76" s="525"/>
    </row>
    <row r="77" spans="1:23" s="51" customFormat="1" ht="21.75" customHeight="1" x14ac:dyDescent="0.25">
      <c r="A77" s="621"/>
      <c r="B77" s="547"/>
      <c r="C77" s="548"/>
      <c r="D77" s="121" t="s">
        <v>101</v>
      </c>
      <c r="E77" s="122" t="s">
        <v>102</v>
      </c>
      <c r="F77" s="122" t="s">
        <v>103</v>
      </c>
      <c r="G77" s="122"/>
      <c r="H77" s="121" t="s">
        <v>101</v>
      </c>
      <c r="I77" s="122" t="s">
        <v>102</v>
      </c>
      <c r="J77" s="122" t="s">
        <v>103</v>
      </c>
      <c r="K77" s="122"/>
      <c r="L77" s="121" t="s">
        <v>101</v>
      </c>
      <c r="M77" s="122" t="s">
        <v>102</v>
      </c>
      <c r="N77" s="122" t="s">
        <v>103</v>
      </c>
      <c r="O77" s="122"/>
      <c r="P77" s="121" t="s">
        <v>101</v>
      </c>
      <c r="Q77" s="122" t="s">
        <v>102</v>
      </c>
      <c r="R77" s="122" t="s">
        <v>103</v>
      </c>
      <c r="S77" s="122"/>
      <c r="T77" s="124" t="s">
        <v>101</v>
      </c>
      <c r="U77" s="122" t="s">
        <v>102</v>
      </c>
      <c r="V77" s="122" t="s">
        <v>103</v>
      </c>
      <c r="W77" s="125"/>
    </row>
    <row r="78" spans="1:23" s="51" customFormat="1" ht="15" customHeight="1" x14ac:dyDescent="0.25">
      <c r="A78" s="615" t="s">
        <v>83</v>
      </c>
      <c r="B78" s="399" t="s">
        <v>160</v>
      </c>
      <c r="C78" s="16" t="s">
        <v>84</v>
      </c>
      <c r="D78" s="317">
        <f t="shared" ref="D78:D83" si="20">E78+F78</f>
        <v>0</v>
      </c>
      <c r="E78" s="316"/>
      <c r="F78" s="316"/>
      <c r="G78" s="146"/>
      <c r="H78" s="317">
        <f t="shared" ref="H78:H83" si="21">I78+J78</f>
        <v>0</v>
      </c>
      <c r="I78" s="316"/>
      <c r="J78" s="316"/>
      <c r="K78" s="146"/>
      <c r="L78" s="317">
        <f t="shared" ref="L78:L83" si="22">M78+N78</f>
        <v>0</v>
      </c>
      <c r="M78" s="316"/>
      <c r="N78" s="316"/>
      <c r="O78" s="146"/>
      <c r="P78" s="317">
        <f t="shared" ref="P78:P83" si="23">Q78+R78</f>
        <v>0</v>
      </c>
      <c r="Q78" s="316"/>
      <c r="R78" s="316"/>
      <c r="S78" s="146"/>
      <c r="T78" s="144">
        <f t="shared" ref="T78:T83" si="24">U78+V78</f>
        <v>0</v>
      </c>
      <c r="U78" s="170">
        <f t="shared" ref="U78:V83" si="25">E78+I78+M78+Q78</f>
        <v>0</v>
      </c>
      <c r="V78" s="170">
        <f t="shared" si="25"/>
        <v>0</v>
      </c>
      <c r="W78" s="188"/>
    </row>
    <row r="79" spans="1:23" s="51" customFormat="1" x14ac:dyDescent="0.25">
      <c r="A79" s="616"/>
      <c r="B79" s="400" t="s">
        <v>161</v>
      </c>
      <c r="C79" s="7" t="s">
        <v>85</v>
      </c>
      <c r="D79" s="292">
        <f t="shared" si="20"/>
        <v>0</v>
      </c>
      <c r="E79" s="291"/>
      <c r="F79" s="291"/>
      <c r="G79" s="146"/>
      <c r="H79" s="292">
        <f t="shared" si="21"/>
        <v>0</v>
      </c>
      <c r="I79" s="291"/>
      <c r="J79" s="291"/>
      <c r="K79" s="146"/>
      <c r="L79" s="292">
        <f t="shared" si="22"/>
        <v>0</v>
      </c>
      <c r="M79" s="291"/>
      <c r="N79" s="291"/>
      <c r="O79" s="146"/>
      <c r="P79" s="292">
        <f t="shared" si="23"/>
        <v>0</v>
      </c>
      <c r="Q79" s="291"/>
      <c r="R79" s="291"/>
      <c r="S79" s="146"/>
      <c r="T79" s="147">
        <f t="shared" si="24"/>
        <v>0</v>
      </c>
      <c r="U79" s="171">
        <f t="shared" si="25"/>
        <v>0</v>
      </c>
      <c r="V79" s="171">
        <f t="shared" si="25"/>
        <v>0</v>
      </c>
      <c r="W79" s="155"/>
    </row>
    <row r="80" spans="1:23" s="51" customFormat="1" x14ac:dyDescent="0.25">
      <c r="A80" s="616"/>
      <c r="B80" s="400" t="s">
        <v>162</v>
      </c>
      <c r="C80" s="7" t="s">
        <v>86</v>
      </c>
      <c r="D80" s="292">
        <f t="shared" si="20"/>
        <v>0</v>
      </c>
      <c r="E80" s="291"/>
      <c r="F80" s="291"/>
      <c r="G80" s="146"/>
      <c r="H80" s="292">
        <f t="shared" si="21"/>
        <v>0</v>
      </c>
      <c r="I80" s="291"/>
      <c r="J80" s="291"/>
      <c r="K80" s="146"/>
      <c r="L80" s="292">
        <f t="shared" si="22"/>
        <v>0</v>
      </c>
      <c r="M80" s="291"/>
      <c r="N80" s="291"/>
      <c r="O80" s="146"/>
      <c r="P80" s="292">
        <f t="shared" si="23"/>
        <v>0</v>
      </c>
      <c r="Q80" s="291"/>
      <c r="R80" s="291"/>
      <c r="S80" s="146"/>
      <c r="T80" s="147">
        <f t="shared" si="24"/>
        <v>0</v>
      </c>
      <c r="U80" s="171">
        <f t="shared" si="25"/>
        <v>0</v>
      </c>
      <c r="V80" s="171">
        <f t="shared" si="25"/>
        <v>0</v>
      </c>
      <c r="W80" s="155"/>
    </row>
    <row r="81" spans="1:23" s="51" customFormat="1" x14ac:dyDescent="0.25">
      <c r="A81" s="616"/>
      <c r="B81" s="402" t="s">
        <v>163</v>
      </c>
      <c r="C81" s="7" t="s">
        <v>87</v>
      </c>
      <c r="D81" s="292">
        <f t="shared" si="20"/>
        <v>0</v>
      </c>
      <c r="E81" s="291"/>
      <c r="F81" s="291"/>
      <c r="G81" s="146"/>
      <c r="H81" s="292">
        <f t="shared" si="21"/>
        <v>0</v>
      </c>
      <c r="I81" s="291"/>
      <c r="J81" s="291"/>
      <c r="K81" s="146"/>
      <c r="L81" s="292">
        <f t="shared" si="22"/>
        <v>0</v>
      </c>
      <c r="M81" s="291"/>
      <c r="N81" s="291"/>
      <c r="O81" s="146"/>
      <c r="P81" s="292">
        <f t="shared" si="23"/>
        <v>0</v>
      </c>
      <c r="Q81" s="291"/>
      <c r="R81" s="291"/>
      <c r="S81" s="146"/>
      <c r="T81" s="147">
        <f t="shared" si="24"/>
        <v>0</v>
      </c>
      <c r="U81" s="171">
        <f t="shared" si="25"/>
        <v>0</v>
      </c>
      <c r="V81" s="171">
        <f t="shared" si="25"/>
        <v>0</v>
      </c>
      <c r="W81" s="155"/>
    </row>
    <row r="82" spans="1:23" s="51" customFormat="1" x14ac:dyDescent="0.25">
      <c r="A82" s="616"/>
      <c r="B82" s="402" t="s">
        <v>164</v>
      </c>
      <c r="C82" s="7" t="s">
        <v>88</v>
      </c>
      <c r="D82" s="292">
        <f t="shared" si="20"/>
        <v>0</v>
      </c>
      <c r="E82" s="291"/>
      <c r="F82" s="291"/>
      <c r="G82" s="146"/>
      <c r="H82" s="292">
        <f t="shared" si="21"/>
        <v>0</v>
      </c>
      <c r="I82" s="291"/>
      <c r="J82" s="291"/>
      <c r="K82" s="146"/>
      <c r="L82" s="292">
        <f t="shared" si="22"/>
        <v>0</v>
      </c>
      <c r="M82" s="291"/>
      <c r="N82" s="291"/>
      <c r="O82" s="146"/>
      <c r="P82" s="292">
        <f t="shared" si="23"/>
        <v>0</v>
      </c>
      <c r="Q82" s="291"/>
      <c r="R82" s="291"/>
      <c r="S82" s="146"/>
      <c r="T82" s="147">
        <f t="shared" si="24"/>
        <v>0</v>
      </c>
      <c r="U82" s="171">
        <f t="shared" si="25"/>
        <v>0</v>
      </c>
      <c r="V82" s="171">
        <f t="shared" si="25"/>
        <v>0</v>
      </c>
      <c r="W82" s="155"/>
    </row>
    <row r="83" spans="1:23" s="51" customFormat="1" x14ac:dyDescent="0.25">
      <c r="A83" s="616"/>
      <c r="B83" s="400" t="s">
        <v>165</v>
      </c>
      <c r="C83" s="7" t="s">
        <v>89</v>
      </c>
      <c r="D83" s="292">
        <f t="shared" si="20"/>
        <v>0</v>
      </c>
      <c r="E83" s="291"/>
      <c r="F83" s="291"/>
      <c r="G83" s="146"/>
      <c r="H83" s="292">
        <f t="shared" si="21"/>
        <v>0</v>
      </c>
      <c r="I83" s="291"/>
      <c r="J83" s="291"/>
      <c r="K83" s="146"/>
      <c r="L83" s="292">
        <f t="shared" si="22"/>
        <v>0</v>
      </c>
      <c r="M83" s="291"/>
      <c r="N83" s="291"/>
      <c r="O83" s="146"/>
      <c r="P83" s="292">
        <f t="shared" si="23"/>
        <v>0</v>
      </c>
      <c r="Q83" s="291"/>
      <c r="R83" s="291"/>
      <c r="S83" s="146"/>
      <c r="T83" s="147">
        <f t="shared" si="24"/>
        <v>0</v>
      </c>
      <c r="U83" s="171">
        <f t="shared" si="25"/>
        <v>0</v>
      </c>
      <c r="V83" s="171">
        <f t="shared" si="25"/>
        <v>0</v>
      </c>
      <c r="W83" s="155"/>
    </row>
    <row r="84" spans="1:23" s="51" customFormat="1" x14ac:dyDescent="0.25">
      <c r="A84" s="617"/>
      <c r="B84" s="403" t="s">
        <v>166</v>
      </c>
      <c r="C84" s="48" t="s">
        <v>90</v>
      </c>
      <c r="D84" s="370">
        <f>SUM(D78:D83)</f>
        <v>0</v>
      </c>
      <c r="E84" s="370">
        <f>SUM(E78:E83)</f>
        <v>0</v>
      </c>
      <c r="F84" s="370">
        <f>SUM(F78:F83)</f>
        <v>0</v>
      </c>
      <c r="G84" s="148"/>
      <c r="H84" s="370">
        <f>SUM(H78:H83)</f>
        <v>0</v>
      </c>
      <c r="I84" s="370">
        <f>SUM(I78:I83)</f>
        <v>0</v>
      </c>
      <c r="J84" s="370">
        <f>SUM(J78:J83)</f>
        <v>0</v>
      </c>
      <c r="K84" s="148"/>
      <c r="L84" s="370">
        <f>SUM(L78:L83)</f>
        <v>0</v>
      </c>
      <c r="M84" s="370">
        <f>SUM(M78:M83)</f>
        <v>0</v>
      </c>
      <c r="N84" s="370">
        <f>SUM(N78:N83)</f>
        <v>0</v>
      </c>
      <c r="O84" s="148"/>
      <c r="P84" s="370">
        <f>SUM(P78:P83)</f>
        <v>0</v>
      </c>
      <c r="Q84" s="370">
        <f>SUM(Q78:Q83)</f>
        <v>0</v>
      </c>
      <c r="R84" s="370">
        <f>SUM(R78:R83)</f>
        <v>0</v>
      </c>
      <c r="S84" s="148"/>
      <c r="T84" s="143">
        <f>SUM(T78:T83)</f>
        <v>0</v>
      </c>
      <c r="U84" s="136">
        <f>SUM(U78:U83)</f>
        <v>0</v>
      </c>
      <c r="V84" s="136">
        <f>SUM(V78:V83)</f>
        <v>0</v>
      </c>
      <c r="W84" s="149"/>
    </row>
    <row r="85" spans="1:23" s="51" customFormat="1" ht="15" customHeight="1" x14ac:dyDescent="0.25">
      <c r="A85" s="615" t="s">
        <v>91</v>
      </c>
      <c r="B85" s="399" t="s">
        <v>167</v>
      </c>
      <c r="C85" s="16" t="s">
        <v>92</v>
      </c>
      <c r="D85" s="316"/>
      <c r="E85" s="137"/>
      <c r="F85" s="137"/>
      <c r="G85" s="146"/>
      <c r="H85" s="316"/>
      <c r="I85" s="137"/>
      <c r="J85" s="137"/>
      <c r="K85" s="146"/>
      <c r="L85" s="316"/>
      <c r="M85" s="137"/>
      <c r="N85" s="137"/>
      <c r="O85" s="146"/>
      <c r="P85" s="316"/>
      <c r="Q85" s="137"/>
      <c r="R85" s="137"/>
      <c r="S85" s="146"/>
      <c r="T85" s="147">
        <f>D85+H85+L85+P85</f>
        <v>0</v>
      </c>
      <c r="U85" s="154"/>
      <c r="V85" s="154"/>
      <c r="W85" s="155"/>
    </row>
    <row r="86" spans="1:23" s="51" customFormat="1" ht="24.75" x14ac:dyDescent="0.25">
      <c r="A86" s="616"/>
      <c r="B86" s="400" t="s">
        <v>168</v>
      </c>
      <c r="C86" s="7" t="s">
        <v>93</v>
      </c>
      <c r="D86" s="291"/>
      <c r="E86" s="137"/>
      <c r="F86" s="137"/>
      <c r="G86" s="146"/>
      <c r="H86" s="291"/>
      <c r="I86" s="137"/>
      <c r="J86" s="137"/>
      <c r="K86" s="146"/>
      <c r="L86" s="291"/>
      <c r="M86" s="137"/>
      <c r="N86" s="137"/>
      <c r="O86" s="146"/>
      <c r="P86" s="291"/>
      <c r="Q86" s="137"/>
      <c r="R86" s="137"/>
      <c r="S86" s="146"/>
      <c r="T86" s="147">
        <f>D86+H86+L86+P86</f>
        <v>0</v>
      </c>
      <c r="U86" s="154"/>
      <c r="V86" s="154"/>
      <c r="W86" s="155"/>
    </row>
    <row r="87" spans="1:23" s="51" customFormat="1" x14ac:dyDescent="0.25">
      <c r="A87" s="616"/>
      <c r="B87" s="402" t="s">
        <v>169</v>
      </c>
      <c r="C87" s="7" t="s">
        <v>94</v>
      </c>
      <c r="D87" s="291"/>
      <c r="E87" s="137"/>
      <c r="F87" s="137"/>
      <c r="G87" s="146"/>
      <c r="H87" s="291"/>
      <c r="I87" s="137"/>
      <c r="J87" s="137"/>
      <c r="K87" s="146"/>
      <c r="L87" s="291"/>
      <c r="M87" s="137"/>
      <c r="N87" s="137"/>
      <c r="O87" s="146"/>
      <c r="P87" s="291"/>
      <c r="Q87" s="137"/>
      <c r="R87" s="137"/>
      <c r="S87" s="146"/>
      <c r="T87" s="147">
        <f>D87+H87+L87+P87</f>
        <v>0</v>
      </c>
      <c r="U87" s="154"/>
      <c r="V87" s="154"/>
      <c r="W87" s="155"/>
    </row>
    <row r="88" spans="1:23" s="51" customFormat="1" x14ac:dyDescent="0.25">
      <c r="A88" s="616"/>
      <c r="B88" s="400" t="s">
        <v>170</v>
      </c>
      <c r="C88" s="7" t="s">
        <v>95</v>
      </c>
      <c r="D88" s="291"/>
      <c r="E88" s="137"/>
      <c r="F88" s="137"/>
      <c r="G88" s="146"/>
      <c r="H88" s="291"/>
      <c r="I88" s="137"/>
      <c r="J88" s="137"/>
      <c r="K88" s="146"/>
      <c r="L88" s="291"/>
      <c r="M88" s="137"/>
      <c r="N88" s="137"/>
      <c r="O88" s="146"/>
      <c r="P88" s="291"/>
      <c r="Q88" s="137"/>
      <c r="R88" s="137"/>
      <c r="S88" s="146"/>
      <c r="T88" s="147">
        <f>D88+H88+L88+P88</f>
        <v>0</v>
      </c>
      <c r="U88" s="154"/>
      <c r="V88" s="154"/>
      <c r="W88" s="155"/>
    </row>
    <row r="89" spans="1:23" s="51" customFormat="1" x14ac:dyDescent="0.25">
      <c r="A89" s="616"/>
      <c r="B89" s="400" t="s">
        <v>171</v>
      </c>
      <c r="C89" s="7" t="s">
        <v>96</v>
      </c>
      <c r="D89" s="291"/>
      <c r="E89" s="137"/>
      <c r="F89" s="137"/>
      <c r="G89" s="146"/>
      <c r="H89" s="291"/>
      <c r="I89" s="137"/>
      <c r="J89" s="137"/>
      <c r="K89" s="146"/>
      <c r="L89" s="291"/>
      <c r="M89" s="137"/>
      <c r="N89" s="137"/>
      <c r="O89" s="146"/>
      <c r="P89" s="291"/>
      <c r="Q89" s="137"/>
      <c r="R89" s="137"/>
      <c r="S89" s="146"/>
      <c r="T89" s="147">
        <f>D89+H89+L89+P89</f>
        <v>0</v>
      </c>
      <c r="U89" s="154"/>
      <c r="V89" s="154"/>
      <c r="W89" s="155"/>
    </row>
    <row r="90" spans="1:23" s="51" customFormat="1" x14ac:dyDescent="0.25">
      <c r="A90" s="617"/>
      <c r="B90" s="401" t="s">
        <v>172</v>
      </c>
      <c r="C90" s="48" t="s">
        <v>97</v>
      </c>
      <c r="D90" s="370">
        <f>SUM(D85:D89)</f>
        <v>0</v>
      </c>
      <c r="E90" s="371"/>
      <c r="F90" s="138"/>
      <c r="G90" s="150"/>
      <c r="H90" s="370">
        <f>SUM(H85:H89)</f>
        <v>0</v>
      </c>
      <c r="I90" s="371"/>
      <c r="J90" s="138"/>
      <c r="K90" s="150"/>
      <c r="L90" s="370">
        <f>SUM(L85:L89)</f>
        <v>0</v>
      </c>
      <c r="M90" s="371"/>
      <c r="N90" s="138"/>
      <c r="O90" s="150"/>
      <c r="P90" s="370">
        <f>SUM(P85:P89)</f>
        <v>0</v>
      </c>
      <c r="Q90" s="371"/>
      <c r="R90" s="138"/>
      <c r="S90" s="150"/>
      <c r="T90" s="143">
        <f>SUM(T85:T89)</f>
        <v>0</v>
      </c>
      <c r="U90" s="140"/>
      <c r="V90" s="140"/>
      <c r="W90" s="149"/>
    </row>
    <row r="91" spans="1:23" s="51" customFormat="1" x14ac:dyDescent="0.25">
      <c r="A91" s="262"/>
      <c r="B91" s="404" t="s">
        <v>173</v>
      </c>
      <c r="C91" s="98" t="s">
        <v>98</v>
      </c>
      <c r="D91" s="137"/>
      <c r="E91" s="137"/>
      <c r="F91" s="137"/>
      <c r="G91" s="146"/>
      <c r="H91" s="137"/>
      <c r="I91" s="137"/>
      <c r="J91" s="137"/>
      <c r="K91" s="146"/>
      <c r="L91" s="137"/>
      <c r="M91" s="137"/>
      <c r="N91" s="137"/>
      <c r="O91" s="146"/>
      <c r="P91" s="137"/>
      <c r="Q91" s="137"/>
      <c r="R91" s="137"/>
      <c r="S91" s="146"/>
      <c r="T91" s="255"/>
      <c r="U91" s="154"/>
      <c r="V91" s="154"/>
      <c r="W91" s="155"/>
    </row>
    <row r="92" spans="1:23" s="51" customFormat="1" ht="24.75" x14ac:dyDescent="0.25">
      <c r="A92" s="263"/>
      <c r="B92" s="399" t="s">
        <v>174</v>
      </c>
      <c r="C92" s="16" t="s">
        <v>99</v>
      </c>
      <c r="D92" s="372"/>
      <c r="E92" s="139"/>
      <c r="F92" s="139"/>
      <c r="G92" s="151"/>
      <c r="H92" s="372"/>
      <c r="I92" s="139"/>
      <c r="J92" s="139"/>
      <c r="K92" s="151"/>
      <c r="L92" s="372"/>
      <c r="M92" s="139"/>
      <c r="N92" s="139"/>
      <c r="O92" s="151"/>
      <c r="P92" s="372"/>
      <c r="Q92" s="139"/>
      <c r="R92" s="139"/>
      <c r="S92" s="151"/>
      <c r="T92" s="256"/>
      <c r="U92" s="156"/>
      <c r="V92" s="156"/>
      <c r="W92" s="158"/>
    </row>
    <row r="93" spans="1:23" s="51" customFormat="1" x14ac:dyDescent="0.25">
      <c r="A93" s="262"/>
      <c r="B93" s="405" t="s">
        <v>175</v>
      </c>
      <c r="C93" s="261" t="s">
        <v>100</v>
      </c>
      <c r="D93" s="373"/>
      <c r="E93" s="254"/>
      <c r="F93" s="254"/>
      <c r="G93" s="254"/>
      <c r="H93" s="373"/>
      <c r="I93" s="254"/>
      <c r="J93" s="254"/>
      <c r="K93" s="254"/>
      <c r="L93" s="373"/>
      <c r="M93" s="254"/>
      <c r="N93" s="254"/>
      <c r="O93" s="254"/>
      <c r="P93" s="373"/>
      <c r="Q93" s="254"/>
      <c r="R93" s="254"/>
      <c r="S93" s="254"/>
      <c r="T93" s="124">
        <f>D93+H93+L93+P93</f>
        <v>0</v>
      </c>
      <c r="U93" s="159"/>
      <c r="V93" s="159"/>
      <c r="W93" s="160"/>
    </row>
    <row r="94" spans="1:23" s="51" customFormat="1" ht="25.5" thickBot="1" x14ac:dyDescent="0.3">
      <c r="A94" s="264"/>
      <c r="B94" s="417" t="s">
        <v>176</v>
      </c>
      <c r="C94" s="265" t="s">
        <v>109</v>
      </c>
      <c r="D94" s="266"/>
      <c r="E94" s="266"/>
      <c r="F94" s="266"/>
      <c r="G94" s="267"/>
      <c r="H94" s="266"/>
      <c r="I94" s="266"/>
      <c r="J94" s="266"/>
      <c r="K94" s="267"/>
      <c r="L94" s="266"/>
      <c r="M94" s="266"/>
      <c r="N94" s="266"/>
      <c r="O94" s="267"/>
      <c r="P94" s="266"/>
      <c r="Q94" s="266"/>
      <c r="R94" s="266"/>
      <c r="S94" s="267"/>
      <c r="T94" s="257"/>
      <c r="U94" s="258"/>
      <c r="V94" s="258"/>
      <c r="W94" s="259"/>
    </row>
    <row r="96" spans="1:23" ht="15.75" thickBot="1" x14ac:dyDescent="0.3"/>
    <row r="97" spans="1:23" ht="24" thickBot="1" x14ac:dyDescent="0.4">
      <c r="A97" s="623" t="s">
        <v>297</v>
      </c>
      <c r="B97" s="624"/>
      <c r="C97" s="624"/>
      <c r="D97" s="624"/>
      <c r="E97" s="624"/>
      <c r="F97" s="624"/>
      <c r="G97" s="624"/>
      <c r="H97" s="624"/>
      <c r="I97" s="624"/>
      <c r="J97" s="624"/>
      <c r="K97" s="624"/>
      <c r="L97" s="624"/>
      <c r="M97" s="624"/>
      <c r="N97" s="624"/>
      <c r="O97" s="624"/>
      <c r="P97" s="624"/>
      <c r="Q97" s="624"/>
      <c r="R97" s="624"/>
      <c r="S97" s="624"/>
      <c r="T97" s="625"/>
      <c r="U97" s="625"/>
      <c r="V97" s="625"/>
      <c r="W97" s="626"/>
    </row>
    <row r="98" spans="1:23" s="51" customFormat="1" ht="15" customHeight="1" x14ac:dyDescent="0.25">
      <c r="A98" s="618" t="s">
        <v>82</v>
      </c>
      <c r="B98" s="619"/>
      <c r="C98" s="620"/>
      <c r="D98" s="549" t="s">
        <v>13</v>
      </c>
      <c r="E98" s="550"/>
      <c r="F98" s="550"/>
      <c r="G98" s="622"/>
      <c r="H98" s="549" t="s">
        <v>14</v>
      </c>
      <c r="I98" s="550"/>
      <c r="J98" s="550"/>
      <c r="K98" s="622"/>
      <c r="L98" s="549" t="s">
        <v>15</v>
      </c>
      <c r="M98" s="550"/>
      <c r="N98" s="550"/>
      <c r="O98" s="550"/>
      <c r="P98" s="550" t="s">
        <v>16</v>
      </c>
      <c r="Q98" s="550"/>
      <c r="R98" s="550"/>
      <c r="S98" s="550"/>
      <c r="T98" s="614" t="s">
        <v>71</v>
      </c>
      <c r="U98" s="524"/>
      <c r="V98" s="524"/>
      <c r="W98" s="525"/>
    </row>
    <row r="99" spans="1:23" s="51" customFormat="1" ht="21.75" customHeight="1" x14ac:dyDescent="0.25">
      <c r="A99" s="621"/>
      <c r="B99" s="547"/>
      <c r="C99" s="548"/>
      <c r="D99" s="121" t="s">
        <v>101</v>
      </c>
      <c r="E99" s="122" t="s">
        <v>102</v>
      </c>
      <c r="F99" s="122" t="s">
        <v>103</v>
      </c>
      <c r="G99" s="122"/>
      <c r="H99" s="121" t="s">
        <v>101</v>
      </c>
      <c r="I99" s="122" t="s">
        <v>102</v>
      </c>
      <c r="J99" s="122" t="s">
        <v>103</v>
      </c>
      <c r="K99" s="122"/>
      <c r="L99" s="121" t="s">
        <v>101</v>
      </c>
      <c r="M99" s="122" t="s">
        <v>102</v>
      </c>
      <c r="N99" s="122" t="s">
        <v>103</v>
      </c>
      <c r="O99" s="123"/>
      <c r="P99" s="169" t="s">
        <v>101</v>
      </c>
      <c r="Q99" s="122" t="s">
        <v>102</v>
      </c>
      <c r="R99" s="122" t="s">
        <v>103</v>
      </c>
      <c r="S99" s="122"/>
      <c r="T99" s="124" t="s">
        <v>101</v>
      </c>
      <c r="U99" s="122" t="s">
        <v>102</v>
      </c>
      <c r="V99" s="122" t="s">
        <v>103</v>
      </c>
      <c r="W99" s="125"/>
    </row>
    <row r="100" spans="1:23" s="51" customFormat="1" ht="15" customHeight="1" x14ac:dyDescent="0.25">
      <c r="A100" s="615" t="s">
        <v>83</v>
      </c>
      <c r="B100" s="399" t="s">
        <v>160</v>
      </c>
      <c r="C100" s="16" t="s">
        <v>84</v>
      </c>
      <c r="D100" s="141">
        <f t="shared" ref="D100:D105" si="26">E100+F100</f>
        <v>0</v>
      </c>
      <c r="E100" s="170">
        <f>E78+E56+E34+E12</f>
        <v>0</v>
      </c>
      <c r="F100" s="170">
        <f>F78+F56+F34+F12</f>
        <v>0</v>
      </c>
      <c r="G100" s="268"/>
      <c r="H100" s="141">
        <f t="shared" ref="H100:H105" si="27">I100+J100</f>
        <v>0</v>
      </c>
      <c r="I100" s="170">
        <f>I78+I56+I34+I12</f>
        <v>0</v>
      </c>
      <c r="J100" s="170">
        <f>J78+J56+J34+J12</f>
        <v>0</v>
      </c>
      <c r="K100" s="268"/>
      <c r="L100" s="141">
        <f t="shared" ref="L100:L105" si="28">M100+N100</f>
        <v>0</v>
      </c>
      <c r="M100" s="170">
        <f>M78+M56+M34+M12</f>
        <v>0</v>
      </c>
      <c r="N100" s="170">
        <f>N78+N56+N34+N12</f>
        <v>0</v>
      </c>
      <c r="O100" s="268"/>
      <c r="P100" s="141">
        <f t="shared" ref="P100:P105" si="29">Q100+R100</f>
        <v>0</v>
      </c>
      <c r="Q100" s="170">
        <f>Q78+Q56+Q34+Q12</f>
        <v>0</v>
      </c>
      <c r="R100" s="170">
        <f>R78+R56+R34+R12</f>
        <v>0</v>
      </c>
      <c r="S100" s="260"/>
      <c r="T100" s="144">
        <f t="shared" ref="T100:T105" si="30">U100+V100</f>
        <v>0</v>
      </c>
      <c r="U100" s="170">
        <f>E100+I100+M100+Q100</f>
        <v>0</v>
      </c>
      <c r="V100" s="170">
        <f>F100+J100+N100+R100</f>
        <v>0</v>
      </c>
      <c r="W100" s="188"/>
    </row>
    <row r="101" spans="1:23" s="51" customFormat="1" x14ac:dyDescent="0.25">
      <c r="A101" s="616"/>
      <c r="B101" s="400" t="s">
        <v>161</v>
      </c>
      <c r="C101" s="7" t="s">
        <v>85</v>
      </c>
      <c r="D101" s="145">
        <f t="shared" si="26"/>
        <v>0</v>
      </c>
      <c r="E101" s="171">
        <f t="shared" ref="E101:E106" si="31">E79+E57+E35+E13</f>
        <v>0</v>
      </c>
      <c r="F101" s="171">
        <f t="shared" ref="F101" si="32">F79+F57+F35+F13</f>
        <v>0</v>
      </c>
      <c r="G101" s="183"/>
      <c r="H101" s="145">
        <f t="shared" si="27"/>
        <v>0</v>
      </c>
      <c r="I101" s="171">
        <f t="shared" ref="I101:J106" si="33">I79+I57+I35+I13</f>
        <v>0</v>
      </c>
      <c r="J101" s="171">
        <f t="shared" si="33"/>
        <v>0</v>
      </c>
      <c r="K101" s="183"/>
      <c r="L101" s="145">
        <f t="shared" si="28"/>
        <v>0</v>
      </c>
      <c r="M101" s="171">
        <f t="shared" ref="M101:N106" si="34">M79+M57+M35+M13</f>
        <v>0</v>
      </c>
      <c r="N101" s="171">
        <f t="shared" si="34"/>
        <v>0</v>
      </c>
      <c r="O101" s="183"/>
      <c r="P101" s="145">
        <f t="shared" si="29"/>
        <v>0</v>
      </c>
      <c r="Q101" s="171">
        <f t="shared" ref="Q101:R106" si="35">Q79+Q57+Q35+Q13</f>
        <v>0</v>
      </c>
      <c r="R101" s="171">
        <f t="shared" si="35"/>
        <v>0</v>
      </c>
      <c r="S101" s="154"/>
      <c r="T101" s="147">
        <f t="shared" si="30"/>
        <v>0</v>
      </c>
      <c r="U101" s="171">
        <f t="shared" ref="U101:V105" si="36">E101+I101+M101+Q101</f>
        <v>0</v>
      </c>
      <c r="V101" s="171">
        <f t="shared" si="36"/>
        <v>0</v>
      </c>
      <c r="W101" s="155"/>
    </row>
    <row r="102" spans="1:23" s="51" customFormat="1" x14ac:dyDescent="0.25">
      <c r="A102" s="616"/>
      <c r="B102" s="400" t="s">
        <v>162</v>
      </c>
      <c r="C102" s="7" t="s">
        <v>86</v>
      </c>
      <c r="D102" s="145">
        <f t="shared" si="26"/>
        <v>0</v>
      </c>
      <c r="E102" s="171">
        <f t="shared" si="31"/>
        <v>0</v>
      </c>
      <c r="F102" s="171">
        <f t="shared" ref="F102" si="37">F80+F58+F36+F14</f>
        <v>0</v>
      </c>
      <c r="G102" s="183"/>
      <c r="H102" s="145">
        <f t="shared" si="27"/>
        <v>0</v>
      </c>
      <c r="I102" s="171">
        <f t="shared" ref="I102" si="38">I80+I58+I36+I14</f>
        <v>0</v>
      </c>
      <c r="J102" s="171">
        <f t="shared" si="33"/>
        <v>0</v>
      </c>
      <c r="K102" s="183"/>
      <c r="L102" s="145">
        <f t="shared" si="28"/>
        <v>0</v>
      </c>
      <c r="M102" s="171">
        <f t="shared" si="34"/>
        <v>0</v>
      </c>
      <c r="N102" s="171">
        <f t="shared" si="34"/>
        <v>0</v>
      </c>
      <c r="O102" s="183"/>
      <c r="P102" s="145">
        <f t="shared" si="29"/>
        <v>0</v>
      </c>
      <c r="Q102" s="171">
        <f t="shared" ref="Q102" si="39">Q80+Q58+Q36+Q14</f>
        <v>0</v>
      </c>
      <c r="R102" s="171">
        <f t="shared" si="35"/>
        <v>0</v>
      </c>
      <c r="S102" s="154"/>
      <c r="T102" s="147">
        <f t="shared" si="30"/>
        <v>0</v>
      </c>
      <c r="U102" s="171">
        <f t="shared" si="36"/>
        <v>0</v>
      </c>
      <c r="V102" s="171">
        <f t="shared" si="36"/>
        <v>0</v>
      </c>
      <c r="W102" s="155"/>
    </row>
    <row r="103" spans="1:23" s="51" customFormat="1" x14ac:dyDescent="0.25">
      <c r="A103" s="616"/>
      <c r="B103" s="402" t="s">
        <v>163</v>
      </c>
      <c r="C103" s="7" t="s">
        <v>87</v>
      </c>
      <c r="D103" s="145">
        <f t="shared" si="26"/>
        <v>0</v>
      </c>
      <c r="E103" s="171">
        <f t="shared" si="31"/>
        <v>0</v>
      </c>
      <c r="F103" s="171">
        <f t="shared" ref="F103" si="40">F81+F59+F37+F15</f>
        <v>0</v>
      </c>
      <c r="G103" s="183"/>
      <c r="H103" s="145">
        <f t="shared" si="27"/>
        <v>0</v>
      </c>
      <c r="I103" s="171">
        <f t="shared" ref="I103" si="41">I81+I59+I37+I15</f>
        <v>0</v>
      </c>
      <c r="J103" s="171">
        <f t="shared" si="33"/>
        <v>0</v>
      </c>
      <c r="K103" s="183"/>
      <c r="L103" s="145">
        <f t="shared" si="28"/>
        <v>0</v>
      </c>
      <c r="M103" s="171">
        <f t="shared" si="34"/>
        <v>0</v>
      </c>
      <c r="N103" s="171">
        <f t="shared" si="34"/>
        <v>0</v>
      </c>
      <c r="O103" s="183"/>
      <c r="P103" s="145">
        <f t="shared" si="29"/>
        <v>0</v>
      </c>
      <c r="Q103" s="171">
        <f t="shared" ref="Q103" si="42">Q81+Q59+Q37+Q15</f>
        <v>0</v>
      </c>
      <c r="R103" s="171">
        <f t="shared" si="35"/>
        <v>0</v>
      </c>
      <c r="S103" s="154"/>
      <c r="T103" s="147">
        <f t="shared" si="30"/>
        <v>0</v>
      </c>
      <c r="U103" s="171">
        <f t="shared" si="36"/>
        <v>0</v>
      </c>
      <c r="V103" s="171">
        <f t="shared" si="36"/>
        <v>0</v>
      </c>
      <c r="W103" s="155"/>
    </row>
    <row r="104" spans="1:23" s="51" customFormat="1" x14ac:dyDescent="0.25">
      <c r="A104" s="616"/>
      <c r="B104" s="402" t="s">
        <v>164</v>
      </c>
      <c r="C104" s="7" t="s">
        <v>88</v>
      </c>
      <c r="D104" s="145">
        <f t="shared" si="26"/>
        <v>0</v>
      </c>
      <c r="E104" s="171">
        <f t="shared" si="31"/>
        <v>0</v>
      </c>
      <c r="F104" s="171">
        <f t="shared" ref="F104" si="43">F82+F60+F38+F16</f>
        <v>0</v>
      </c>
      <c r="G104" s="183"/>
      <c r="H104" s="145">
        <f t="shared" si="27"/>
        <v>0</v>
      </c>
      <c r="I104" s="171">
        <f t="shared" ref="I104" si="44">I82+I60+I38+I16</f>
        <v>0</v>
      </c>
      <c r="J104" s="171">
        <f t="shared" si="33"/>
        <v>0</v>
      </c>
      <c r="K104" s="183"/>
      <c r="L104" s="145">
        <f t="shared" si="28"/>
        <v>0</v>
      </c>
      <c r="M104" s="171">
        <f t="shared" si="34"/>
        <v>0</v>
      </c>
      <c r="N104" s="171">
        <f t="shared" si="34"/>
        <v>0</v>
      </c>
      <c r="O104" s="183"/>
      <c r="P104" s="145">
        <f t="shared" si="29"/>
        <v>0</v>
      </c>
      <c r="Q104" s="171">
        <f t="shared" ref="Q104" si="45">Q82+Q60+Q38+Q16</f>
        <v>0</v>
      </c>
      <c r="R104" s="171">
        <f t="shared" si="35"/>
        <v>0</v>
      </c>
      <c r="S104" s="154"/>
      <c r="T104" s="147">
        <f t="shared" si="30"/>
        <v>0</v>
      </c>
      <c r="U104" s="171">
        <f t="shared" si="36"/>
        <v>0</v>
      </c>
      <c r="V104" s="171">
        <f t="shared" si="36"/>
        <v>0</v>
      </c>
      <c r="W104" s="155"/>
    </row>
    <row r="105" spans="1:23" s="51" customFormat="1" x14ac:dyDescent="0.25">
      <c r="A105" s="616"/>
      <c r="B105" s="400" t="s">
        <v>165</v>
      </c>
      <c r="C105" s="7" t="s">
        <v>89</v>
      </c>
      <c r="D105" s="145">
        <f t="shared" si="26"/>
        <v>0</v>
      </c>
      <c r="E105" s="171">
        <f t="shared" si="31"/>
        <v>0</v>
      </c>
      <c r="F105" s="171">
        <f t="shared" ref="F105" si="46">F83+F61+F39+F17</f>
        <v>0</v>
      </c>
      <c r="G105" s="183"/>
      <c r="H105" s="145">
        <f t="shared" si="27"/>
        <v>0</v>
      </c>
      <c r="I105" s="171">
        <f t="shared" ref="I105" si="47">I83+I61+I39+I17</f>
        <v>0</v>
      </c>
      <c r="J105" s="171">
        <f t="shared" si="33"/>
        <v>0</v>
      </c>
      <c r="K105" s="183"/>
      <c r="L105" s="145">
        <f t="shared" si="28"/>
        <v>0</v>
      </c>
      <c r="M105" s="171">
        <f t="shared" si="34"/>
        <v>0</v>
      </c>
      <c r="N105" s="171">
        <f t="shared" si="34"/>
        <v>0</v>
      </c>
      <c r="O105" s="183"/>
      <c r="P105" s="145">
        <f t="shared" si="29"/>
        <v>0</v>
      </c>
      <c r="Q105" s="171">
        <f t="shared" ref="Q105" si="48">Q83+Q61+Q39+Q17</f>
        <v>0</v>
      </c>
      <c r="R105" s="171">
        <f t="shared" si="35"/>
        <v>0</v>
      </c>
      <c r="S105" s="154"/>
      <c r="T105" s="147">
        <f t="shared" si="30"/>
        <v>0</v>
      </c>
      <c r="U105" s="171">
        <f t="shared" si="36"/>
        <v>0</v>
      </c>
      <c r="V105" s="171">
        <f t="shared" si="36"/>
        <v>0</v>
      </c>
      <c r="W105" s="155"/>
    </row>
    <row r="106" spans="1:23" s="51" customFormat="1" x14ac:dyDescent="0.25">
      <c r="A106" s="617"/>
      <c r="B106" s="403" t="s">
        <v>166</v>
      </c>
      <c r="C106" s="48" t="s">
        <v>90</v>
      </c>
      <c r="D106" s="142">
        <f>SUM(D100:D105)</f>
        <v>0</v>
      </c>
      <c r="E106" s="136">
        <f t="shared" si="31"/>
        <v>0</v>
      </c>
      <c r="F106" s="136">
        <f t="shared" ref="F106" si="49">F84+F62+F40+F18</f>
        <v>0</v>
      </c>
      <c r="G106" s="148"/>
      <c r="H106" s="142">
        <f>SUM(H100:H105)</f>
        <v>0</v>
      </c>
      <c r="I106" s="136">
        <f t="shared" ref="I106" si="50">I84+I62+I40+I18</f>
        <v>0</v>
      </c>
      <c r="J106" s="136">
        <f t="shared" si="33"/>
        <v>0</v>
      </c>
      <c r="K106" s="148"/>
      <c r="L106" s="142">
        <f>SUM(L100:L105)</f>
        <v>0</v>
      </c>
      <c r="M106" s="136">
        <f t="shared" si="34"/>
        <v>0</v>
      </c>
      <c r="N106" s="136">
        <f t="shared" si="34"/>
        <v>0</v>
      </c>
      <c r="O106" s="148"/>
      <c r="P106" s="142">
        <f>SUM(P100:P105)</f>
        <v>0</v>
      </c>
      <c r="Q106" s="136">
        <f t="shared" ref="Q106" si="51">Q84+Q62+Q40+Q18</f>
        <v>0</v>
      </c>
      <c r="R106" s="136">
        <f t="shared" si="35"/>
        <v>0</v>
      </c>
      <c r="S106" s="140"/>
      <c r="T106" s="143">
        <f>SUM(T100:T105)</f>
        <v>0</v>
      </c>
      <c r="U106" s="136">
        <f>SUM(U100:U105)</f>
        <v>0</v>
      </c>
      <c r="V106" s="136">
        <f>SUM(V100:V105)</f>
        <v>0</v>
      </c>
      <c r="W106" s="149"/>
    </row>
    <row r="107" spans="1:23" s="51" customFormat="1" ht="15" customHeight="1" x14ac:dyDescent="0.25">
      <c r="A107" s="615" t="s">
        <v>91</v>
      </c>
      <c r="B107" s="399" t="s">
        <v>167</v>
      </c>
      <c r="C107" s="16" t="s">
        <v>92</v>
      </c>
      <c r="D107" s="145">
        <f>D85+D63+D41+D19</f>
        <v>0</v>
      </c>
      <c r="E107" s="154"/>
      <c r="F107" s="154"/>
      <c r="G107" s="183"/>
      <c r="H107" s="145">
        <f>H85+H63+H41+H19</f>
        <v>0</v>
      </c>
      <c r="I107" s="154"/>
      <c r="J107" s="154"/>
      <c r="K107" s="183"/>
      <c r="L107" s="145">
        <f>L85+L63+L41+L19</f>
        <v>0</v>
      </c>
      <c r="M107" s="154"/>
      <c r="N107" s="154"/>
      <c r="O107" s="183"/>
      <c r="P107" s="145">
        <f>P85+P63+P41+P19</f>
        <v>0</v>
      </c>
      <c r="Q107" s="154"/>
      <c r="R107" s="154"/>
      <c r="S107" s="154"/>
      <c r="T107" s="147">
        <f t="shared" ref="T107:T111" si="52">T85+T63+T41+T19</f>
        <v>0</v>
      </c>
      <c r="U107" s="154"/>
      <c r="V107" s="154"/>
      <c r="W107" s="155"/>
    </row>
    <row r="108" spans="1:23" s="51" customFormat="1" ht="24.75" x14ac:dyDescent="0.25">
      <c r="A108" s="616"/>
      <c r="B108" s="400" t="s">
        <v>168</v>
      </c>
      <c r="C108" s="7" t="s">
        <v>93</v>
      </c>
      <c r="D108" s="145">
        <f>D86+D64+D42+D20</f>
        <v>0</v>
      </c>
      <c r="E108" s="154"/>
      <c r="F108" s="154"/>
      <c r="G108" s="183"/>
      <c r="H108" s="145">
        <f>H86+H64+H42+H20</f>
        <v>0</v>
      </c>
      <c r="I108" s="154"/>
      <c r="J108" s="154"/>
      <c r="K108" s="183"/>
      <c r="L108" s="145">
        <f>L86+L64+L42+L20</f>
        <v>0</v>
      </c>
      <c r="M108" s="154"/>
      <c r="N108" s="154"/>
      <c r="O108" s="183"/>
      <c r="P108" s="145">
        <f>P86+P64+P42+P20</f>
        <v>0</v>
      </c>
      <c r="Q108" s="154"/>
      <c r="R108" s="154"/>
      <c r="S108" s="154"/>
      <c r="T108" s="147">
        <f t="shared" si="52"/>
        <v>0</v>
      </c>
      <c r="U108" s="154"/>
      <c r="V108" s="154"/>
      <c r="W108" s="155"/>
    </row>
    <row r="109" spans="1:23" s="51" customFormat="1" x14ac:dyDescent="0.25">
      <c r="A109" s="616"/>
      <c r="B109" s="402" t="s">
        <v>169</v>
      </c>
      <c r="C109" s="7" t="s">
        <v>94</v>
      </c>
      <c r="D109" s="145">
        <f>D87+D65+D43+D21</f>
        <v>0</v>
      </c>
      <c r="E109" s="154"/>
      <c r="F109" s="154"/>
      <c r="G109" s="183"/>
      <c r="H109" s="145">
        <f>H87+H65+H43+H21</f>
        <v>0</v>
      </c>
      <c r="I109" s="154"/>
      <c r="J109" s="154"/>
      <c r="K109" s="183"/>
      <c r="L109" s="145">
        <f>L87+L65+L43+L21</f>
        <v>0</v>
      </c>
      <c r="M109" s="154"/>
      <c r="N109" s="154"/>
      <c r="O109" s="183"/>
      <c r="P109" s="145">
        <f>P87+P65+P43+P21</f>
        <v>0</v>
      </c>
      <c r="Q109" s="154"/>
      <c r="R109" s="154"/>
      <c r="S109" s="154"/>
      <c r="T109" s="147">
        <f t="shared" si="52"/>
        <v>0</v>
      </c>
      <c r="U109" s="154"/>
      <c r="V109" s="154"/>
      <c r="W109" s="155"/>
    </row>
    <row r="110" spans="1:23" s="51" customFormat="1" x14ac:dyDescent="0.25">
      <c r="A110" s="616"/>
      <c r="B110" s="400" t="s">
        <v>170</v>
      </c>
      <c r="C110" s="7" t="s">
        <v>95</v>
      </c>
      <c r="D110" s="145">
        <f>D88+D66+D44+D22</f>
        <v>0</v>
      </c>
      <c r="E110" s="154"/>
      <c r="F110" s="154"/>
      <c r="G110" s="183"/>
      <c r="H110" s="145">
        <f>H88+H66+H44+H22</f>
        <v>0</v>
      </c>
      <c r="I110" s="154"/>
      <c r="J110" s="154"/>
      <c r="K110" s="183"/>
      <c r="L110" s="145">
        <f>L88+L66+L44+L22</f>
        <v>0</v>
      </c>
      <c r="M110" s="154"/>
      <c r="N110" s="154"/>
      <c r="O110" s="183"/>
      <c r="P110" s="145">
        <f>P88+P66+P44+P22</f>
        <v>0</v>
      </c>
      <c r="Q110" s="154"/>
      <c r="R110" s="154"/>
      <c r="S110" s="154"/>
      <c r="T110" s="147">
        <f t="shared" si="52"/>
        <v>0</v>
      </c>
      <c r="U110" s="154"/>
      <c r="V110" s="154"/>
      <c r="W110" s="155"/>
    </row>
    <row r="111" spans="1:23" s="51" customFormat="1" x14ac:dyDescent="0.25">
      <c r="A111" s="616"/>
      <c r="B111" s="400" t="s">
        <v>171</v>
      </c>
      <c r="C111" s="7" t="s">
        <v>96</v>
      </c>
      <c r="D111" s="145">
        <f>D89+D67+D45+D23</f>
        <v>0</v>
      </c>
      <c r="E111" s="154"/>
      <c r="F111" s="154"/>
      <c r="G111" s="183"/>
      <c r="H111" s="145">
        <f>H89+H67+H45+H23</f>
        <v>0</v>
      </c>
      <c r="I111" s="154"/>
      <c r="J111" s="154"/>
      <c r="K111" s="183"/>
      <c r="L111" s="145">
        <f>L89+L67+L45+L23</f>
        <v>0</v>
      </c>
      <c r="M111" s="154"/>
      <c r="N111" s="154"/>
      <c r="O111" s="183"/>
      <c r="P111" s="145">
        <f>P89+P67+P45+P23</f>
        <v>0</v>
      </c>
      <c r="Q111" s="154"/>
      <c r="R111" s="154"/>
      <c r="S111" s="154"/>
      <c r="T111" s="147">
        <f t="shared" si="52"/>
        <v>0</v>
      </c>
      <c r="U111" s="154"/>
      <c r="V111" s="154"/>
      <c r="W111" s="155"/>
    </row>
    <row r="112" spans="1:23" s="51" customFormat="1" x14ac:dyDescent="0.25">
      <c r="A112" s="617"/>
      <c r="B112" s="401" t="s">
        <v>172</v>
      </c>
      <c r="C112" s="48" t="s">
        <v>97</v>
      </c>
      <c r="D112" s="142">
        <f>SUM(D107:D111)</f>
        <v>0</v>
      </c>
      <c r="E112" s="140"/>
      <c r="F112" s="140"/>
      <c r="G112" s="148"/>
      <c r="H112" s="142">
        <f>SUM(H107:H111)</f>
        <v>0</v>
      </c>
      <c r="I112" s="140"/>
      <c r="J112" s="140"/>
      <c r="K112" s="148"/>
      <c r="L112" s="142">
        <f>SUM(L107:L111)</f>
        <v>0</v>
      </c>
      <c r="M112" s="140"/>
      <c r="N112" s="140"/>
      <c r="O112" s="148"/>
      <c r="P112" s="142">
        <f>SUM(P107:P111)</f>
        <v>0</v>
      </c>
      <c r="Q112" s="140"/>
      <c r="R112" s="140"/>
      <c r="S112" s="140"/>
      <c r="T112" s="142">
        <f>SUM(T107:T111)</f>
        <v>0</v>
      </c>
      <c r="U112" s="140"/>
      <c r="V112" s="140"/>
      <c r="W112" s="149"/>
    </row>
    <row r="113" spans="1:23" s="51" customFormat="1" x14ac:dyDescent="0.25">
      <c r="A113" s="262"/>
      <c r="B113" s="404" t="s">
        <v>173</v>
      </c>
      <c r="C113" s="98" t="s">
        <v>98</v>
      </c>
      <c r="D113" s="154"/>
      <c r="E113" s="154"/>
      <c r="F113" s="154"/>
      <c r="G113" s="183"/>
      <c r="H113" s="154"/>
      <c r="I113" s="154"/>
      <c r="J113" s="154"/>
      <c r="K113" s="183"/>
      <c r="L113" s="154"/>
      <c r="M113" s="154"/>
      <c r="N113" s="154"/>
      <c r="O113" s="183"/>
      <c r="P113" s="154"/>
      <c r="Q113" s="154"/>
      <c r="R113" s="154"/>
      <c r="S113" s="154"/>
      <c r="T113" s="269"/>
      <c r="U113" s="154"/>
      <c r="V113" s="154"/>
      <c r="W113" s="155"/>
    </row>
    <row r="114" spans="1:23" s="51" customFormat="1" ht="24.75" x14ac:dyDescent="0.25">
      <c r="A114" s="263"/>
      <c r="B114" s="399" t="s">
        <v>174</v>
      </c>
      <c r="C114" s="16" t="s">
        <v>99</v>
      </c>
      <c r="D114" s="156"/>
      <c r="E114" s="156"/>
      <c r="F114" s="156"/>
      <c r="G114" s="184"/>
      <c r="H114" s="156"/>
      <c r="I114" s="156"/>
      <c r="J114" s="156"/>
      <c r="K114" s="184"/>
      <c r="L114" s="156"/>
      <c r="M114" s="156"/>
      <c r="N114" s="156"/>
      <c r="O114" s="184"/>
      <c r="P114" s="156"/>
      <c r="Q114" s="156"/>
      <c r="R114" s="156"/>
      <c r="S114" s="156"/>
      <c r="T114" s="270"/>
      <c r="U114" s="156"/>
      <c r="V114" s="156"/>
      <c r="W114" s="158"/>
    </row>
    <row r="115" spans="1:23" s="51" customFormat="1" x14ac:dyDescent="0.25">
      <c r="A115" s="262"/>
      <c r="B115" s="405" t="s">
        <v>175</v>
      </c>
      <c r="C115" s="261" t="s">
        <v>100</v>
      </c>
      <c r="D115" s="271">
        <f>D93+D71+D49+D27</f>
        <v>0</v>
      </c>
      <c r="E115" s="159"/>
      <c r="F115" s="159"/>
      <c r="G115" s="159"/>
      <c r="H115" s="271">
        <f>H93+H71+H49+H27</f>
        <v>0</v>
      </c>
      <c r="I115" s="159"/>
      <c r="J115" s="159"/>
      <c r="K115" s="159"/>
      <c r="L115" s="271">
        <f>L93+L71+L49+L27</f>
        <v>0</v>
      </c>
      <c r="M115" s="159"/>
      <c r="N115" s="159"/>
      <c r="O115" s="159"/>
      <c r="P115" s="271">
        <f>P93+P71+P49+P27</f>
        <v>0</v>
      </c>
      <c r="Q115" s="159"/>
      <c r="R115" s="159"/>
      <c r="S115" s="159"/>
      <c r="T115" s="124">
        <f>D115+H115+L115+P115</f>
        <v>0</v>
      </c>
      <c r="U115" s="159"/>
      <c r="V115" s="159"/>
      <c r="W115" s="160"/>
    </row>
    <row r="116" spans="1:23" s="51" customFormat="1" ht="25.5" thickBot="1" x14ac:dyDescent="0.3">
      <c r="A116" s="264"/>
      <c r="B116" s="417" t="s">
        <v>176</v>
      </c>
      <c r="C116" s="265" t="s">
        <v>109</v>
      </c>
      <c r="D116" s="258"/>
      <c r="E116" s="258"/>
      <c r="F116" s="258"/>
      <c r="G116" s="272"/>
      <c r="H116" s="258"/>
      <c r="I116" s="258"/>
      <c r="J116" s="258"/>
      <c r="K116" s="272"/>
      <c r="L116" s="258"/>
      <c r="M116" s="258"/>
      <c r="N116" s="258"/>
      <c r="O116" s="272"/>
      <c r="P116" s="258"/>
      <c r="Q116" s="258"/>
      <c r="R116" s="258"/>
      <c r="S116" s="258"/>
      <c r="T116" s="273"/>
      <c r="U116" s="258"/>
      <c r="V116" s="258"/>
      <c r="W116" s="259"/>
    </row>
  </sheetData>
  <sheetProtection algorithmName="SHA-512" hashValue="Q6Lcjk2d1gpHqi/+zHCannJ1wUbbWeFmMCSPeFJadV6l4sun3s/m8OWSmkgLr4c2454QR6I1B1D8kLGN82QqpA==" saltValue="9kqfP+TI+yYCIwUSBcN+og==" spinCount="100000" sheet="1" objects="1" scenarios="1"/>
  <mergeCells count="46">
    <mergeCell ref="A56:A62"/>
    <mergeCell ref="A63:A68"/>
    <mergeCell ref="A53:W53"/>
    <mergeCell ref="A54:C55"/>
    <mergeCell ref="D54:G54"/>
    <mergeCell ref="H54:K54"/>
    <mergeCell ref="L54:O54"/>
    <mergeCell ref="P54:S54"/>
    <mergeCell ref="T54:W54"/>
    <mergeCell ref="L32:O32"/>
    <mergeCell ref="P32:S32"/>
    <mergeCell ref="T32:W32"/>
    <mergeCell ref="A34:A40"/>
    <mergeCell ref="A41:A46"/>
    <mergeCell ref="A8:G8"/>
    <mergeCell ref="P98:S98"/>
    <mergeCell ref="T98:W98"/>
    <mergeCell ref="A100:A106"/>
    <mergeCell ref="A107:A112"/>
    <mergeCell ref="A9:W9"/>
    <mergeCell ref="A75:W75"/>
    <mergeCell ref="A97:W97"/>
    <mergeCell ref="A78:A84"/>
    <mergeCell ref="A85:A90"/>
    <mergeCell ref="A98:C99"/>
    <mergeCell ref="D98:G98"/>
    <mergeCell ref="H98:K98"/>
    <mergeCell ref="L98:O98"/>
    <mergeCell ref="T10:W10"/>
    <mergeCell ref="P10:S10"/>
    <mergeCell ref="T76:W76"/>
    <mergeCell ref="L10:O10"/>
    <mergeCell ref="A19:A24"/>
    <mergeCell ref="A10:C11"/>
    <mergeCell ref="A12:A18"/>
    <mergeCell ref="D10:G10"/>
    <mergeCell ref="H10:K10"/>
    <mergeCell ref="A76:C77"/>
    <mergeCell ref="D76:G76"/>
    <mergeCell ref="H76:K76"/>
    <mergeCell ref="L76:O76"/>
    <mergeCell ref="P76:S76"/>
    <mergeCell ref="A31:W31"/>
    <mergeCell ref="A32:C33"/>
    <mergeCell ref="D32:G32"/>
    <mergeCell ref="H32:K32"/>
  </mergeCells>
  <hyperlinks>
    <hyperlink ref="A8" location="'DSNP Rev-Exp Instructions'!Print_Area" display="Note: Refer to the Instructions tabs for the DSNP Revenue and Expense Schedule for a detailed explaination of each category." xr:uid="{00000000-0004-0000-0B00-000000000000}"/>
    <hyperlink ref="A8:G8" location="'DSNP Rev-Exp Instructions'!Print_Area" display="Note: Refer to the Instructions tabs for the DSNP Revenue and Expense Schedule for a detailed explaination of each category." xr:uid="{00000000-0004-0000-0B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645078"/>
  </sheetPr>
  <dimension ref="A1:N104"/>
  <sheetViews>
    <sheetView topLeftCell="A37" zoomScaleNormal="100" workbookViewId="0">
      <selection activeCell="C3" sqref="C3"/>
    </sheetView>
  </sheetViews>
  <sheetFormatPr defaultColWidth="8.85546875" defaultRowHeight="15" x14ac:dyDescent="0.25"/>
  <cols>
    <col min="1" max="2" width="8.85546875" style="51"/>
    <col min="3" max="3" width="31.85546875" style="51" customWidth="1"/>
    <col min="4" max="4" width="12.85546875" style="51" customWidth="1"/>
    <col min="5" max="5" width="17.5703125" style="207" customWidth="1"/>
    <col min="6" max="6" width="12.85546875" style="51" customWidth="1"/>
    <col min="7" max="7" width="17.5703125" style="207" customWidth="1"/>
    <col min="8" max="8" width="12.85546875" style="51" customWidth="1"/>
    <col min="9" max="9" width="17.5703125" style="207" customWidth="1"/>
    <col min="10" max="10" width="12.85546875" style="51" customWidth="1"/>
    <col min="11" max="12" width="17.5703125" style="207" customWidth="1"/>
    <col min="13" max="13" width="17.5703125" style="51" customWidth="1"/>
    <col min="14" max="14" width="18.85546875" style="51" customWidth="1"/>
    <col min="15" max="16384" width="8.85546875" style="51"/>
  </cols>
  <sheetData>
    <row r="1" spans="1:14" ht="18.75" x14ac:dyDescent="0.3">
      <c r="A1" s="206" t="s">
        <v>227</v>
      </c>
    </row>
    <row r="3" spans="1:14" x14ac:dyDescent="0.25">
      <c r="A3" s="51" t="s">
        <v>51</v>
      </c>
      <c r="C3" s="289">
        <f>'DSNP Rev-Exp Summary'!C3</f>
        <v>0</v>
      </c>
    </row>
    <row r="4" spans="1:14" x14ac:dyDescent="0.25">
      <c r="A4" s="51" t="s">
        <v>4</v>
      </c>
      <c r="C4" s="289">
        <f>'DSNP Rev-Exp Summary'!C4</f>
        <v>0</v>
      </c>
    </row>
    <row r="5" spans="1:14" x14ac:dyDescent="0.25">
      <c r="A5" s="51" t="s">
        <v>5</v>
      </c>
      <c r="C5" s="289">
        <f>'DSNP Rev-Exp Summary'!C5</f>
        <v>0</v>
      </c>
      <c r="D5" s="208"/>
      <c r="E5" s="209"/>
    </row>
    <row r="6" spans="1:14" x14ac:dyDescent="0.25">
      <c r="A6" s="210" t="s">
        <v>450</v>
      </c>
      <c r="C6" s="211"/>
    </row>
    <row r="7" spans="1:14" ht="15" customHeight="1" thickBot="1" x14ac:dyDescent="0.3">
      <c r="E7" s="209"/>
      <c r="G7" s="209"/>
      <c r="I7" s="209"/>
      <c r="K7" s="209"/>
      <c r="L7" s="209"/>
    </row>
    <row r="8" spans="1:14" ht="34.5" customHeight="1" x14ac:dyDescent="0.25">
      <c r="A8" s="638"/>
      <c r="B8" s="639"/>
      <c r="C8" s="639"/>
      <c r="D8" s="642" t="s">
        <v>13</v>
      </c>
      <c r="E8" s="643"/>
      <c r="F8" s="642" t="s">
        <v>14</v>
      </c>
      <c r="G8" s="643"/>
      <c r="H8" s="642" t="s">
        <v>15</v>
      </c>
      <c r="I8" s="643"/>
      <c r="J8" s="642" t="s">
        <v>16</v>
      </c>
      <c r="K8" s="643"/>
      <c r="L8" s="646" t="s">
        <v>204</v>
      </c>
      <c r="M8" s="634" t="s">
        <v>71</v>
      </c>
      <c r="N8" s="635"/>
    </row>
    <row r="9" spans="1:14" s="212" customFormat="1" ht="19.5" customHeight="1" x14ac:dyDescent="0.25">
      <c r="A9" s="640"/>
      <c r="B9" s="641"/>
      <c r="C9" s="641"/>
      <c r="D9" s="644"/>
      <c r="E9" s="645"/>
      <c r="F9" s="644"/>
      <c r="G9" s="645"/>
      <c r="H9" s="644"/>
      <c r="I9" s="645"/>
      <c r="J9" s="644"/>
      <c r="K9" s="645"/>
      <c r="L9" s="647"/>
      <c r="M9" s="636"/>
      <c r="N9" s="637"/>
    </row>
    <row r="10" spans="1:14" s="212" customFormat="1" ht="18.75" x14ac:dyDescent="0.3">
      <c r="A10" s="213"/>
      <c r="B10" s="214"/>
      <c r="C10" s="214"/>
      <c r="D10" s="215" t="s">
        <v>205</v>
      </c>
      <c r="E10" s="216" t="s">
        <v>206</v>
      </c>
      <c r="F10" s="215" t="s">
        <v>205</v>
      </c>
      <c r="G10" s="216" t="s">
        <v>206</v>
      </c>
      <c r="H10" s="215" t="s">
        <v>205</v>
      </c>
      <c r="I10" s="216" t="s">
        <v>206</v>
      </c>
      <c r="J10" s="215" t="s">
        <v>205</v>
      </c>
      <c r="K10" s="217" t="s">
        <v>206</v>
      </c>
      <c r="L10" s="218" t="s">
        <v>206</v>
      </c>
      <c r="M10" s="219" t="s">
        <v>205</v>
      </c>
      <c r="N10" s="220" t="s">
        <v>206</v>
      </c>
    </row>
    <row r="11" spans="1:14" ht="18.75" x14ac:dyDescent="0.3">
      <c r="A11" s="221" t="s">
        <v>229</v>
      </c>
      <c r="B11" s="222"/>
      <c r="C11" s="222"/>
      <c r="D11" s="374"/>
      <c r="E11" s="375"/>
      <c r="F11" s="223"/>
      <c r="G11" s="224"/>
      <c r="H11" s="223"/>
      <c r="I11" s="224"/>
      <c r="J11" s="223"/>
      <c r="K11" s="225"/>
      <c r="L11" s="226"/>
      <c r="M11" s="227"/>
      <c r="N11" s="220"/>
    </row>
    <row r="12" spans="1:14" x14ac:dyDescent="0.25">
      <c r="A12" s="628" t="s">
        <v>361</v>
      </c>
      <c r="B12" s="418" t="s">
        <v>231</v>
      </c>
      <c r="C12" s="419" t="s">
        <v>232</v>
      </c>
      <c r="D12" s="376"/>
      <c r="E12" s="377"/>
      <c r="F12" s="376"/>
      <c r="G12" s="377"/>
      <c r="H12" s="376"/>
      <c r="I12" s="377"/>
      <c r="J12" s="376"/>
      <c r="K12" s="380"/>
      <c r="L12" s="382"/>
      <c r="M12" s="228">
        <f>D12+F12+H12+J12</f>
        <v>0</v>
      </c>
      <c r="N12" s="229">
        <f t="shared" ref="N12:N17" si="0">E12+G12+I12+K12+L12</f>
        <v>0</v>
      </c>
    </row>
    <row r="13" spans="1:14" x14ac:dyDescent="0.25">
      <c r="A13" s="629"/>
      <c r="B13" s="420" t="s">
        <v>128</v>
      </c>
      <c r="C13" s="421" t="s">
        <v>233</v>
      </c>
      <c r="D13" s="378"/>
      <c r="E13" s="379"/>
      <c r="F13" s="378"/>
      <c r="G13" s="379"/>
      <c r="H13" s="378"/>
      <c r="I13" s="379"/>
      <c r="J13" s="378"/>
      <c r="K13" s="381"/>
      <c r="L13" s="383"/>
      <c r="M13" s="230">
        <f t="shared" ref="M13:M17" si="1">D13+F13+H13+J13</f>
        <v>0</v>
      </c>
      <c r="N13" s="231">
        <f t="shared" si="0"/>
        <v>0</v>
      </c>
    </row>
    <row r="14" spans="1:14" x14ac:dyDescent="0.25">
      <c r="A14" s="629"/>
      <c r="B14" s="420" t="s">
        <v>9</v>
      </c>
      <c r="C14" s="421" t="s">
        <v>234</v>
      </c>
      <c r="D14" s="378"/>
      <c r="E14" s="379"/>
      <c r="F14" s="378"/>
      <c r="G14" s="379"/>
      <c r="H14" s="378"/>
      <c r="I14" s="379"/>
      <c r="J14" s="378"/>
      <c r="K14" s="381"/>
      <c r="L14" s="383"/>
      <c r="M14" s="230">
        <f t="shared" si="1"/>
        <v>0</v>
      </c>
      <c r="N14" s="231">
        <f t="shared" si="0"/>
        <v>0</v>
      </c>
    </row>
    <row r="15" spans="1:14" x14ac:dyDescent="0.25">
      <c r="A15" s="629"/>
      <c r="B15" s="420" t="s">
        <v>207</v>
      </c>
      <c r="C15" s="421" t="s">
        <v>235</v>
      </c>
      <c r="D15" s="378"/>
      <c r="E15" s="379"/>
      <c r="F15" s="378"/>
      <c r="G15" s="379"/>
      <c r="H15" s="378"/>
      <c r="I15" s="379"/>
      <c r="J15" s="378"/>
      <c r="K15" s="381"/>
      <c r="L15" s="383"/>
      <c r="M15" s="230">
        <f t="shared" si="1"/>
        <v>0</v>
      </c>
      <c r="N15" s="231">
        <f t="shared" si="0"/>
        <v>0</v>
      </c>
    </row>
    <row r="16" spans="1:14" x14ac:dyDescent="0.25">
      <c r="A16" s="629"/>
      <c r="B16" s="420" t="s">
        <v>208</v>
      </c>
      <c r="C16" s="421" t="s">
        <v>236</v>
      </c>
      <c r="D16" s="378"/>
      <c r="E16" s="379"/>
      <c r="F16" s="378"/>
      <c r="G16" s="379"/>
      <c r="H16" s="378"/>
      <c r="I16" s="379"/>
      <c r="J16" s="378"/>
      <c r="K16" s="381"/>
      <c r="L16" s="383"/>
      <c r="M16" s="230">
        <f t="shared" si="1"/>
        <v>0</v>
      </c>
      <c r="N16" s="231">
        <f t="shared" si="0"/>
        <v>0</v>
      </c>
    </row>
    <row r="17" spans="1:14" x14ac:dyDescent="0.25">
      <c r="A17" s="629"/>
      <c r="B17" s="420" t="s">
        <v>209</v>
      </c>
      <c r="C17" s="421" t="s">
        <v>210</v>
      </c>
      <c r="D17" s="378"/>
      <c r="E17" s="379"/>
      <c r="F17" s="378"/>
      <c r="G17" s="379"/>
      <c r="H17" s="378"/>
      <c r="I17" s="379"/>
      <c r="J17" s="378"/>
      <c r="K17" s="381"/>
      <c r="L17" s="383"/>
      <c r="M17" s="230">
        <f t="shared" si="1"/>
        <v>0</v>
      </c>
      <c r="N17" s="231">
        <f t="shared" si="0"/>
        <v>0</v>
      </c>
    </row>
    <row r="18" spans="1:14" s="54" customFormat="1" x14ac:dyDescent="0.25">
      <c r="A18" s="630"/>
      <c r="B18" s="422" t="s">
        <v>211</v>
      </c>
      <c r="C18" s="423" t="s">
        <v>362</v>
      </c>
      <c r="D18" s="236"/>
      <c r="E18" s="237">
        <f>SUM(E12:E17)</f>
        <v>0</v>
      </c>
      <c r="F18" s="236"/>
      <c r="G18" s="237">
        <f>SUM(G12:G17)</f>
        <v>0</v>
      </c>
      <c r="H18" s="236"/>
      <c r="I18" s="237">
        <f>SUM(I12:I17)</f>
        <v>0</v>
      </c>
      <c r="J18" s="236"/>
      <c r="K18" s="243">
        <f>SUM(K12:K17)</f>
        <v>0</v>
      </c>
      <c r="L18" s="384">
        <f>SUM(L12:L17)</f>
        <v>0</v>
      </c>
      <c r="M18" s="238"/>
      <c r="N18" s="241">
        <f>SUM(N12:N17)</f>
        <v>0</v>
      </c>
    </row>
    <row r="19" spans="1:14" ht="14.45" customHeight="1" x14ac:dyDescent="0.25">
      <c r="A19" s="628" t="s">
        <v>230</v>
      </c>
      <c r="B19" s="418" t="s">
        <v>351</v>
      </c>
      <c r="C19" s="419" t="s">
        <v>232</v>
      </c>
      <c r="D19" s="376"/>
      <c r="E19" s="377"/>
      <c r="F19" s="376"/>
      <c r="G19" s="377"/>
      <c r="H19" s="376"/>
      <c r="I19" s="377"/>
      <c r="J19" s="376"/>
      <c r="K19" s="380"/>
      <c r="L19" s="382"/>
      <c r="M19" s="228">
        <f>D19+F19+H19+J19</f>
        <v>0</v>
      </c>
      <c r="N19" s="229">
        <f t="shared" ref="N19:N24" si="2">E19+G19+I19+K19+L19</f>
        <v>0</v>
      </c>
    </row>
    <row r="20" spans="1:14" x14ac:dyDescent="0.25">
      <c r="A20" s="629"/>
      <c r="B20" s="420" t="s">
        <v>352</v>
      </c>
      <c r="C20" s="421" t="s">
        <v>233</v>
      </c>
      <c r="D20" s="378"/>
      <c r="E20" s="379"/>
      <c r="F20" s="378"/>
      <c r="G20" s="379"/>
      <c r="H20" s="378"/>
      <c r="I20" s="379"/>
      <c r="J20" s="378"/>
      <c r="K20" s="381"/>
      <c r="L20" s="383"/>
      <c r="M20" s="230">
        <f t="shared" ref="M20:M24" si="3">D20+F20+H20+J20</f>
        <v>0</v>
      </c>
      <c r="N20" s="231">
        <f t="shared" si="2"/>
        <v>0</v>
      </c>
    </row>
    <row r="21" spans="1:14" x14ac:dyDescent="0.25">
      <c r="A21" s="629"/>
      <c r="B21" s="420" t="s">
        <v>354</v>
      </c>
      <c r="C21" s="421" t="s">
        <v>234</v>
      </c>
      <c r="D21" s="378"/>
      <c r="E21" s="379"/>
      <c r="F21" s="378"/>
      <c r="G21" s="379"/>
      <c r="H21" s="378"/>
      <c r="I21" s="379"/>
      <c r="J21" s="378"/>
      <c r="K21" s="381"/>
      <c r="L21" s="383"/>
      <c r="M21" s="230">
        <f t="shared" si="3"/>
        <v>0</v>
      </c>
      <c r="N21" s="231">
        <f t="shared" si="2"/>
        <v>0</v>
      </c>
    </row>
    <row r="22" spans="1:14" x14ac:dyDescent="0.25">
      <c r="A22" s="629"/>
      <c r="B22" s="420" t="s">
        <v>353</v>
      </c>
      <c r="C22" s="421" t="s">
        <v>235</v>
      </c>
      <c r="D22" s="378"/>
      <c r="E22" s="379"/>
      <c r="F22" s="378"/>
      <c r="G22" s="379"/>
      <c r="H22" s="378"/>
      <c r="I22" s="379"/>
      <c r="J22" s="378"/>
      <c r="K22" s="381"/>
      <c r="L22" s="383"/>
      <c r="M22" s="230">
        <f t="shared" si="3"/>
        <v>0</v>
      </c>
      <c r="N22" s="231">
        <f t="shared" si="2"/>
        <v>0</v>
      </c>
    </row>
    <row r="23" spans="1:14" x14ac:dyDescent="0.25">
      <c r="A23" s="629"/>
      <c r="B23" s="420" t="s">
        <v>355</v>
      </c>
      <c r="C23" s="421" t="s">
        <v>236</v>
      </c>
      <c r="D23" s="378"/>
      <c r="E23" s="379"/>
      <c r="F23" s="378"/>
      <c r="G23" s="379"/>
      <c r="H23" s="378"/>
      <c r="I23" s="379"/>
      <c r="J23" s="378"/>
      <c r="K23" s="381"/>
      <c r="L23" s="383"/>
      <c r="M23" s="230">
        <f t="shared" si="3"/>
        <v>0</v>
      </c>
      <c r="N23" s="231">
        <f t="shared" si="2"/>
        <v>0</v>
      </c>
    </row>
    <row r="24" spans="1:14" x14ac:dyDescent="0.25">
      <c r="A24" s="629"/>
      <c r="B24" s="420" t="s">
        <v>356</v>
      </c>
      <c r="C24" s="421" t="s">
        <v>210</v>
      </c>
      <c r="D24" s="378"/>
      <c r="E24" s="379"/>
      <c r="F24" s="378"/>
      <c r="G24" s="379"/>
      <c r="H24" s="378"/>
      <c r="I24" s="379"/>
      <c r="J24" s="378"/>
      <c r="K24" s="381"/>
      <c r="L24" s="383"/>
      <c r="M24" s="230">
        <f t="shared" si="3"/>
        <v>0</v>
      </c>
      <c r="N24" s="231">
        <f t="shared" si="2"/>
        <v>0</v>
      </c>
    </row>
    <row r="25" spans="1:14" s="54" customFormat="1" x14ac:dyDescent="0.25">
      <c r="A25" s="630"/>
      <c r="B25" s="422" t="s">
        <v>357</v>
      </c>
      <c r="C25" s="423" t="s">
        <v>237</v>
      </c>
      <c r="D25" s="236"/>
      <c r="E25" s="237">
        <f>SUM(E19:E24)</f>
        <v>0</v>
      </c>
      <c r="F25" s="236"/>
      <c r="G25" s="237">
        <f>SUM(G19:G24)</f>
        <v>0</v>
      </c>
      <c r="H25" s="236"/>
      <c r="I25" s="237">
        <f>SUM(I19:I24)</f>
        <v>0</v>
      </c>
      <c r="J25" s="236"/>
      <c r="K25" s="243">
        <f>SUM(K19:K24)</f>
        <v>0</v>
      </c>
      <c r="L25" s="384">
        <f>SUM(L19:L24)</f>
        <v>0</v>
      </c>
      <c r="M25" s="238"/>
      <c r="N25" s="241">
        <f>SUM(N19:N24)</f>
        <v>0</v>
      </c>
    </row>
    <row r="26" spans="1:14" x14ac:dyDescent="0.25">
      <c r="A26" s="628" t="s">
        <v>238</v>
      </c>
      <c r="B26" s="418">
        <v>3.01</v>
      </c>
      <c r="C26" s="419" t="s">
        <v>239</v>
      </c>
      <c r="D26" s="378"/>
      <c r="E26" s="379"/>
      <c r="F26" s="378"/>
      <c r="G26" s="379"/>
      <c r="H26" s="378"/>
      <c r="I26" s="379"/>
      <c r="J26" s="378"/>
      <c r="K26" s="381"/>
      <c r="L26" s="383"/>
      <c r="M26" s="228">
        <f t="shared" ref="M26:M31" si="4">D26+F26+H26+J26</f>
        <v>0</v>
      </c>
      <c r="N26" s="229">
        <f t="shared" ref="N26:N31" si="5">E26+G26+I26+K26+L26</f>
        <v>0</v>
      </c>
    </row>
    <row r="27" spans="1:14" x14ac:dyDescent="0.25">
      <c r="A27" s="629"/>
      <c r="B27" s="420">
        <v>3.02</v>
      </c>
      <c r="C27" s="421" t="s">
        <v>240</v>
      </c>
      <c r="D27" s="378"/>
      <c r="E27" s="379"/>
      <c r="F27" s="378"/>
      <c r="G27" s="379"/>
      <c r="H27" s="378"/>
      <c r="I27" s="379"/>
      <c r="J27" s="378"/>
      <c r="K27" s="381"/>
      <c r="L27" s="383"/>
      <c r="M27" s="230">
        <f t="shared" si="4"/>
        <v>0</v>
      </c>
      <c r="N27" s="231">
        <f t="shared" si="5"/>
        <v>0</v>
      </c>
    </row>
    <row r="28" spans="1:14" x14ac:dyDescent="0.25">
      <c r="A28" s="629"/>
      <c r="B28" s="420">
        <v>3.03</v>
      </c>
      <c r="C28" s="421" t="s">
        <v>241</v>
      </c>
      <c r="D28" s="378"/>
      <c r="E28" s="379"/>
      <c r="F28" s="378"/>
      <c r="G28" s="379"/>
      <c r="H28" s="378"/>
      <c r="I28" s="379"/>
      <c r="J28" s="378"/>
      <c r="K28" s="381"/>
      <c r="L28" s="383"/>
      <c r="M28" s="230">
        <f t="shared" si="4"/>
        <v>0</v>
      </c>
      <c r="N28" s="231">
        <f t="shared" si="5"/>
        <v>0</v>
      </c>
    </row>
    <row r="29" spans="1:14" x14ac:dyDescent="0.25">
      <c r="A29" s="629"/>
      <c r="B29" s="420">
        <v>3.04</v>
      </c>
      <c r="C29" s="421" t="s">
        <v>242</v>
      </c>
      <c r="D29" s="378"/>
      <c r="E29" s="379"/>
      <c r="F29" s="378"/>
      <c r="G29" s="379"/>
      <c r="H29" s="378"/>
      <c r="I29" s="379"/>
      <c r="J29" s="378"/>
      <c r="K29" s="381"/>
      <c r="L29" s="383"/>
      <c r="M29" s="230">
        <f t="shared" si="4"/>
        <v>0</v>
      </c>
      <c r="N29" s="231">
        <f t="shared" si="5"/>
        <v>0</v>
      </c>
    </row>
    <row r="30" spans="1:14" x14ac:dyDescent="0.25">
      <c r="A30" s="629"/>
      <c r="B30" s="420">
        <v>3.05</v>
      </c>
      <c r="C30" s="421" t="s">
        <v>243</v>
      </c>
      <c r="D30" s="378"/>
      <c r="E30" s="379"/>
      <c r="F30" s="378"/>
      <c r="G30" s="379"/>
      <c r="H30" s="378"/>
      <c r="I30" s="379"/>
      <c r="J30" s="378"/>
      <c r="K30" s="381"/>
      <c r="L30" s="383"/>
      <c r="M30" s="230">
        <f t="shared" si="4"/>
        <v>0</v>
      </c>
      <c r="N30" s="231">
        <f t="shared" si="5"/>
        <v>0</v>
      </c>
    </row>
    <row r="31" spans="1:14" x14ac:dyDescent="0.25">
      <c r="A31" s="629"/>
      <c r="B31" s="420">
        <v>3.06</v>
      </c>
      <c r="C31" s="421" t="s">
        <v>244</v>
      </c>
      <c r="D31" s="378"/>
      <c r="E31" s="379"/>
      <c r="F31" s="378"/>
      <c r="G31" s="379"/>
      <c r="H31" s="378"/>
      <c r="I31" s="379"/>
      <c r="J31" s="378"/>
      <c r="K31" s="381"/>
      <c r="L31" s="383"/>
      <c r="M31" s="230">
        <f t="shared" si="4"/>
        <v>0</v>
      </c>
      <c r="N31" s="231">
        <f t="shared" si="5"/>
        <v>0</v>
      </c>
    </row>
    <row r="32" spans="1:14" s="54" customFormat="1" x14ac:dyDescent="0.25">
      <c r="A32" s="629"/>
      <c r="B32" s="424">
        <v>3.07</v>
      </c>
      <c r="C32" s="423" t="s">
        <v>245</v>
      </c>
      <c r="D32" s="242"/>
      <c r="E32" s="237">
        <f>SUM(E26:E31)</f>
        <v>0</v>
      </c>
      <c r="F32" s="242"/>
      <c r="G32" s="237">
        <f>SUM(G26:G31)</f>
        <v>0</v>
      </c>
      <c r="H32" s="242"/>
      <c r="I32" s="237">
        <f>SUM(I26:I31)</f>
        <v>0</v>
      </c>
      <c r="J32" s="242"/>
      <c r="K32" s="243">
        <f>SUM(K26:K31)</f>
        <v>0</v>
      </c>
      <c r="L32" s="384">
        <f>SUM(L26:L31)</f>
        <v>0</v>
      </c>
      <c r="M32" s="244"/>
      <c r="N32" s="245">
        <f>SUM(N26:N31)</f>
        <v>0</v>
      </c>
    </row>
    <row r="33" spans="1:14" x14ac:dyDescent="0.25">
      <c r="A33" s="629"/>
      <c r="B33" s="420">
        <v>3.08</v>
      </c>
      <c r="C33" s="421" t="s">
        <v>246</v>
      </c>
      <c r="D33" s="378"/>
      <c r="E33" s="379"/>
      <c r="F33" s="378"/>
      <c r="G33" s="379"/>
      <c r="H33" s="378"/>
      <c r="I33" s="379"/>
      <c r="J33" s="378"/>
      <c r="K33" s="381"/>
      <c r="L33" s="383"/>
      <c r="M33" s="228">
        <f t="shared" ref="M33:M38" si="6">D33+F33+H33+J33</f>
        <v>0</v>
      </c>
      <c r="N33" s="229">
        <f t="shared" ref="N33:N38" si="7">E33+G33+I33+K33+L33</f>
        <v>0</v>
      </c>
    </row>
    <row r="34" spans="1:14" x14ac:dyDescent="0.25">
      <c r="A34" s="629"/>
      <c r="B34" s="420">
        <v>3.09</v>
      </c>
      <c r="C34" s="421" t="s">
        <v>247</v>
      </c>
      <c r="D34" s="378"/>
      <c r="E34" s="379"/>
      <c r="F34" s="378"/>
      <c r="G34" s="379"/>
      <c r="H34" s="378"/>
      <c r="I34" s="379"/>
      <c r="J34" s="378"/>
      <c r="K34" s="381"/>
      <c r="L34" s="383"/>
      <c r="M34" s="230">
        <f t="shared" si="6"/>
        <v>0</v>
      </c>
      <c r="N34" s="231">
        <f t="shared" si="7"/>
        <v>0</v>
      </c>
    </row>
    <row r="35" spans="1:14" x14ac:dyDescent="0.25">
      <c r="A35" s="629"/>
      <c r="B35" s="420">
        <v>3.1</v>
      </c>
      <c r="C35" s="421" t="s">
        <v>248</v>
      </c>
      <c r="D35" s="378"/>
      <c r="E35" s="379"/>
      <c r="F35" s="378"/>
      <c r="G35" s="379"/>
      <c r="H35" s="378"/>
      <c r="I35" s="379"/>
      <c r="J35" s="378"/>
      <c r="K35" s="381"/>
      <c r="L35" s="383"/>
      <c r="M35" s="230">
        <f t="shared" si="6"/>
        <v>0</v>
      </c>
      <c r="N35" s="231">
        <f t="shared" si="7"/>
        <v>0</v>
      </c>
    </row>
    <row r="36" spans="1:14" x14ac:dyDescent="0.25">
      <c r="A36" s="629"/>
      <c r="B36" s="420">
        <v>3.11</v>
      </c>
      <c r="C36" s="421" t="s">
        <v>250</v>
      </c>
      <c r="D36" s="378"/>
      <c r="E36" s="379"/>
      <c r="F36" s="378"/>
      <c r="G36" s="379"/>
      <c r="H36" s="378"/>
      <c r="I36" s="379"/>
      <c r="J36" s="378"/>
      <c r="K36" s="381"/>
      <c r="L36" s="383"/>
      <c r="M36" s="230">
        <f t="shared" si="6"/>
        <v>0</v>
      </c>
      <c r="N36" s="231">
        <f t="shared" si="7"/>
        <v>0</v>
      </c>
    </row>
    <row r="37" spans="1:14" x14ac:dyDescent="0.25">
      <c r="A37" s="629"/>
      <c r="B37" s="420">
        <v>3.12</v>
      </c>
      <c r="C37" s="421" t="s">
        <v>252</v>
      </c>
      <c r="D37" s="378"/>
      <c r="E37" s="379"/>
      <c r="F37" s="378"/>
      <c r="G37" s="379"/>
      <c r="H37" s="378"/>
      <c r="I37" s="379"/>
      <c r="J37" s="378"/>
      <c r="K37" s="381"/>
      <c r="L37" s="383"/>
      <c r="M37" s="230">
        <f t="shared" si="6"/>
        <v>0</v>
      </c>
      <c r="N37" s="231">
        <f t="shared" si="7"/>
        <v>0</v>
      </c>
    </row>
    <row r="38" spans="1:14" x14ac:dyDescent="0.25">
      <c r="A38" s="629"/>
      <c r="B38" s="420">
        <v>3.13</v>
      </c>
      <c r="C38" s="421" t="s">
        <v>254</v>
      </c>
      <c r="D38" s="378"/>
      <c r="E38" s="379"/>
      <c r="F38" s="378"/>
      <c r="G38" s="379"/>
      <c r="H38" s="378"/>
      <c r="I38" s="379"/>
      <c r="J38" s="378"/>
      <c r="K38" s="381"/>
      <c r="L38" s="383"/>
      <c r="M38" s="230">
        <f t="shared" si="6"/>
        <v>0</v>
      </c>
      <c r="N38" s="231">
        <f t="shared" si="7"/>
        <v>0</v>
      </c>
    </row>
    <row r="39" spans="1:14" s="54" customFormat="1" x14ac:dyDescent="0.25">
      <c r="A39" s="629"/>
      <c r="B39" s="424">
        <v>3.14</v>
      </c>
      <c r="C39" s="423" t="s">
        <v>256</v>
      </c>
      <c r="D39" s="242"/>
      <c r="E39" s="237">
        <f>SUM(E33:E38)</f>
        <v>0</v>
      </c>
      <c r="F39" s="242"/>
      <c r="G39" s="237">
        <f>SUM(G33:G38)</f>
        <v>0</v>
      </c>
      <c r="H39" s="242"/>
      <c r="I39" s="237">
        <f>SUM(I33:I38)</f>
        <v>0</v>
      </c>
      <c r="J39" s="242"/>
      <c r="K39" s="243">
        <f>SUM(K33:K38)</f>
        <v>0</v>
      </c>
      <c r="L39" s="384">
        <f>SUM(L33:L38)</f>
        <v>0</v>
      </c>
      <c r="M39" s="244"/>
      <c r="N39" s="245">
        <f>SUM(N33:N38)</f>
        <v>0</v>
      </c>
    </row>
    <row r="40" spans="1:14" x14ac:dyDescent="0.25">
      <c r="A40" s="629"/>
      <c r="B40" s="420">
        <v>3.15</v>
      </c>
      <c r="C40" s="421" t="s">
        <v>258</v>
      </c>
      <c r="D40" s="378"/>
      <c r="E40" s="379"/>
      <c r="F40" s="378"/>
      <c r="G40" s="379"/>
      <c r="H40" s="378"/>
      <c r="I40" s="379"/>
      <c r="J40" s="378"/>
      <c r="K40" s="381"/>
      <c r="L40" s="383"/>
      <c r="M40" s="228">
        <f t="shared" ref="M40:M45" si="8">D40+F40+H40+J40</f>
        <v>0</v>
      </c>
      <c r="N40" s="229">
        <f t="shared" ref="N40:N45" si="9">E40+G40+I40+K40+L40</f>
        <v>0</v>
      </c>
    </row>
    <row r="41" spans="1:14" x14ac:dyDescent="0.25">
      <c r="A41" s="629"/>
      <c r="B41" s="420">
        <v>3.16</v>
      </c>
      <c r="C41" s="421" t="s">
        <v>260</v>
      </c>
      <c r="D41" s="378"/>
      <c r="E41" s="379"/>
      <c r="F41" s="378"/>
      <c r="G41" s="379"/>
      <c r="H41" s="378"/>
      <c r="I41" s="379"/>
      <c r="J41" s="378"/>
      <c r="K41" s="381"/>
      <c r="L41" s="383"/>
      <c r="M41" s="230">
        <f t="shared" si="8"/>
        <v>0</v>
      </c>
      <c r="N41" s="231">
        <f t="shared" si="9"/>
        <v>0</v>
      </c>
    </row>
    <row r="42" spans="1:14" x14ac:dyDescent="0.25">
      <c r="A42" s="629"/>
      <c r="B42" s="420">
        <v>3.17</v>
      </c>
      <c r="C42" s="421" t="s">
        <v>262</v>
      </c>
      <c r="D42" s="378"/>
      <c r="E42" s="379"/>
      <c r="F42" s="378"/>
      <c r="G42" s="379"/>
      <c r="H42" s="378"/>
      <c r="I42" s="379"/>
      <c r="J42" s="378"/>
      <c r="K42" s="381"/>
      <c r="L42" s="383"/>
      <c r="M42" s="230">
        <f t="shared" si="8"/>
        <v>0</v>
      </c>
      <c r="N42" s="231">
        <f t="shared" si="9"/>
        <v>0</v>
      </c>
    </row>
    <row r="43" spans="1:14" x14ac:dyDescent="0.25">
      <c r="A43" s="629"/>
      <c r="B43" s="420">
        <v>3.18</v>
      </c>
      <c r="C43" s="421" t="s">
        <v>264</v>
      </c>
      <c r="D43" s="378"/>
      <c r="E43" s="379"/>
      <c r="F43" s="378"/>
      <c r="G43" s="379"/>
      <c r="H43" s="378"/>
      <c r="I43" s="379"/>
      <c r="J43" s="378"/>
      <c r="K43" s="381"/>
      <c r="L43" s="383"/>
      <c r="M43" s="230">
        <f t="shared" si="8"/>
        <v>0</v>
      </c>
      <c r="N43" s="231">
        <f t="shared" si="9"/>
        <v>0</v>
      </c>
    </row>
    <row r="44" spans="1:14" x14ac:dyDescent="0.25">
      <c r="A44" s="629"/>
      <c r="B44" s="420">
        <v>3.19</v>
      </c>
      <c r="C44" s="421" t="s">
        <v>265</v>
      </c>
      <c r="D44" s="378"/>
      <c r="E44" s="379"/>
      <c r="F44" s="378"/>
      <c r="G44" s="379"/>
      <c r="H44" s="378"/>
      <c r="I44" s="379"/>
      <c r="J44" s="378"/>
      <c r="K44" s="381"/>
      <c r="L44" s="383"/>
      <c r="M44" s="230">
        <f t="shared" si="8"/>
        <v>0</v>
      </c>
      <c r="N44" s="231">
        <f t="shared" si="9"/>
        <v>0</v>
      </c>
    </row>
    <row r="45" spans="1:14" x14ac:dyDescent="0.25">
      <c r="A45" s="629"/>
      <c r="B45" s="420">
        <v>3.2</v>
      </c>
      <c r="C45" s="421" t="s">
        <v>266</v>
      </c>
      <c r="D45" s="378"/>
      <c r="E45" s="379"/>
      <c r="F45" s="378"/>
      <c r="G45" s="379"/>
      <c r="H45" s="378"/>
      <c r="I45" s="379"/>
      <c r="J45" s="378"/>
      <c r="K45" s="381"/>
      <c r="L45" s="383"/>
      <c r="M45" s="230">
        <f t="shared" si="8"/>
        <v>0</v>
      </c>
      <c r="N45" s="231">
        <f t="shared" si="9"/>
        <v>0</v>
      </c>
    </row>
    <row r="46" spans="1:14" s="54" customFormat="1" x14ac:dyDescent="0.25">
      <c r="A46" s="629"/>
      <c r="B46" s="424">
        <v>3.21</v>
      </c>
      <c r="C46" s="423" t="s">
        <v>267</v>
      </c>
      <c r="D46" s="242"/>
      <c r="E46" s="237">
        <f>SUM(E40:E45)</f>
        <v>0</v>
      </c>
      <c r="F46" s="242"/>
      <c r="G46" s="237">
        <f>SUM(G40:G45)</f>
        <v>0</v>
      </c>
      <c r="H46" s="242"/>
      <c r="I46" s="237">
        <f>SUM(I40:I45)</f>
        <v>0</v>
      </c>
      <c r="J46" s="242"/>
      <c r="K46" s="243">
        <f>SUM(K40:K45)</f>
        <v>0</v>
      </c>
      <c r="L46" s="384">
        <f>SUM(L40:L45)</f>
        <v>0</v>
      </c>
      <c r="M46" s="246">
        <f>SUM(M40:M45)</f>
        <v>0</v>
      </c>
      <c r="N46" s="245">
        <f>SUM(N40:N45)</f>
        <v>0</v>
      </c>
    </row>
    <row r="47" spans="1:14" s="54" customFormat="1" ht="14.45" customHeight="1" x14ac:dyDescent="0.25">
      <c r="A47" s="630"/>
      <c r="B47" s="422">
        <v>3.22</v>
      </c>
      <c r="C47" s="425" t="s">
        <v>269</v>
      </c>
      <c r="D47" s="242"/>
      <c r="E47" s="239">
        <f>E32+E39+E46</f>
        <v>0</v>
      </c>
      <c r="F47" s="242"/>
      <c r="G47" s="239">
        <f>G32+G39+G46</f>
        <v>0</v>
      </c>
      <c r="H47" s="242"/>
      <c r="I47" s="239">
        <f>I32+I39+I46</f>
        <v>0</v>
      </c>
      <c r="J47" s="242"/>
      <c r="K47" s="240">
        <f>K32+K39+K46</f>
        <v>0</v>
      </c>
      <c r="L47" s="384">
        <f>L32+L39+L46</f>
        <v>0</v>
      </c>
      <c r="M47" s="244"/>
      <c r="N47" s="241">
        <f>N32+N39+N46</f>
        <v>0</v>
      </c>
    </row>
    <row r="48" spans="1:14" ht="14.45" customHeight="1" x14ac:dyDescent="0.25">
      <c r="A48" s="628" t="s">
        <v>270</v>
      </c>
      <c r="B48" s="418" t="s">
        <v>160</v>
      </c>
      <c r="C48" s="419" t="s">
        <v>232</v>
      </c>
      <c r="D48" s="378"/>
      <c r="E48" s="379"/>
      <c r="F48" s="378"/>
      <c r="G48" s="379"/>
      <c r="H48" s="378"/>
      <c r="I48" s="379"/>
      <c r="J48" s="378"/>
      <c r="K48" s="381"/>
      <c r="L48" s="383"/>
      <c r="M48" s="228">
        <f t="shared" ref="M48:M53" si="10">D48+F48+H48+J48</f>
        <v>0</v>
      </c>
      <c r="N48" s="229">
        <f t="shared" ref="N48:N53" si="11">E48+G48+I48+K48+L48</f>
        <v>0</v>
      </c>
    </row>
    <row r="49" spans="1:14" x14ac:dyDescent="0.25">
      <c r="A49" s="629"/>
      <c r="B49" s="420" t="s">
        <v>161</v>
      </c>
      <c r="C49" s="421" t="s">
        <v>233</v>
      </c>
      <c r="D49" s="378"/>
      <c r="E49" s="379"/>
      <c r="F49" s="378"/>
      <c r="G49" s="379"/>
      <c r="H49" s="378"/>
      <c r="I49" s="379"/>
      <c r="J49" s="378"/>
      <c r="K49" s="381"/>
      <c r="L49" s="383"/>
      <c r="M49" s="230">
        <f t="shared" si="10"/>
        <v>0</v>
      </c>
      <c r="N49" s="231">
        <f t="shared" si="11"/>
        <v>0</v>
      </c>
    </row>
    <row r="50" spans="1:14" x14ac:dyDescent="0.25">
      <c r="A50" s="629"/>
      <c r="B50" s="420" t="s">
        <v>162</v>
      </c>
      <c r="C50" s="421" t="s">
        <v>234</v>
      </c>
      <c r="D50" s="378"/>
      <c r="E50" s="379"/>
      <c r="F50" s="378"/>
      <c r="G50" s="379"/>
      <c r="H50" s="378"/>
      <c r="I50" s="379"/>
      <c r="J50" s="378"/>
      <c r="K50" s="381"/>
      <c r="L50" s="383"/>
      <c r="M50" s="230">
        <f t="shared" si="10"/>
        <v>0</v>
      </c>
      <c r="N50" s="231">
        <f t="shared" si="11"/>
        <v>0</v>
      </c>
    </row>
    <row r="51" spans="1:14" x14ac:dyDescent="0.25">
      <c r="A51" s="629"/>
      <c r="B51" s="420" t="s">
        <v>163</v>
      </c>
      <c r="C51" s="421" t="s">
        <v>235</v>
      </c>
      <c r="D51" s="378"/>
      <c r="E51" s="379"/>
      <c r="F51" s="378"/>
      <c r="G51" s="379"/>
      <c r="H51" s="378"/>
      <c r="I51" s="379"/>
      <c r="J51" s="378"/>
      <c r="K51" s="381"/>
      <c r="L51" s="383"/>
      <c r="M51" s="230">
        <f t="shared" si="10"/>
        <v>0</v>
      </c>
      <c r="N51" s="231">
        <f t="shared" si="11"/>
        <v>0</v>
      </c>
    </row>
    <row r="52" spans="1:14" x14ac:dyDescent="0.25">
      <c r="A52" s="629"/>
      <c r="B52" s="420" t="s">
        <v>164</v>
      </c>
      <c r="C52" s="421" t="s">
        <v>236</v>
      </c>
      <c r="D52" s="378"/>
      <c r="E52" s="379"/>
      <c r="F52" s="378"/>
      <c r="G52" s="379"/>
      <c r="H52" s="378"/>
      <c r="I52" s="379"/>
      <c r="J52" s="378"/>
      <c r="K52" s="381"/>
      <c r="L52" s="383"/>
      <c r="M52" s="230">
        <f t="shared" si="10"/>
        <v>0</v>
      </c>
      <c r="N52" s="231">
        <f t="shared" si="11"/>
        <v>0</v>
      </c>
    </row>
    <row r="53" spans="1:14" x14ac:dyDescent="0.25">
      <c r="A53" s="629"/>
      <c r="B53" s="420" t="s">
        <v>165</v>
      </c>
      <c r="C53" s="421" t="s">
        <v>210</v>
      </c>
      <c r="D53" s="378"/>
      <c r="E53" s="379"/>
      <c r="F53" s="378"/>
      <c r="G53" s="379"/>
      <c r="H53" s="378"/>
      <c r="I53" s="379"/>
      <c r="J53" s="378"/>
      <c r="K53" s="381"/>
      <c r="L53" s="383"/>
      <c r="M53" s="230">
        <f t="shared" si="10"/>
        <v>0</v>
      </c>
      <c r="N53" s="231">
        <f t="shared" si="11"/>
        <v>0</v>
      </c>
    </row>
    <row r="54" spans="1:14" s="54" customFormat="1" ht="14.45" customHeight="1" x14ac:dyDescent="0.25">
      <c r="A54" s="630"/>
      <c r="B54" s="424" t="s">
        <v>166</v>
      </c>
      <c r="C54" s="423" t="s">
        <v>271</v>
      </c>
      <c r="D54" s="242"/>
      <c r="E54" s="237">
        <f>SUM(E48:E53)</f>
        <v>0</v>
      </c>
      <c r="F54" s="242"/>
      <c r="G54" s="237">
        <f>SUM(G48:G53)</f>
        <v>0</v>
      </c>
      <c r="H54" s="242"/>
      <c r="I54" s="237">
        <f>SUM(I48:I53)</f>
        <v>0</v>
      </c>
      <c r="J54" s="242"/>
      <c r="K54" s="243">
        <f>SUM(K48:K53)</f>
        <v>0</v>
      </c>
      <c r="L54" s="384">
        <f>SUM(L48:L53)</f>
        <v>0</v>
      </c>
      <c r="M54" s="244"/>
      <c r="N54" s="245">
        <f>SUM(N48:N53)</f>
        <v>0</v>
      </c>
    </row>
    <row r="55" spans="1:14" x14ac:dyDescent="0.25">
      <c r="A55" s="631" t="s">
        <v>272</v>
      </c>
      <c r="B55" s="418" t="s">
        <v>167</v>
      </c>
      <c r="C55" s="419" t="s">
        <v>232</v>
      </c>
      <c r="D55" s="378"/>
      <c r="E55" s="379"/>
      <c r="F55" s="378"/>
      <c r="G55" s="379"/>
      <c r="H55" s="378"/>
      <c r="I55" s="379"/>
      <c r="J55" s="378"/>
      <c r="K55" s="381"/>
      <c r="L55" s="383"/>
      <c r="M55" s="228">
        <f t="shared" ref="M55:M60" si="12">D55+F55+H55+J55</f>
        <v>0</v>
      </c>
      <c r="N55" s="229">
        <f t="shared" ref="N55:N60" si="13">E55+G55+I55+K55+L55</f>
        <v>0</v>
      </c>
    </row>
    <row r="56" spans="1:14" x14ac:dyDescent="0.25">
      <c r="A56" s="632"/>
      <c r="B56" s="420" t="s">
        <v>168</v>
      </c>
      <c r="C56" s="421" t="s">
        <v>233</v>
      </c>
      <c r="D56" s="378"/>
      <c r="E56" s="379"/>
      <c r="F56" s="378"/>
      <c r="G56" s="379"/>
      <c r="H56" s="378"/>
      <c r="I56" s="379"/>
      <c r="J56" s="378"/>
      <c r="K56" s="381"/>
      <c r="L56" s="383"/>
      <c r="M56" s="230">
        <f t="shared" si="12"/>
        <v>0</v>
      </c>
      <c r="N56" s="231">
        <f t="shared" si="13"/>
        <v>0</v>
      </c>
    </row>
    <row r="57" spans="1:14" x14ac:dyDescent="0.25">
      <c r="A57" s="632"/>
      <c r="B57" s="420" t="s">
        <v>169</v>
      </c>
      <c r="C57" s="421" t="s">
        <v>234</v>
      </c>
      <c r="D57" s="378"/>
      <c r="E57" s="379"/>
      <c r="F57" s="378"/>
      <c r="G57" s="379"/>
      <c r="H57" s="378"/>
      <c r="I57" s="379"/>
      <c r="J57" s="378"/>
      <c r="K57" s="381"/>
      <c r="L57" s="383"/>
      <c r="M57" s="230">
        <f t="shared" si="12"/>
        <v>0</v>
      </c>
      <c r="N57" s="231">
        <f t="shared" si="13"/>
        <v>0</v>
      </c>
    </row>
    <row r="58" spans="1:14" x14ac:dyDescent="0.25">
      <c r="A58" s="632"/>
      <c r="B58" s="420" t="s">
        <v>170</v>
      </c>
      <c r="C58" s="421" t="s">
        <v>235</v>
      </c>
      <c r="D58" s="378"/>
      <c r="E58" s="379"/>
      <c r="F58" s="378"/>
      <c r="G58" s="379"/>
      <c r="H58" s="378"/>
      <c r="I58" s="379"/>
      <c r="J58" s="378"/>
      <c r="K58" s="381"/>
      <c r="L58" s="383"/>
      <c r="M58" s="230">
        <f t="shared" si="12"/>
        <v>0</v>
      </c>
      <c r="N58" s="231">
        <f t="shared" si="13"/>
        <v>0</v>
      </c>
    </row>
    <row r="59" spans="1:14" x14ac:dyDescent="0.25">
      <c r="A59" s="632"/>
      <c r="B59" s="420" t="s">
        <v>171</v>
      </c>
      <c r="C59" s="421" t="s">
        <v>236</v>
      </c>
      <c r="D59" s="378"/>
      <c r="E59" s="379"/>
      <c r="F59" s="378"/>
      <c r="G59" s="379"/>
      <c r="H59" s="378"/>
      <c r="I59" s="379"/>
      <c r="J59" s="378"/>
      <c r="K59" s="381"/>
      <c r="L59" s="383"/>
      <c r="M59" s="230">
        <f t="shared" si="12"/>
        <v>0</v>
      </c>
      <c r="N59" s="231">
        <f t="shared" si="13"/>
        <v>0</v>
      </c>
    </row>
    <row r="60" spans="1:14" x14ac:dyDescent="0.25">
      <c r="A60" s="632"/>
      <c r="B60" s="420" t="s">
        <v>172</v>
      </c>
      <c r="C60" s="421" t="s">
        <v>210</v>
      </c>
      <c r="D60" s="378"/>
      <c r="E60" s="379"/>
      <c r="F60" s="378"/>
      <c r="G60" s="379"/>
      <c r="H60" s="378"/>
      <c r="I60" s="379"/>
      <c r="J60" s="378"/>
      <c r="K60" s="381"/>
      <c r="L60" s="383"/>
      <c r="M60" s="230">
        <f t="shared" si="12"/>
        <v>0</v>
      </c>
      <c r="N60" s="231">
        <f t="shared" si="13"/>
        <v>0</v>
      </c>
    </row>
    <row r="61" spans="1:14" s="54" customFormat="1" ht="14.45" customHeight="1" x14ac:dyDescent="0.25">
      <c r="A61" s="633"/>
      <c r="B61" s="424" t="s">
        <v>275</v>
      </c>
      <c r="C61" s="423" t="s">
        <v>273</v>
      </c>
      <c r="D61" s="242"/>
      <c r="E61" s="237">
        <f>SUM(E55:E60)</f>
        <v>0</v>
      </c>
      <c r="F61" s="242"/>
      <c r="G61" s="237">
        <f>SUM(G55:G60)</f>
        <v>0</v>
      </c>
      <c r="H61" s="242"/>
      <c r="I61" s="237">
        <f>SUM(I55:I60)</f>
        <v>0</v>
      </c>
      <c r="J61" s="242"/>
      <c r="K61" s="243">
        <f>SUM(K55:K60)</f>
        <v>0</v>
      </c>
      <c r="L61" s="384">
        <f>SUM(L55:L60)</f>
        <v>0</v>
      </c>
      <c r="M61" s="244"/>
      <c r="N61" s="241">
        <f>SUM(N55:N60)</f>
        <v>0</v>
      </c>
    </row>
    <row r="62" spans="1:14" x14ac:dyDescent="0.25">
      <c r="A62" s="631" t="s">
        <v>274</v>
      </c>
      <c r="B62" s="418" t="s">
        <v>278</v>
      </c>
      <c r="C62" s="419" t="s">
        <v>232</v>
      </c>
      <c r="D62" s="378"/>
      <c r="E62" s="379"/>
      <c r="F62" s="378"/>
      <c r="G62" s="379"/>
      <c r="H62" s="378"/>
      <c r="I62" s="379"/>
      <c r="J62" s="378"/>
      <c r="K62" s="381"/>
      <c r="L62" s="383"/>
      <c r="M62" s="228">
        <f t="shared" ref="M62:M67" si="14">D62+F62+H62+J62</f>
        <v>0</v>
      </c>
      <c r="N62" s="229">
        <f t="shared" ref="N62:N67" si="15">E62+G62+I62+K62+L62</f>
        <v>0</v>
      </c>
    </row>
    <row r="63" spans="1:14" x14ac:dyDescent="0.25">
      <c r="A63" s="632"/>
      <c r="B63" s="420" t="s">
        <v>279</v>
      </c>
      <c r="C63" s="421" t="s">
        <v>233</v>
      </c>
      <c r="D63" s="378"/>
      <c r="E63" s="379"/>
      <c r="F63" s="378"/>
      <c r="G63" s="379"/>
      <c r="H63" s="378"/>
      <c r="I63" s="379"/>
      <c r="J63" s="378"/>
      <c r="K63" s="381"/>
      <c r="L63" s="383"/>
      <c r="M63" s="230">
        <f t="shared" si="14"/>
        <v>0</v>
      </c>
      <c r="N63" s="231">
        <f t="shared" si="15"/>
        <v>0</v>
      </c>
    </row>
    <row r="64" spans="1:14" x14ac:dyDescent="0.25">
      <c r="A64" s="632"/>
      <c r="B64" s="420" t="s">
        <v>280</v>
      </c>
      <c r="C64" s="421" t="s">
        <v>234</v>
      </c>
      <c r="D64" s="378"/>
      <c r="E64" s="379"/>
      <c r="F64" s="378"/>
      <c r="G64" s="379"/>
      <c r="H64" s="378"/>
      <c r="I64" s="379"/>
      <c r="J64" s="378"/>
      <c r="K64" s="381"/>
      <c r="L64" s="383"/>
      <c r="M64" s="230">
        <f t="shared" si="14"/>
        <v>0</v>
      </c>
      <c r="N64" s="231">
        <f t="shared" si="15"/>
        <v>0</v>
      </c>
    </row>
    <row r="65" spans="1:14" x14ac:dyDescent="0.25">
      <c r="A65" s="632"/>
      <c r="B65" s="420" t="s">
        <v>281</v>
      </c>
      <c r="C65" s="421" t="s">
        <v>235</v>
      </c>
      <c r="D65" s="378"/>
      <c r="E65" s="379"/>
      <c r="F65" s="378"/>
      <c r="G65" s="379"/>
      <c r="H65" s="378"/>
      <c r="I65" s="379"/>
      <c r="J65" s="378"/>
      <c r="K65" s="381"/>
      <c r="L65" s="383"/>
      <c r="M65" s="230">
        <f t="shared" si="14"/>
        <v>0</v>
      </c>
      <c r="N65" s="231">
        <f t="shared" si="15"/>
        <v>0</v>
      </c>
    </row>
    <row r="66" spans="1:14" x14ac:dyDescent="0.25">
      <c r="A66" s="632"/>
      <c r="B66" s="420" t="s">
        <v>282</v>
      </c>
      <c r="C66" s="421" t="s">
        <v>236</v>
      </c>
      <c r="D66" s="378"/>
      <c r="E66" s="379"/>
      <c r="F66" s="378"/>
      <c r="G66" s="379"/>
      <c r="H66" s="378"/>
      <c r="I66" s="379"/>
      <c r="J66" s="378"/>
      <c r="K66" s="381"/>
      <c r="L66" s="383"/>
      <c r="M66" s="230">
        <f t="shared" si="14"/>
        <v>0</v>
      </c>
      <c r="N66" s="231">
        <f t="shared" si="15"/>
        <v>0</v>
      </c>
    </row>
    <row r="67" spans="1:14" x14ac:dyDescent="0.25">
      <c r="A67" s="632"/>
      <c r="B67" s="420" t="s">
        <v>283</v>
      </c>
      <c r="C67" s="421" t="s">
        <v>210</v>
      </c>
      <c r="D67" s="378"/>
      <c r="E67" s="379"/>
      <c r="F67" s="378"/>
      <c r="G67" s="379"/>
      <c r="H67" s="378"/>
      <c r="I67" s="379"/>
      <c r="J67" s="378"/>
      <c r="K67" s="381"/>
      <c r="L67" s="383"/>
      <c r="M67" s="230">
        <f t="shared" si="14"/>
        <v>0</v>
      </c>
      <c r="N67" s="231">
        <f t="shared" si="15"/>
        <v>0</v>
      </c>
    </row>
    <row r="68" spans="1:14" s="54" customFormat="1" ht="14.45" customHeight="1" x14ac:dyDescent="0.25">
      <c r="A68" s="633"/>
      <c r="B68" s="424" t="s">
        <v>284</v>
      </c>
      <c r="C68" s="423" t="s">
        <v>276</v>
      </c>
      <c r="D68" s="242"/>
      <c r="E68" s="239">
        <f>SUM(E62:E67)</f>
        <v>0</v>
      </c>
      <c r="F68" s="242"/>
      <c r="G68" s="239">
        <f>SUM(G62:G67)</f>
        <v>0</v>
      </c>
      <c r="H68" s="242"/>
      <c r="I68" s="239">
        <f>SUM(I62:I67)</f>
        <v>0</v>
      </c>
      <c r="J68" s="242"/>
      <c r="K68" s="240">
        <f>SUM(K62:K67)</f>
        <v>0</v>
      </c>
      <c r="L68" s="384">
        <f>SUM(L62:L67)</f>
        <v>0</v>
      </c>
      <c r="M68" s="244"/>
      <c r="N68" s="241">
        <f>SUM(N62:N67)</f>
        <v>0</v>
      </c>
    </row>
    <row r="69" spans="1:14" ht="14.45" customHeight="1" x14ac:dyDescent="0.25">
      <c r="A69" s="631" t="s">
        <v>277</v>
      </c>
      <c r="B69" s="418" t="s">
        <v>287</v>
      </c>
      <c r="C69" s="419" t="s">
        <v>232</v>
      </c>
      <c r="D69" s="378"/>
      <c r="E69" s="379"/>
      <c r="F69" s="378"/>
      <c r="G69" s="379"/>
      <c r="H69" s="378"/>
      <c r="I69" s="379"/>
      <c r="J69" s="378"/>
      <c r="K69" s="381"/>
      <c r="L69" s="383"/>
      <c r="M69" s="228">
        <f t="shared" ref="M69:M74" si="16">D69+F69+H69+J69</f>
        <v>0</v>
      </c>
      <c r="N69" s="229">
        <f t="shared" ref="N69:N74" si="17">E69+G69+I69+K69+L69</f>
        <v>0</v>
      </c>
    </row>
    <row r="70" spans="1:14" ht="14.45" customHeight="1" x14ac:dyDescent="0.25">
      <c r="A70" s="632"/>
      <c r="B70" s="420" t="s">
        <v>288</v>
      </c>
      <c r="C70" s="421" t="s">
        <v>233</v>
      </c>
      <c r="D70" s="378"/>
      <c r="E70" s="379"/>
      <c r="F70" s="378"/>
      <c r="G70" s="379"/>
      <c r="H70" s="378"/>
      <c r="I70" s="379"/>
      <c r="J70" s="378"/>
      <c r="K70" s="381"/>
      <c r="L70" s="383"/>
      <c r="M70" s="230">
        <f t="shared" si="16"/>
        <v>0</v>
      </c>
      <c r="N70" s="231">
        <f t="shared" si="17"/>
        <v>0</v>
      </c>
    </row>
    <row r="71" spans="1:14" x14ac:dyDescent="0.25">
      <c r="A71" s="632"/>
      <c r="B71" s="420" t="s">
        <v>289</v>
      </c>
      <c r="C71" s="421" t="s">
        <v>234</v>
      </c>
      <c r="D71" s="378"/>
      <c r="E71" s="379"/>
      <c r="F71" s="378"/>
      <c r="G71" s="379"/>
      <c r="H71" s="378"/>
      <c r="I71" s="379"/>
      <c r="J71" s="378"/>
      <c r="K71" s="381"/>
      <c r="L71" s="383"/>
      <c r="M71" s="230">
        <f t="shared" si="16"/>
        <v>0</v>
      </c>
      <c r="N71" s="231">
        <f t="shared" si="17"/>
        <v>0</v>
      </c>
    </row>
    <row r="72" spans="1:14" x14ac:dyDescent="0.25">
      <c r="A72" s="632"/>
      <c r="B72" s="420" t="s">
        <v>290</v>
      </c>
      <c r="C72" s="421" t="s">
        <v>235</v>
      </c>
      <c r="D72" s="378"/>
      <c r="E72" s="379"/>
      <c r="F72" s="378"/>
      <c r="G72" s="379"/>
      <c r="H72" s="378"/>
      <c r="I72" s="379"/>
      <c r="J72" s="378"/>
      <c r="K72" s="381"/>
      <c r="L72" s="383"/>
      <c r="M72" s="230">
        <f t="shared" si="16"/>
        <v>0</v>
      </c>
      <c r="N72" s="231">
        <f t="shared" si="17"/>
        <v>0</v>
      </c>
    </row>
    <row r="73" spans="1:14" x14ac:dyDescent="0.25">
      <c r="A73" s="632"/>
      <c r="B73" s="420" t="s">
        <v>291</v>
      </c>
      <c r="C73" s="421" t="s">
        <v>236</v>
      </c>
      <c r="D73" s="378"/>
      <c r="E73" s="379"/>
      <c r="F73" s="378"/>
      <c r="G73" s="379"/>
      <c r="H73" s="378"/>
      <c r="I73" s="379"/>
      <c r="J73" s="378"/>
      <c r="K73" s="381"/>
      <c r="L73" s="383"/>
      <c r="M73" s="230">
        <f t="shared" si="16"/>
        <v>0</v>
      </c>
      <c r="N73" s="231">
        <f t="shared" si="17"/>
        <v>0</v>
      </c>
    </row>
    <row r="74" spans="1:14" x14ac:dyDescent="0.25">
      <c r="A74" s="632"/>
      <c r="B74" s="420" t="s">
        <v>292</v>
      </c>
      <c r="C74" s="421" t="s">
        <v>210</v>
      </c>
      <c r="D74" s="378"/>
      <c r="E74" s="379"/>
      <c r="F74" s="378"/>
      <c r="G74" s="379"/>
      <c r="H74" s="378"/>
      <c r="I74" s="379"/>
      <c r="J74" s="378"/>
      <c r="K74" s="381"/>
      <c r="L74" s="383"/>
      <c r="M74" s="230">
        <f t="shared" si="16"/>
        <v>0</v>
      </c>
      <c r="N74" s="231">
        <f t="shared" si="17"/>
        <v>0</v>
      </c>
    </row>
    <row r="75" spans="1:14" s="54" customFormat="1" x14ac:dyDescent="0.25">
      <c r="A75" s="633"/>
      <c r="B75" s="422" t="s">
        <v>293</v>
      </c>
      <c r="C75" s="423" t="s">
        <v>285</v>
      </c>
      <c r="D75" s="242"/>
      <c r="E75" s="239">
        <f>SUM(E69:E74)</f>
        <v>0</v>
      </c>
      <c r="F75" s="242"/>
      <c r="G75" s="239">
        <f>SUM(G69:G74)</f>
        <v>0</v>
      </c>
      <c r="H75" s="242"/>
      <c r="I75" s="239">
        <f>SUM(I69:I74)</f>
        <v>0</v>
      </c>
      <c r="J75" s="242"/>
      <c r="K75" s="240">
        <f>SUM(K69:K74)</f>
        <v>0</v>
      </c>
      <c r="L75" s="384">
        <f>SUM(L69:L74)</f>
        <v>0</v>
      </c>
      <c r="M75" s="244"/>
      <c r="N75" s="241">
        <f>SUM(N69:N74)</f>
        <v>0</v>
      </c>
    </row>
    <row r="76" spans="1:14" x14ac:dyDescent="0.25">
      <c r="A76" s="628" t="s">
        <v>363</v>
      </c>
      <c r="B76" s="418">
        <v>8.1</v>
      </c>
      <c r="C76" s="419" t="s">
        <v>212</v>
      </c>
      <c r="D76" s="378"/>
      <c r="E76" s="379"/>
      <c r="F76" s="378"/>
      <c r="G76" s="379"/>
      <c r="H76" s="378"/>
      <c r="I76" s="379"/>
      <c r="J76" s="378"/>
      <c r="K76" s="381"/>
      <c r="L76" s="383"/>
      <c r="M76" s="228">
        <f t="shared" ref="M76:M81" si="18">D76+F76+H76+J76</f>
        <v>0</v>
      </c>
      <c r="N76" s="229">
        <f t="shared" ref="N76:N81" si="19">E76+G76+I76+K76+L76</f>
        <v>0</v>
      </c>
    </row>
    <row r="77" spans="1:14" ht="14.45" customHeight="1" x14ac:dyDescent="0.25">
      <c r="A77" s="629"/>
      <c r="B77" s="420">
        <v>8.1999999999999993</v>
      </c>
      <c r="C77" s="421" t="s">
        <v>213</v>
      </c>
      <c r="D77" s="378"/>
      <c r="E77" s="379"/>
      <c r="F77" s="378"/>
      <c r="G77" s="379"/>
      <c r="H77" s="378"/>
      <c r="I77" s="379"/>
      <c r="J77" s="378"/>
      <c r="K77" s="381"/>
      <c r="L77" s="383"/>
      <c r="M77" s="230">
        <f t="shared" si="18"/>
        <v>0</v>
      </c>
      <c r="N77" s="231">
        <f t="shared" si="19"/>
        <v>0</v>
      </c>
    </row>
    <row r="78" spans="1:14" x14ac:dyDescent="0.25">
      <c r="A78" s="629"/>
      <c r="B78" s="420">
        <v>8.3000000000000007</v>
      </c>
      <c r="C78" s="421" t="s">
        <v>214</v>
      </c>
      <c r="D78" s="378"/>
      <c r="E78" s="379"/>
      <c r="F78" s="378"/>
      <c r="G78" s="379"/>
      <c r="H78" s="378"/>
      <c r="I78" s="379"/>
      <c r="J78" s="378"/>
      <c r="K78" s="381"/>
      <c r="L78" s="383"/>
      <c r="M78" s="230">
        <f t="shared" si="18"/>
        <v>0</v>
      </c>
      <c r="N78" s="231">
        <f t="shared" si="19"/>
        <v>0</v>
      </c>
    </row>
    <row r="79" spans="1:14" x14ac:dyDescent="0.25">
      <c r="A79" s="629"/>
      <c r="B79" s="420">
        <v>8.4</v>
      </c>
      <c r="C79" s="421" t="s">
        <v>215</v>
      </c>
      <c r="D79" s="378"/>
      <c r="E79" s="379"/>
      <c r="F79" s="378"/>
      <c r="G79" s="379"/>
      <c r="H79" s="378"/>
      <c r="I79" s="379"/>
      <c r="J79" s="378"/>
      <c r="K79" s="381"/>
      <c r="L79" s="383"/>
      <c r="M79" s="230">
        <f t="shared" si="18"/>
        <v>0</v>
      </c>
      <c r="N79" s="231">
        <f t="shared" si="19"/>
        <v>0</v>
      </c>
    </row>
    <row r="80" spans="1:14" x14ac:dyDescent="0.25">
      <c r="A80" s="629"/>
      <c r="B80" s="420">
        <v>8.5</v>
      </c>
      <c r="C80" s="421" t="s">
        <v>216</v>
      </c>
      <c r="D80" s="378"/>
      <c r="E80" s="379"/>
      <c r="F80" s="378"/>
      <c r="G80" s="379"/>
      <c r="H80" s="378"/>
      <c r="I80" s="379"/>
      <c r="J80" s="378"/>
      <c r="K80" s="381"/>
      <c r="L80" s="383"/>
      <c r="M80" s="230">
        <f t="shared" si="18"/>
        <v>0</v>
      </c>
      <c r="N80" s="231">
        <f t="shared" si="19"/>
        <v>0</v>
      </c>
    </row>
    <row r="81" spans="1:14" x14ac:dyDescent="0.25">
      <c r="A81" s="629"/>
      <c r="B81" s="420">
        <v>8.6</v>
      </c>
      <c r="C81" s="421" t="s">
        <v>210</v>
      </c>
      <c r="D81" s="378"/>
      <c r="E81" s="379"/>
      <c r="F81" s="378"/>
      <c r="G81" s="379"/>
      <c r="H81" s="378"/>
      <c r="I81" s="379"/>
      <c r="J81" s="378"/>
      <c r="K81" s="381"/>
      <c r="L81" s="383"/>
      <c r="M81" s="230">
        <f t="shared" si="18"/>
        <v>0</v>
      </c>
      <c r="N81" s="231">
        <f t="shared" si="19"/>
        <v>0</v>
      </c>
    </row>
    <row r="82" spans="1:14" s="54" customFormat="1" x14ac:dyDescent="0.25">
      <c r="A82" s="630"/>
      <c r="B82" s="424">
        <v>8.6999999999999993</v>
      </c>
      <c r="C82" s="423" t="s">
        <v>364</v>
      </c>
      <c r="D82" s="242"/>
      <c r="E82" s="237">
        <f>SUM(E76:E81)</f>
        <v>0</v>
      </c>
      <c r="F82" s="242"/>
      <c r="G82" s="237">
        <f>SUM(G76:G81)</f>
        <v>0</v>
      </c>
      <c r="H82" s="242"/>
      <c r="I82" s="237">
        <f>SUM(I76:I81)</f>
        <v>0</v>
      </c>
      <c r="J82" s="242"/>
      <c r="K82" s="243">
        <f>SUM(K76:K81)</f>
        <v>0</v>
      </c>
      <c r="L82" s="384">
        <f>SUM(L76:L81)</f>
        <v>0</v>
      </c>
      <c r="M82" s="244"/>
      <c r="N82" s="241">
        <f>SUM(N76:N81)</f>
        <v>0</v>
      </c>
    </row>
    <row r="83" spans="1:14" x14ac:dyDescent="0.25">
      <c r="A83" s="628" t="s">
        <v>365</v>
      </c>
      <c r="B83" s="418">
        <v>9.1</v>
      </c>
      <c r="C83" s="419" t="s">
        <v>212</v>
      </c>
      <c r="D83" s="378"/>
      <c r="E83" s="379"/>
      <c r="F83" s="378"/>
      <c r="G83" s="379"/>
      <c r="H83" s="378"/>
      <c r="I83" s="379"/>
      <c r="J83" s="378"/>
      <c r="K83" s="381"/>
      <c r="L83" s="383"/>
      <c r="M83" s="228">
        <f t="shared" ref="M83:M88" si="20">D83+F83+H83+J83</f>
        <v>0</v>
      </c>
      <c r="N83" s="229">
        <f t="shared" ref="N83:N88" si="21">E83+G83+I83+K83+L83</f>
        <v>0</v>
      </c>
    </row>
    <row r="84" spans="1:14" ht="14.45" customHeight="1" x14ac:dyDescent="0.25">
      <c r="A84" s="629"/>
      <c r="B84" s="420">
        <v>9.1999999999999993</v>
      </c>
      <c r="C84" s="421" t="s">
        <v>213</v>
      </c>
      <c r="D84" s="378"/>
      <c r="E84" s="379"/>
      <c r="F84" s="378"/>
      <c r="G84" s="379"/>
      <c r="H84" s="378"/>
      <c r="I84" s="379"/>
      <c r="J84" s="378"/>
      <c r="K84" s="381"/>
      <c r="L84" s="383"/>
      <c r="M84" s="230">
        <f t="shared" si="20"/>
        <v>0</v>
      </c>
      <c r="N84" s="231">
        <f t="shared" si="21"/>
        <v>0</v>
      </c>
    </row>
    <row r="85" spans="1:14" x14ac:dyDescent="0.25">
      <c r="A85" s="629"/>
      <c r="B85" s="420">
        <v>9.3000000000000007</v>
      </c>
      <c r="C85" s="421" t="s">
        <v>214</v>
      </c>
      <c r="D85" s="378"/>
      <c r="E85" s="379"/>
      <c r="F85" s="378"/>
      <c r="G85" s="379"/>
      <c r="H85" s="378"/>
      <c r="I85" s="379"/>
      <c r="J85" s="378"/>
      <c r="K85" s="381"/>
      <c r="L85" s="383"/>
      <c r="M85" s="230">
        <f t="shared" si="20"/>
        <v>0</v>
      </c>
      <c r="N85" s="231">
        <f t="shared" si="21"/>
        <v>0</v>
      </c>
    </row>
    <row r="86" spans="1:14" x14ac:dyDescent="0.25">
      <c r="A86" s="629"/>
      <c r="B86" s="420">
        <v>9.4</v>
      </c>
      <c r="C86" s="421" t="s">
        <v>215</v>
      </c>
      <c r="D86" s="378"/>
      <c r="E86" s="379"/>
      <c r="F86" s="378"/>
      <c r="G86" s="379"/>
      <c r="H86" s="378"/>
      <c r="I86" s="379"/>
      <c r="J86" s="378"/>
      <c r="K86" s="381"/>
      <c r="L86" s="383"/>
      <c r="M86" s="230">
        <f t="shared" si="20"/>
        <v>0</v>
      </c>
      <c r="N86" s="231">
        <f t="shared" si="21"/>
        <v>0</v>
      </c>
    </row>
    <row r="87" spans="1:14" x14ac:dyDescent="0.25">
      <c r="A87" s="629"/>
      <c r="B87" s="420">
        <v>9.5</v>
      </c>
      <c r="C87" s="421" t="s">
        <v>216</v>
      </c>
      <c r="D87" s="378"/>
      <c r="E87" s="379"/>
      <c r="F87" s="378"/>
      <c r="G87" s="379"/>
      <c r="H87" s="378"/>
      <c r="I87" s="379"/>
      <c r="J87" s="378"/>
      <c r="K87" s="381"/>
      <c r="L87" s="383"/>
      <c r="M87" s="230">
        <f t="shared" si="20"/>
        <v>0</v>
      </c>
      <c r="N87" s="231">
        <f t="shared" si="21"/>
        <v>0</v>
      </c>
    </row>
    <row r="88" spans="1:14" x14ac:dyDescent="0.25">
      <c r="A88" s="629"/>
      <c r="B88" s="420">
        <v>9.6</v>
      </c>
      <c r="C88" s="421" t="s">
        <v>210</v>
      </c>
      <c r="D88" s="378"/>
      <c r="E88" s="379"/>
      <c r="F88" s="378"/>
      <c r="G88" s="379"/>
      <c r="H88" s="378"/>
      <c r="I88" s="379"/>
      <c r="J88" s="378"/>
      <c r="K88" s="381"/>
      <c r="L88" s="383"/>
      <c r="M88" s="230">
        <f t="shared" si="20"/>
        <v>0</v>
      </c>
      <c r="N88" s="231">
        <f t="shared" si="21"/>
        <v>0</v>
      </c>
    </row>
    <row r="89" spans="1:14" s="54" customFormat="1" x14ac:dyDescent="0.25">
      <c r="A89" s="630"/>
      <c r="B89" s="424">
        <v>9.6999999999999993</v>
      </c>
      <c r="C89" s="423" t="s">
        <v>368</v>
      </c>
      <c r="D89" s="242"/>
      <c r="E89" s="237">
        <f>SUM(E83:E88)</f>
        <v>0</v>
      </c>
      <c r="F89" s="242"/>
      <c r="G89" s="237">
        <f>SUM(G83:G88)</f>
        <v>0</v>
      </c>
      <c r="H89" s="242"/>
      <c r="I89" s="237">
        <f>SUM(I83:I88)</f>
        <v>0</v>
      </c>
      <c r="J89" s="242"/>
      <c r="K89" s="243">
        <f>SUM(K83:K88)</f>
        <v>0</v>
      </c>
      <c r="L89" s="384">
        <f>SUM(L83:L88)</f>
        <v>0</v>
      </c>
      <c r="M89" s="244"/>
      <c r="N89" s="241">
        <f>SUM(N83:N88)</f>
        <v>0</v>
      </c>
    </row>
    <row r="90" spans="1:14" x14ac:dyDescent="0.25">
      <c r="A90" s="628" t="s">
        <v>366</v>
      </c>
      <c r="B90" s="418">
        <v>10.1</v>
      </c>
      <c r="C90" s="419" t="s">
        <v>212</v>
      </c>
      <c r="D90" s="378"/>
      <c r="E90" s="379"/>
      <c r="F90" s="378"/>
      <c r="G90" s="379"/>
      <c r="H90" s="378"/>
      <c r="I90" s="379"/>
      <c r="J90" s="378"/>
      <c r="K90" s="381"/>
      <c r="L90" s="383"/>
      <c r="M90" s="228">
        <f t="shared" ref="M90:M95" si="22">D90+F90+H90+J90</f>
        <v>0</v>
      </c>
      <c r="N90" s="229">
        <f t="shared" ref="N90:N95" si="23">E90+G90+I90+K90+L90</f>
        <v>0</v>
      </c>
    </row>
    <row r="91" spans="1:14" ht="14.45" customHeight="1" x14ac:dyDescent="0.25">
      <c r="A91" s="629"/>
      <c r="B91" s="420">
        <v>10.199999999999999</v>
      </c>
      <c r="C91" s="421" t="s">
        <v>213</v>
      </c>
      <c r="D91" s="378"/>
      <c r="E91" s="379"/>
      <c r="F91" s="378"/>
      <c r="G91" s="379"/>
      <c r="H91" s="378"/>
      <c r="I91" s="379"/>
      <c r="J91" s="378"/>
      <c r="K91" s="381"/>
      <c r="L91" s="383"/>
      <c r="M91" s="230">
        <f t="shared" si="22"/>
        <v>0</v>
      </c>
      <c r="N91" s="231">
        <f t="shared" si="23"/>
        <v>0</v>
      </c>
    </row>
    <row r="92" spans="1:14" x14ac:dyDescent="0.25">
      <c r="A92" s="629"/>
      <c r="B92" s="420">
        <v>10.3</v>
      </c>
      <c r="C92" s="421" t="s">
        <v>214</v>
      </c>
      <c r="D92" s="378"/>
      <c r="E92" s="379"/>
      <c r="F92" s="378"/>
      <c r="G92" s="379"/>
      <c r="H92" s="378"/>
      <c r="I92" s="379"/>
      <c r="J92" s="378"/>
      <c r="K92" s="381"/>
      <c r="L92" s="383"/>
      <c r="M92" s="230">
        <f t="shared" si="22"/>
        <v>0</v>
      </c>
      <c r="N92" s="231">
        <f t="shared" si="23"/>
        <v>0</v>
      </c>
    </row>
    <row r="93" spans="1:14" x14ac:dyDescent="0.25">
      <c r="A93" s="629"/>
      <c r="B93" s="420">
        <v>10.4</v>
      </c>
      <c r="C93" s="421" t="s">
        <v>215</v>
      </c>
      <c r="D93" s="378"/>
      <c r="E93" s="379"/>
      <c r="F93" s="378"/>
      <c r="G93" s="379"/>
      <c r="H93" s="378"/>
      <c r="I93" s="379"/>
      <c r="J93" s="378"/>
      <c r="K93" s="381"/>
      <c r="L93" s="383"/>
      <c r="M93" s="230">
        <f t="shared" si="22"/>
        <v>0</v>
      </c>
      <c r="N93" s="231">
        <f t="shared" si="23"/>
        <v>0</v>
      </c>
    </row>
    <row r="94" spans="1:14" x14ac:dyDescent="0.25">
      <c r="A94" s="629"/>
      <c r="B94" s="420">
        <v>10.5</v>
      </c>
      <c r="C94" s="421" t="s">
        <v>216</v>
      </c>
      <c r="D94" s="378"/>
      <c r="E94" s="379"/>
      <c r="F94" s="378"/>
      <c r="G94" s="379"/>
      <c r="H94" s="378"/>
      <c r="I94" s="379"/>
      <c r="J94" s="378"/>
      <c r="K94" s="381"/>
      <c r="L94" s="383"/>
      <c r="M94" s="230">
        <f t="shared" si="22"/>
        <v>0</v>
      </c>
      <c r="N94" s="231">
        <f t="shared" si="23"/>
        <v>0</v>
      </c>
    </row>
    <row r="95" spans="1:14" x14ac:dyDescent="0.25">
      <c r="A95" s="629"/>
      <c r="B95" s="420">
        <v>10.6</v>
      </c>
      <c r="C95" s="421" t="s">
        <v>210</v>
      </c>
      <c r="D95" s="378"/>
      <c r="E95" s="379"/>
      <c r="F95" s="378"/>
      <c r="G95" s="379"/>
      <c r="H95" s="378"/>
      <c r="I95" s="379"/>
      <c r="J95" s="378"/>
      <c r="K95" s="381"/>
      <c r="L95" s="383"/>
      <c r="M95" s="230">
        <f t="shared" si="22"/>
        <v>0</v>
      </c>
      <c r="N95" s="231">
        <f t="shared" si="23"/>
        <v>0</v>
      </c>
    </row>
    <row r="96" spans="1:14" s="54" customFormat="1" x14ac:dyDescent="0.25">
      <c r="A96" s="630"/>
      <c r="B96" s="424">
        <v>10.7</v>
      </c>
      <c r="C96" s="423" t="s">
        <v>367</v>
      </c>
      <c r="D96" s="242"/>
      <c r="E96" s="237">
        <f>SUM(E90:E95)</f>
        <v>0</v>
      </c>
      <c r="F96" s="242"/>
      <c r="G96" s="237">
        <f>SUM(G90:G95)</f>
        <v>0</v>
      </c>
      <c r="H96" s="242"/>
      <c r="I96" s="237">
        <f>SUM(I90:I95)</f>
        <v>0</v>
      </c>
      <c r="J96" s="242"/>
      <c r="K96" s="243">
        <f>SUM(K90:K95)</f>
        <v>0</v>
      </c>
      <c r="L96" s="384">
        <f>SUM(L90:L95)</f>
        <v>0</v>
      </c>
      <c r="M96" s="244"/>
      <c r="N96" s="241">
        <f>SUM(N90:N95)</f>
        <v>0</v>
      </c>
    </row>
    <row r="97" spans="1:14" x14ac:dyDescent="0.25">
      <c r="A97" s="628" t="s">
        <v>286</v>
      </c>
      <c r="B97" s="418">
        <v>11.1</v>
      </c>
      <c r="C97" s="419" t="s">
        <v>212</v>
      </c>
      <c r="D97" s="378"/>
      <c r="E97" s="379"/>
      <c r="F97" s="378"/>
      <c r="G97" s="379"/>
      <c r="H97" s="378"/>
      <c r="I97" s="379"/>
      <c r="J97" s="378"/>
      <c r="K97" s="381"/>
      <c r="L97" s="383"/>
      <c r="M97" s="228">
        <f t="shared" ref="M97:M102" si="24">D97+F97+H97+J97</f>
        <v>0</v>
      </c>
      <c r="N97" s="229">
        <f t="shared" ref="N97:N102" si="25">E97+G97+I97+K97+L97</f>
        <v>0</v>
      </c>
    </row>
    <row r="98" spans="1:14" ht="14.45" customHeight="1" x14ac:dyDescent="0.25">
      <c r="A98" s="629"/>
      <c r="B98" s="420">
        <v>11.2</v>
      </c>
      <c r="C98" s="421" t="s">
        <v>213</v>
      </c>
      <c r="D98" s="378"/>
      <c r="E98" s="379"/>
      <c r="F98" s="378"/>
      <c r="G98" s="379"/>
      <c r="H98" s="378"/>
      <c r="I98" s="379"/>
      <c r="J98" s="378"/>
      <c r="K98" s="381"/>
      <c r="L98" s="383"/>
      <c r="M98" s="230">
        <f t="shared" si="24"/>
        <v>0</v>
      </c>
      <c r="N98" s="231">
        <f t="shared" si="25"/>
        <v>0</v>
      </c>
    </row>
    <row r="99" spans="1:14" x14ac:dyDescent="0.25">
      <c r="A99" s="629"/>
      <c r="B99" s="420">
        <v>11.3</v>
      </c>
      <c r="C99" s="421" t="s">
        <v>214</v>
      </c>
      <c r="D99" s="378"/>
      <c r="E99" s="379"/>
      <c r="F99" s="378"/>
      <c r="G99" s="379"/>
      <c r="H99" s="378"/>
      <c r="I99" s="379"/>
      <c r="J99" s="378"/>
      <c r="K99" s="381"/>
      <c r="L99" s="383"/>
      <c r="M99" s="230">
        <f t="shared" si="24"/>
        <v>0</v>
      </c>
      <c r="N99" s="231">
        <f t="shared" si="25"/>
        <v>0</v>
      </c>
    </row>
    <row r="100" spans="1:14" x14ac:dyDescent="0.25">
      <c r="A100" s="629"/>
      <c r="B100" s="420">
        <v>11.4</v>
      </c>
      <c r="C100" s="421" t="s">
        <v>215</v>
      </c>
      <c r="D100" s="378"/>
      <c r="E100" s="379"/>
      <c r="F100" s="378"/>
      <c r="G100" s="379"/>
      <c r="H100" s="378"/>
      <c r="I100" s="379"/>
      <c r="J100" s="378"/>
      <c r="K100" s="381"/>
      <c r="L100" s="383"/>
      <c r="M100" s="230">
        <f t="shared" si="24"/>
        <v>0</v>
      </c>
      <c r="N100" s="231">
        <f t="shared" si="25"/>
        <v>0</v>
      </c>
    </row>
    <row r="101" spans="1:14" x14ac:dyDescent="0.25">
      <c r="A101" s="629"/>
      <c r="B101" s="420">
        <v>11.5</v>
      </c>
      <c r="C101" s="421" t="s">
        <v>216</v>
      </c>
      <c r="D101" s="378"/>
      <c r="E101" s="379"/>
      <c r="F101" s="378"/>
      <c r="G101" s="379"/>
      <c r="H101" s="378"/>
      <c r="I101" s="379"/>
      <c r="J101" s="378"/>
      <c r="K101" s="381"/>
      <c r="L101" s="383"/>
      <c r="M101" s="230">
        <f t="shared" si="24"/>
        <v>0</v>
      </c>
      <c r="N101" s="231">
        <f t="shared" si="25"/>
        <v>0</v>
      </c>
    </row>
    <row r="102" spans="1:14" x14ac:dyDescent="0.25">
      <c r="A102" s="629"/>
      <c r="B102" s="420">
        <v>11.6</v>
      </c>
      <c r="C102" s="421" t="s">
        <v>210</v>
      </c>
      <c r="D102" s="378"/>
      <c r="E102" s="379"/>
      <c r="F102" s="378"/>
      <c r="G102" s="379"/>
      <c r="H102" s="378"/>
      <c r="I102" s="379"/>
      <c r="J102" s="378"/>
      <c r="K102" s="381"/>
      <c r="L102" s="383"/>
      <c r="M102" s="230">
        <f t="shared" si="24"/>
        <v>0</v>
      </c>
      <c r="N102" s="231">
        <f t="shared" si="25"/>
        <v>0</v>
      </c>
    </row>
    <row r="103" spans="1:14" s="54" customFormat="1" x14ac:dyDescent="0.25">
      <c r="A103" s="630"/>
      <c r="B103" s="424">
        <v>11.7</v>
      </c>
      <c r="C103" s="423" t="s">
        <v>217</v>
      </c>
      <c r="D103" s="242"/>
      <c r="E103" s="237">
        <f>SUM(E97:E102)</f>
        <v>0</v>
      </c>
      <c r="F103" s="242"/>
      <c r="G103" s="237">
        <f>SUM(G97:G102)</f>
        <v>0</v>
      </c>
      <c r="H103" s="242"/>
      <c r="I103" s="237">
        <f>SUM(I97:I102)</f>
        <v>0</v>
      </c>
      <c r="J103" s="242"/>
      <c r="K103" s="243">
        <f>SUM(K97:K102)</f>
        <v>0</v>
      </c>
      <c r="L103" s="384">
        <f>SUM(L97:L102)</f>
        <v>0</v>
      </c>
      <c r="M103" s="244"/>
      <c r="N103" s="241">
        <f>SUM(N97:N102)</f>
        <v>0</v>
      </c>
    </row>
    <row r="104" spans="1:14" s="54" customFormat="1" ht="15.75" thickBot="1" x14ac:dyDescent="0.3">
      <c r="A104" s="247"/>
      <c r="B104" s="426" t="s">
        <v>369</v>
      </c>
      <c r="C104" s="427" t="s">
        <v>294</v>
      </c>
      <c r="D104" s="248"/>
      <c r="E104" s="249">
        <f>E18+E25+E47+E54+E61+E68+E75+E82+E89+E96+E103</f>
        <v>0</v>
      </c>
      <c r="F104" s="248"/>
      <c r="G104" s="249">
        <f>G18+G25+G47+G54+G61+G68+G75+G82+G89+G96+G103</f>
        <v>0</v>
      </c>
      <c r="H104" s="248"/>
      <c r="I104" s="249">
        <f>I18+I25+I47+I54+I61+I68+I75+I82+I89+I96+I103</f>
        <v>0</v>
      </c>
      <c r="J104" s="248"/>
      <c r="K104" s="250">
        <f>K18+K25+K47+K54+K61+K68+K75+K82+K89+K96+K103</f>
        <v>0</v>
      </c>
      <c r="L104" s="251">
        <f>L18+L25+L47+L54+L61+L68+L75+L82+L89+L96+L103</f>
        <v>0</v>
      </c>
      <c r="M104" s="252"/>
      <c r="N104" s="253">
        <f>N18+N25+N47+N54+N61+N68+N75+N82+N89+N96+N103</f>
        <v>0</v>
      </c>
    </row>
  </sheetData>
  <sheetProtection algorithmName="SHA-512" hashValue="Yegjc2npsn3nOD9OLWPBb8e4JiawLTP/fY2ohFcWAEFgS0sddf1329mVWgLaY6L21FcaOOwNMNB+JEvFx48pYA==" saltValue="NsVrJHb5QooISPecG/uNsA==" spinCount="100000" sheet="1" objects="1" scenarios="1"/>
  <mergeCells count="18">
    <mergeCell ref="M8:N9"/>
    <mergeCell ref="A8:C9"/>
    <mergeCell ref="D8:E9"/>
    <mergeCell ref="F8:G9"/>
    <mergeCell ref="H8:I9"/>
    <mergeCell ref="J8:K9"/>
    <mergeCell ref="L8:L9"/>
    <mergeCell ref="A97:A103"/>
    <mergeCell ref="A19:A25"/>
    <mergeCell ref="A26:A47"/>
    <mergeCell ref="A48:A54"/>
    <mergeCell ref="A55:A61"/>
    <mergeCell ref="A62:A68"/>
    <mergeCell ref="A12:A18"/>
    <mergeCell ref="A76:A82"/>
    <mergeCell ref="A83:A89"/>
    <mergeCell ref="A90:A96"/>
    <mergeCell ref="A69:A7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3"/>
  <dimension ref="A1:F16"/>
  <sheetViews>
    <sheetView zoomScaleNormal="100" workbookViewId="0">
      <selection activeCell="B13" sqref="B13"/>
    </sheetView>
  </sheetViews>
  <sheetFormatPr defaultColWidth="9.140625" defaultRowHeight="15" x14ac:dyDescent="0.25"/>
  <cols>
    <col min="1" max="1" width="44.140625" style="51" customWidth="1"/>
    <col min="2" max="5" width="17" style="51" customWidth="1"/>
    <col min="6" max="6" width="18.85546875" style="51" customWidth="1"/>
    <col min="7" max="16384" width="9.140625" style="51"/>
  </cols>
  <sheetData>
    <row r="1" spans="1:6" x14ac:dyDescent="0.25">
      <c r="A1" s="105" t="s">
        <v>74</v>
      </c>
    </row>
    <row r="4" spans="1:6" x14ac:dyDescent="0.25">
      <c r="A4" s="106" t="s">
        <v>135</v>
      </c>
    </row>
    <row r="5" spans="1:6" x14ac:dyDescent="0.25">
      <c r="A5" s="71" t="s">
        <v>72</v>
      </c>
      <c r="B5" s="393" t="s">
        <v>56</v>
      </c>
      <c r="C5" s="393" t="s">
        <v>57</v>
      </c>
      <c r="D5" s="108" t="s">
        <v>58</v>
      </c>
      <c r="E5" s="107" t="s">
        <v>59</v>
      </c>
      <c r="F5" s="107" t="s">
        <v>73</v>
      </c>
    </row>
    <row r="6" spans="1:6" x14ac:dyDescent="0.25">
      <c r="A6" s="389"/>
      <c r="B6" s="390"/>
      <c r="C6" s="390"/>
      <c r="D6" s="391"/>
      <c r="E6" s="392"/>
      <c r="F6" s="109">
        <f t="shared" ref="F6:F12" si="0">SUM(B6:E6)</f>
        <v>0</v>
      </c>
    </row>
    <row r="7" spans="1:6" x14ac:dyDescent="0.25">
      <c r="A7" s="385"/>
      <c r="B7" s="386"/>
      <c r="C7" s="386"/>
      <c r="D7" s="388"/>
      <c r="E7" s="387"/>
      <c r="F7" s="109">
        <f t="shared" si="0"/>
        <v>0</v>
      </c>
    </row>
    <row r="8" spans="1:6" x14ac:dyDescent="0.25">
      <c r="A8" s="385"/>
      <c r="B8" s="386"/>
      <c r="C8" s="386"/>
      <c r="D8" s="388"/>
      <c r="E8" s="387"/>
      <c r="F8" s="109">
        <f t="shared" si="0"/>
        <v>0</v>
      </c>
    </row>
    <row r="9" spans="1:6" x14ac:dyDescent="0.25">
      <c r="A9" s="385"/>
      <c r="B9" s="386"/>
      <c r="C9" s="386"/>
      <c r="D9" s="388"/>
      <c r="E9" s="387"/>
      <c r="F9" s="109">
        <f t="shared" si="0"/>
        <v>0</v>
      </c>
    </row>
    <row r="10" spans="1:6" x14ac:dyDescent="0.25">
      <c r="A10" s="385"/>
      <c r="B10" s="386"/>
      <c r="C10" s="386"/>
      <c r="D10" s="388"/>
      <c r="E10" s="387"/>
      <c r="F10" s="109">
        <f t="shared" si="0"/>
        <v>0</v>
      </c>
    </row>
    <row r="11" spans="1:6" x14ac:dyDescent="0.25">
      <c r="A11" s="385"/>
      <c r="B11" s="386"/>
      <c r="C11" s="386"/>
      <c r="D11" s="388"/>
      <c r="E11" s="387"/>
      <c r="F11" s="109">
        <f t="shared" si="0"/>
        <v>0</v>
      </c>
    </row>
    <row r="12" spans="1:6" x14ac:dyDescent="0.25">
      <c r="A12" s="394"/>
      <c r="B12" s="395"/>
      <c r="C12" s="395"/>
      <c r="D12" s="396"/>
      <c r="E12" s="397"/>
      <c r="F12" s="109">
        <f t="shared" si="0"/>
        <v>0</v>
      </c>
    </row>
    <row r="13" spans="1:6" x14ac:dyDescent="0.25">
      <c r="A13" s="66" t="s">
        <v>136</v>
      </c>
      <c r="B13" s="398">
        <f>SUM(B6:B12)</f>
        <v>0</v>
      </c>
      <c r="C13" s="398">
        <f>SUM(C6:C12)</f>
        <v>0</v>
      </c>
      <c r="D13" s="111">
        <f>SUM(D6:D12)</f>
        <v>0</v>
      </c>
      <c r="E13" s="110">
        <f>SUM(E6:E12)</f>
        <v>0</v>
      </c>
      <c r="F13" s="110">
        <f>SUM(F6:F12)</f>
        <v>0</v>
      </c>
    </row>
    <row r="14" spans="1:6" x14ac:dyDescent="0.25">
      <c r="B14" s="31"/>
      <c r="C14" s="31"/>
      <c r="D14" s="31"/>
      <c r="E14" s="31"/>
      <c r="F14" s="31"/>
    </row>
    <row r="16" spans="1:6" x14ac:dyDescent="0.25">
      <c r="A16" s="105" t="s">
        <v>75</v>
      </c>
    </row>
  </sheetData>
  <sheetProtection algorithmName="SHA-512" hashValue="P9S6/XuH1evAwYdgYYupOq7+LcyPUxzbIf28keYldA6Ez9oxK3MVeukV7SSshsFrbeiZ/ui5xbQIMgBp+nEh5A==" saltValue="Suz3K/dsqLJEJ79OlXVEYQ==" spinCount="100000" sheet="1" objects="1" scenarios="1"/>
  <pageMargins left="0.25" right="0.25" top="1.25" bottom="0.75" header="0" footer="0.3"/>
  <pageSetup scale="77" orientation="portrait" r:id="rId1"/>
  <headerFooter>
    <oddHeader>&amp;R&amp;G</oddHeader>
    <oddFooter>&amp;L&amp;F&amp;R&amp;P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BB66-FFD0-4BB7-BF8F-98E008EC6285}">
  <sheetPr codeName="Sheet25"/>
  <dimension ref="A1:V70"/>
  <sheetViews>
    <sheetView topLeftCell="A12" zoomScaleNormal="100" workbookViewId="0">
      <selection activeCell="G2" sqref="G2"/>
    </sheetView>
  </sheetViews>
  <sheetFormatPr defaultRowHeight="15" x14ac:dyDescent="0.25"/>
  <cols>
    <col min="1" max="1" width="6.140625" customWidth="1"/>
  </cols>
  <sheetData>
    <row r="1" spans="1:22" ht="18.75" x14ac:dyDescent="0.3">
      <c r="A1" s="80" t="s">
        <v>117</v>
      </c>
      <c r="B1" s="21"/>
      <c r="C1" s="21"/>
      <c r="D1" s="21"/>
      <c r="E1" s="21"/>
      <c r="F1" s="21"/>
      <c r="G1" s="21"/>
      <c r="H1" s="21"/>
      <c r="I1" s="21"/>
      <c r="J1" s="21"/>
      <c r="K1" s="76"/>
      <c r="L1" s="21"/>
      <c r="M1" s="21"/>
      <c r="N1" s="21"/>
      <c r="O1" s="21"/>
      <c r="P1" s="21"/>
      <c r="Q1" s="428"/>
      <c r="R1" s="428"/>
      <c r="S1" s="428"/>
      <c r="T1" s="428"/>
      <c r="U1" s="428"/>
      <c r="V1" s="428"/>
    </row>
    <row r="2" spans="1:22" ht="18.75" x14ac:dyDescent="0.3">
      <c r="A2" s="81" t="s">
        <v>370</v>
      </c>
      <c r="B2" s="21"/>
      <c r="C2" s="21"/>
      <c r="D2" s="21"/>
      <c r="E2" s="21"/>
      <c r="F2" s="21"/>
      <c r="G2" s="21"/>
      <c r="H2" s="21"/>
      <c r="I2" s="21"/>
      <c r="J2" s="21"/>
      <c r="K2" s="76"/>
      <c r="L2" s="21"/>
      <c r="M2" s="21"/>
      <c r="N2" s="21"/>
      <c r="O2" s="21"/>
      <c r="P2" s="21"/>
      <c r="Q2" s="428"/>
      <c r="R2" s="428"/>
      <c r="S2" s="428"/>
      <c r="T2" s="428"/>
      <c r="U2" s="428"/>
      <c r="V2" s="428"/>
    </row>
    <row r="3" spans="1:22" x14ac:dyDescent="0.25">
      <c r="A3" s="21"/>
      <c r="B3" s="21"/>
      <c r="C3" s="21"/>
      <c r="D3" s="21"/>
      <c r="E3" s="21"/>
      <c r="F3" s="21"/>
      <c r="G3" s="21"/>
      <c r="H3" s="21"/>
      <c r="I3" s="21"/>
      <c r="J3" s="21"/>
      <c r="K3" s="21"/>
      <c r="L3" s="21"/>
      <c r="M3" s="21"/>
      <c r="N3" s="21"/>
      <c r="O3" s="21"/>
      <c r="P3" s="21"/>
      <c r="Q3" s="428"/>
      <c r="R3" s="428"/>
      <c r="S3" s="428"/>
      <c r="T3" s="428"/>
      <c r="U3" s="428"/>
      <c r="V3" s="428"/>
    </row>
    <row r="4" spans="1:22" x14ac:dyDescent="0.25">
      <c r="A4" s="77" t="s">
        <v>371</v>
      </c>
      <c r="B4" s="21"/>
      <c r="C4" s="21"/>
      <c r="D4" s="21"/>
      <c r="E4" s="21"/>
      <c r="F4" s="21"/>
      <c r="G4" s="21"/>
      <c r="H4" s="21"/>
      <c r="I4" s="21"/>
      <c r="J4" s="21"/>
      <c r="K4" s="21"/>
      <c r="L4" s="21"/>
      <c r="M4" s="21"/>
      <c r="N4" s="21"/>
      <c r="O4" s="21"/>
      <c r="P4" s="21"/>
      <c r="Q4" s="428"/>
      <c r="R4" s="428"/>
      <c r="S4" s="428"/>
      <c r="T4" s="428"/>
      <c r="U4" s="428"/>
      <c r="V4" s="428"/>
    </row>
    <row r="5" spans="1:22" ht="14.45" customHeight="1" x14ac:dyDescent="0.25">
      <c r="A5" s="456" t="s">
        <v>418</v>
      </c>
      <c r="B5" s="456"/>
      <c r="C5" s="456"/>
      <c r="D5" s="456"/>
      <c r="E5" s="456"/>
      <c r="F5" s="456"/>
      <c r="G5" s="456"/>
      <c r="H5" s="456"/>
      <c r="I5" s="456"/>
      <c r="J5" s="456"/>
      <c r="K5" s="456"/>
      <c r="L5" s="456"/>
      <c r="M5" s="456"/>
      <c r="N5" s="456"/>
      <c r="O5" s="456"/>
      <c r="P5" s="21"/>
      <c r="Q5" s="428"/>
      <c r="R5" s="428"/>
      <c r="S5" s="428"/>
      <c r="T5" s="428"/>
      <c r="U5" s="428"/>
      <c r="V5" s="428"/>
    </row>
    <row r="6" spans="1:22" x14ac:dyDescent="0.25">
      <c r="A6" s="456"/>
      <c r="B6" s="456"/>
      <c r="C6" s="456"/>
      <c r="D6" s="456"/>
      <c r="E6" s="456"/>
      <c r="F6" s="456"/>
      <c r="G6" s="456"/>
      <c r="H6" s="456"/>
      <c r="I6" s="456"/>
      <c r="J6" s="456"/>
      <c r="K6" s="456"/>
      <c r="L6" s="456"/>
      <c r="M6" s="456"/>
      <c r="N6" s="456"/>
      <c r="O6" s="456"/>
      <c r="P6" s="21"/>
      <c r="Q6" s="428"/>
      <c r="R6" s="428"/>
      <c r="S6" s="428"/>
      <c r="T6" s="428"/>
      <c r="U6" s="428"/>
      <c r="V6" s="428"/>
    </row>
    <row r="7" spans="1:22" x14ac:dyDescent="0.25">
      <c r="A7" s="456"/>
      <c r="B7" s="456"/>
      <c r="C7" s="456"/>
      <c r="D7" s="456"/>
      <c r="E7" s="456"/>
      <c r="F7" s="456"/>
      <c r="G7" s="456"/>
      <c r="H7" s="456"/>
      <c r="I7" s="456"/>
      <c r="J7" s="456"/>
      <c r="K7" s="456"/>
      <c r="L7" s="456"/>
      <c r="M7" s="456"/>
      <c r="N7" s="456"/>
      <c r="O7" s="456"/>
      <c r="P7" s="21"/>
      <c r="Q7" s="428"/>
      <c r="R7" s="428"/>
      <c r="S7" s="428"/>
      <c r="T7" s="428"/>
      <c r="U7" s="428"/>
      <c r="V7" s="428"/>
    </row>
    <row r="8" spans="1:22" x14ac:dyDescent="0.25">
      <c r="A8" s="456"/>
      <c r="B8" s="456"/>
      <c r="C8" s="456"/>
      <c r="D8" s="456"/>
      <c r="E8" s="456"/>
      <c r="F8" s="456"/>
      <c r="G8" s="456"/>
      <c r="H8" s="456"/>
      <c r="I8" s="456"/>
      <c r="J8" s="456"/>
      <c r="K8" s="456"/>
      <c r="L8" s="456"/>
      <c r="M8" s="456"/>
      <c r="N8" s="456"/>
      <c r="O8" s="456"/>
      <c r="P8" s="21"/>
      <c r="Q8" s="428"/>
      <c r="R8" s="428"/>
      <c r="S8" s="428"/>
      <c r="T8" s="428"/>
      <c r="U8" s="428"/>
      <c r="V8" s="428"/>
    </row>
    <row r="9" spans="1:22" x14ac:dyDescent="0.25">
      <c r="A9" s="456"/>
      <c r="B9" s="456"/>
      <c r="C9" s="456"/>
      <c r="D9" s="456"/>
      <c r="E9" s="456"/>
      <c r="F9" s="456"/>
      <c r="G9" s="456"/>
      <c r="H9" s="456"/>
      <c r="I9" s="456"/>
      <c r="J9" s="456"/>
      <c r="K9" s="456"/>
      <c r="L9" s="456"/>
      <c r="M9" s="456"/>
      <c r="N9" s="456"/>
      <c r="O9" s="456"/>
      <c r="P9" s="21"/>
      <c r="Q9" s="428"/>
      <c r="R9" s="428"/>
      <c r="S9" s="428"/>
      <c r="T9" s="428"/>
      <c r="U9" s="428"/>
      <c r="V9" s="428"/>
    </row>
    <row r="10" spans="1:22" x14ac:dyDescent="0.25">
      <c r="A10" s="456"/>
      <c r="B10" s="456"/>
      <c r="C10" s="456"/>
      <c r="D10" s="456"/>
      <c r="E10" s="456"/>
      <c r="F10" s="456"/>
      <c r="G10" s="456"/>
      <c r="H10" s="456"/>
      <c r="I10" s="456"/>
      <c r="J10" s="456"/>
      <c r="K10" s="456"/>
      <c r="L10" s="456"/>
      <c r="M10" s="456"/>
      <c r="N10" s="456"/>
      <c r="O10" s="456"/>
      <c r="P10" s="21"/>
      <c r="Q10" s="428"/>
      <c r="R10" s="428"/>
      <c r="S10" s="428"/>
      <c r="T10" s="428"/>
      <c r="U10" s="428"/>
      <c r="V10" s="428"/>
    </row>
    <row r="11" spans="1:22" x14ac:dyDescent="0.25">
      <c r="A11" s="21"/>
      <c r="B11" s="21"/>
      <c r="C11" s="21"/>
      <c r="D11" s="21"/>
      <c r="E11" s="21"/>
      <c r="F11" s="21"/>
      <c r="G11" s="21"/>
      <c r="H11" s="21"/>
      <c r="I11" s="21"/>
      <c r="J11" s="21"/>
      <c r="K11" s="21"/>
      <c r="L11" s="21"/>
      <c r="M11" s="21"/>
      <c r="N11" s="21"/>
      <c r="O11" s="21"/>
      <c r="P11" s="21"/>
      <c r="Q11" s="428"/>
      <c r="R11" s="428"/>
      <c r="S11" s="428"/>
      <c r="T11" s="428"/>
      <c r="U11" s="428"/>
      <c r="V11" s="428"/>
    </row>
    <row r="12" spans="1:22" x14ac:dyDescent="0.25">
      <c r="A12" s="77" t="s">
        <v>360</v>
      </c>
      <c r="B12" s="21"/>
      <c r="C12" s="21"/>
      <c r="D12" s="21"/>
      <c r="E12" s="21"/>
      <c r="F12" s="21"/>
      <c r="G12" s="21"/>
      <c r="H12" s="21"/>
      <c r="I12" s="21"/>
      <c r="J12" s="21"/>
      <c r="K12" s="21"/>
      <c r="L12" s="21"/>
      <c r="M12" s="21"/>
      <c r="N12" s="21"/>
      <c r="O12" s="21"/>
      <c r="P12" s="21"/>
      <c r="Q12" s="428"/>
      <c r="R12" s="428"/>
      <c r="S12" s="428"/>
      <c r="T12" s="428"/>
      <c r="U12" s="428"/>
      <c r="V12" s="428"/>
    </row>
    <row r="13" spans="1:22" ht="14.45" customHeight="1" x14ac:dyDescent="0.25">
      <c r="A13" s="430" t="s">
        <v>19</v>
      </c>
      <c r="B13" s="457" t="s">
        <v>378</v>
      </c>
      <c r="C13" s="457"/>
      <c r="D13" s="457"/>
      <c r="E13" s="457"/>
      <c r="F13" s="457"/>
      <c r="G13" s="457"/>
      <c r="H13" s="457"/>
      <c r="I13" s="457"/>
      <c r="J13" s="457"/>
      <c r="K13" s="457"/>
      <c r="L13" s="457"/>
      <c r="M13" s="457"/>
      <c r="N13" s="457"/>
      <c r="O13" s="457"/>
      <c r="P13" s="276"/>
      <c r="Q13" s="428"/>
      <c r="R13" s="428"/>
      <c r="S13" s="428"/>
      <c r="T13" s="428"/>
      <c r="U13" s="428"/>
      <c r="V13" s="428"/>
    </row>
    <row r="14" spans="1:22" ht="14.45" customHeight="1" x14ac:dyDescent="0.25">
      <c r="A14" s="430"/>
      <c r="B14" s="457"/>
      <c r="C14" s="457"/>
      <c r="D14" s="457"/>
      <c r="E14" s="457"/>
      <c r="F14" s="457"/>
      <c r="G14" s="457"/>
      <c r="H14" s="457"/>
      <c r="I14" s="457"/>
      <c r="J14" s="457"/>
      <c r="K14" s="457"/>
      <c r="L14" s="457"/>
      <c r="M14" s="457"/>
      <c r="N14" s="457"/>
      <c r="O14" s="457"/>
      <c r="P14" s="275"/>
      <c r="Q14" s="428"/>
      <c r="R14" s="428"/>
      <c r="S14" s="428"/>
      <c r="T14" s="428"/>
      <c r="U14" s="428"/>
      <c r="V14" s="428"/>
    </row>
    <row r="15" spans="1:22" x14ac:dyDescent="0.25">
      <c r="A15" s="91"/>
      <c r="B15" s="276"/>
      <c r="C15" s="276"/>
      <c r="D15" s="276"/>
      <c r="E15" s="276"/>
      <c r="F15" s="276"/>
      <c r="G15" s="276"/>
      <c r="H15" s="276"/>
      <c r="I15" s="276"/>
      <c r="J15" s="276"/>
      <c r="K15" s="276"/>
      <c r="L15" s="276"/>
      <c r="M15" s="276"/>
      <c r="N15" s="276"/>
      <c r="O15" s="276"/>
      <c r="P15" s="276"/>
      <c r="Q15" s="428"/>
      <c r="R15" s="428"/>
      <c r="S15" s="428"/>
      <c r="T15" s="428"/>
      <c r="U15" s="428"/>
      <c r="V15" s="428"/>
    </row>
    <row r="16" spans="1:22" x14ac:dyDescent="0.25">
      <c r="A16" s="429" t="s">
        <v>20</v>
      </c>
      <c r="B16" s="457" t="s">
        <v>379</v>
      </c>
      <c r="C16" s="457"/>
      <c r="D16" s="457"/>
      <c r="E16" s="457"/>
      <c r="F16" s="457"/>
      <c r="G16" s="457"/>
      <c r="H16" s="457"/>
      <c r="I16" s="457"/>
      <c r="J16" s="457"/>
      <c r="K16" s="457"/>
      <c r="L16" s="457"/>
      <c r="M16" s="457"/>
      <c r="N16" s="457"/>
      <c r="O16" s="457"/>
      <c r="P16" s="457"/>
      <c r="Q16" s="428"/>
      <c r="R16" s="428"/>
      <c r="S16" s="428"/>
      <c r="T16" s="428"/>
      <c r="U16" s="428"/>
      <c r="V16" s="428"/>
    </row>
    <row r="17" spans="1:22" x14ac:dyDescent="0.25">
      <c r="A17" s="91"/>
      <c r="B17" s="91"/>
      <c r="C17" s="91"/>
      <c r="D17" s="91"/>
      <c r="E17" s="91"/>
      <c r="F17" s="91"/>
      <c r="G17" s="91"/>
      <c r="H17" s="91"/>
      <c r="I17" s="91"/>
      <c r="J17" s="91"/>
      <c r="K17" s="91"/>
      <c r="L17" s="91"/>
      <c r="M17" s="91"/>
      <c r="N17" s="91"/>
      <c r="O17" s="91"/>
      <c r="P17" s="21"/>
      <c r="Q17" s="428"/>
      <c r="R17" s="428"/>
      <c r="S17" s="428"/>
      <c r="T17" s="428"/>
      <c r="U17" s="428"/>
      <c r="V17" s="428"/>
    </row>
    <row r="18" spans="1:22" ht="14.45" customHeight="1" x14ac:dyDescent="0.25">
      <c r="A18" s="78" t="s">
        <v>21</v>
      </c>
      <c r="B18" s="457" t="s">
        <v>380</v>
      </c>
      <c r="C18" s="457"/>
      <c r="D18" s="457"/>
      <c r="E18" s="457"/>
      <c r="F18" s="457"/>
      <c r="G18" s="457"/>
      <c r="H18" s="457"/>
      <c r="I18" s="457"/>
      <c r="J18" s="457"/>
      <c r="K18" s="457"/>
      <c r="L18" s="457"/>
      <c r="M18" s="457"/>
      <c r="N18" s="457"/>
      <c r="O18" s="457"/>
      <c r="P18" s="276"/>
      <c r="Q18" s="428"/>
      <c r="R18" s="428"/>
      <c r="S18" s="428"/>
      <c r="T18" s="428"/>
      <c r="U18" s="428"/>
      <c r="V18" s="428"/>
    </row>
    <row r="19" spans="1:22" x14ac:dyDescent="0.25">
      <c r="A19" s="79"/>
      <c r="B19" s="457"/>
      <c r="C19" s="457"/>
      <c r="D19" s="457"/>
      <c r="E19" s="457"/>
      <c r="F19" s="457"/>
      <c r="G19" s="457"/>
      <c r="H19" s="457"/>
      <c r="I19" s="457"/>
      <c r="J19" s="457"/>
      <c r="K19" s="457"/>
      <c r="L19" s="457"/>
      <c r="M19" s="457"/>
      <c r="N19" s="457"/>
      <c r="O19" s="457"/>
      <c r="P19" s="276"/>
      <c r="Q19" s="428"/>
      <c r="R19" s="428"/>
      <c r="S19" s="428"/>
      <c r="T19" s="428"/>
      <c r="U19" s="428"/>
      <c r="V19" s="428"/>
    </row>
    <row r="20" spans="1:22" x14ac:dyDescent="0.25">
      <c r="A20" s="79"/>
      <c r="B20" s="457"/>
      <c r="C20" s="457"/>
      <c r="D20" s="457"/>
      <c r="E20" s="457"/>
      <c r="F20" s="457"/>
      <c r="G20" s="457"/>
      <c r="H20" s="457"/>
      <c r="I20" s="457"/>
      <c r="J20" s="457"/>
      <c r="K20" s="457"/>
      <c r="L20" s="457"/>
      <c r="M20" s="457"/>
      <c r="N20" s="457"/>
      <c r="O20" s="457"/>
      <c r="P20" s="276"/>
      <c r="Q20" s="428"/>
      <c r="R20" s="428"/>
      <c r="S20" s="428"/>
      <c r="T20" s="428"/>
      <c r="U20" s="428"/>
      <c r="V20" s="428"/>
    </row>
    <row r="21" spans="1:22" x14ac:dyDescent="0.25">
      <c r="A21" s="83"/>
      <c r="B21" s="457"/>
      <c r="C21" s="457"/>
      <c r="D21" s="457"/>
      <c r="E21" s="457"/>
      <c r="F21" s="457"/>
      <c r="G21" s="457"/>
      <c r="H21" s="457"/>
      <c r="I21" s="457"/>
      <c r="J21" s="457"/>
      <c r="K21" s="457"/>
      <c r="L21" s="457"/>
      <c r="M21" s="457"/>
      <c r="N21" s="457"/>
      <c r="O21" s="457"/>
      <c r="P21" s="276"/>
      <c r="Q21" s="428"/>
      <c r="R21" s="428"/>
      <c r="S21" s="428"/>
      <c r="T21" s="428"/>
      <c r="U21" s="428"/>
      <c r="V21" s="428"/>
    </row>
    <row r="22" spans="1:22" x14ac:dyDescent="0.25">
      <c r="A22" s="83"/>
      <c r="B22" s="276"/>
      <c r="C22" s="276"/>
      <c r="D22" s="276"/>
      <c r="E22" s="276"/>
      <c r="F22" s="276"/>
      <c r="G22" s="276"/>
      <c r="H22" s="276"/>
      <c r="I22" s="276"/>
      <c r="J22" s="276"/>
      <c r="K22" s="276"/>
      <c r="L22" s="276"/>
      <c r="M22" s="276"/>
      <c r="N22" s="276"/>
      <c r="O22" s="276"/>
      <c r="P22" s="21"/>
      <c r="Q22" s="428"/>
      <c r="R22" s="428"/>
      <c r="S22" s="428"/>
      <c r="T22" s="428"/>
      <c r="U22" s="428"/>
      <c r="V22" s="428"/>
    </row>
    <row r="23" spans="1:22" x14ac:dyDescent="0.25">
      <c r="A23" s="77" t="s">
        <v>375</v>
      </c>
      <c r="B23" s="276"/>
      <c r="C23" s="276"/>
      <c r="D23" s="276"/>
      <c r="E23" s="276"/>
      <c r="F23" s="276"/>
      <c r="G23" s="276"/>
      <c r="H23" s="276"/>
      <c r="I23" s="276"/>
      <c r="J23" s="276"/>
      <c r="K23" s="276"/>
      <c r="L23" s="276"/>
      <c r="M23" s="276"/>
      <c r="N23" s="276"/>
      <c r="O23" s="276"/>
      <c r="P23" s="21"/>
      <c r="Q23" s="428"/>
      <c r="R23" s="428"/>
      <c r="S23" s="428"/>
      <c r="T23" s="428"/>
      <c r="U23" s="428"/>
      <c r="V23" s="428"/>
    </row>
    <row r="24" spans="1:22" x14ac:dyDescent="0.25">
      <c r="A24" s="78" t="s">
        <v>19</v>
      </c>
      <c r="B24" s="457" t="s">
        <v>373</v>
      </c>
      <c r="C24" s="457"/>
      <c r="D24" s="457"/>
      <c r="E24" s="457"/>
      <c r="F24" s="457"/>
      <c r="G24" s="457"/>
      <c r="H24" s="457"/>
      <c r="I24" s="457"/>
      <c r="J24" s="457"/>
      <c r="K24" s="457"/>
      <c r="L24" s="457"/>
      <c r="M24" s="457"/>
      <c r="N24" s="457"/>
      <c r="O24" s="457"/>
      <c r="P24" s="457"/>
      <c r="Q24" s="428"/>
      <c r="R24" s="428"/>
      <c r="S24" s="428"/>
      <c r="T24" s="428"/>
      <c r="U24" s="428"/>
      <c r="V24" s="428"/>
    </row>
    <row r="25" spans="1:22" x14ac:dyDescent="0.25">
      <c r="A25" s="91"/>
      <c r="B25" s="276"/>
      <c r="C25" s="276"/>
      <c r="D25" s="276"/>
      <c r="E25" s="276"/>
      <c r="F25" s="276"/>
      <c r="G25" s="276"/>
      <c r="H25" s="276"/>
      <c r="I25" s="276"/>
      <c r="J25" s="276"/>
      <c r="K25" s="276"/>
      <c r="L25" s="276"/>
      <c r="M25" s="276"/>
      <c r="N25" s="276"/>
      <c r="O25" s="276"/>
      <c r="P25" s="21"/>
      <c r="Q25" s="428"/>
      <c r="R25" s="428"/>
      <c r="S25" s="428"/>
      <c r="T25" s="428"/>
      <c r="U25" s="428"/>
      <c r="V25" s="428"/>
    </row>
    <row r="26" spans="1:22" ht="14.45" customHeight="1" x14ac:dyDescent="0.25">
      <c r="A26" s="429" t="s">
        <v>20</v>
      </c>
      <c r="B26" s="457" t="s">
        <v>376</v>
      </c>
      <c r="C26" s="457"/>
      <c r="D26" s="457"/>
      <c r="E26" s="457"/>
      <c r="F26" s="457"/>
      <c r="G26" s="457"/>
      <c r="H26" s="457"/>
      <c r="I26" s="457"/>
      <c r="J26" s="457"/>
      <c r="K26" s="457"/>
      <c r="L26" s="457"/>
      <c r="M26" s="457"/>
      <c r="N26" s="457"/>
      <c r="O26" s="457"/>
      <c r="P26" s="457"/>
      <c r="Q26" s="428"/>
      <c r="R26" s="428"/>
      <c r="S26" s="428"/>
      <c r="T26" s="428"/>
      <c r="U26" s="428"/>
      <c r="V26" s="428"/>
    </row>
    <row r="27" spans="1:22" x14ac:dyDescent="0.25">
      <c r="A27" s="91"/>
      <c r="B27" s="276"/>
      <c r="C27" s="276"/>
      <c r="D27" s="276"/>
      <c r="E27" s="276"/>
      <c r="F27" s="276"/>
      <c r="G27" s="276"/>
      <c r="H27" s="276"/>
      <c r="I27" s="276"/>
      <c r="J27" s="276"/>
      <c r="K27" s="276"/>
      <c r="L27" s="276"/>
      <c r="M27" s="276"/>
      <c r="N27" s="276"/>
      <c r="O27" s="276"/>
      <c r="P27" s="21"/>
      <c r="Q27" s="428"/>
      <c r="R27" s="428"/>
      <c r="S27" s="428"/>
      <c r="T27" s="428"/>
      <c r="U27" s="428"/>
      <c r="V27" s="428"/>
    </row>
    <row r="28" spans="1:22" x14ac:dyDescent="0.25">
      <c r="A28" s="78" t="s">
        <v>21</v>
      </c>
      <c r="B28" s="457" t="s">
        <v>377</v>
      </c>
      <c r="C28" s="457"/>
      <c r="D28" s="457"/>
      <c r="E28" s="457"/>
      <c r="F28" s="457"/>
      <c r="G28" s="457"/>
      <c r="H28" s="457"/>
      <c r="I28" s="457"/>
      <c r="J28" s="457"/>
      <c r="K28" s="457"/>
      <c r="L28" s="457"/>
      <c r="M28" s="457"/>
      <c r="N28" s="457"/>
      <c r="O28" s="457"/>
      <c r="P28" s="457"/>
      <c r="Q28" s="428"/>
      <c r="R28" s="428"/>
      <c r="S28" s="428"/>
      <c r="T28" s="428"/>
      <c r="U28" s="428"/>
      <c r="V28" s="428"/>
    </row>
    <row r="29" spans="1:22" x14ac:dyDescent="0.25">
      <c r="A29" s="91"/>
      <c r="B29" s="276"/>
      <c r="C29" s="276"/>
      <c r="D29" s="276"/>
      <c r="E29" s="276"/>
      <c r="F29" s="276"/>
      <c r="G29" s="276"/>
      <c r="H29" s="276"/>
      <c r="I29" s="276"/>
      <c r="J29" s="276"/>
      <c r="K29" s="276"/>
      <c r="L29" s="276"/>
      <c r="M29" s="276"/>
      <c r="N29" s="276"/>
      <c r="O29" s="276"/>
      <c r="P29" s="21"/>
      <c r="Q29" s="428"/>
      <c r="R29" s="428"/>
      <c r="S29" s="428"/>
      <c r="T29" s="428"/>
      <c r="U29" s="428"/>
      <c r="V29" s="428"/>
    </row>
    <row r="30" spans="1:22" x14ac:dyDescent="0.25">
      <c r="A30" s="77" t="s">
        <v>62</v>
      </c>
      <c r="B30" s="276"/>
      <c r="C30" s="276"/>
      <c r="D30" s="276"/>
      <c r="E30" s="276"/>
      <c r="F30" s="276"/>
      <c r="G30" s="276"/>
      <c r="H30" s="276"/>
      <c r="I30" s="276"/>
      <c r="J30" s="276"/>
      <c r="K30" s="276"/>
      <c r="L30" s="276"/>
      <c r="M30" s="276"/>
      <c r="N30" s="276"/>
      <c r="O30" s="276"/>
      <c r="P30" s="21"/>
      <c r="Q30" s="428"/>
      <c r="R30" s="428"/>
      <c r="S30" s="428"/>
      <c r="T30" s="428"/>
      <c r="U30" s="428"/>
      <c r="V30" s="428"/>
    </row>
    <row r="31" spans="1:22" ht="14.45" customHeight="1" x14ac:dyDescent="0.25">
      <c r="A31" s="78" t="s">
        <v>19</v>
      </c>
      <c r="B31" s="457" t="s">
        <v>381</v>
      </c>
      <c r="C31" s="457"/>
      <c r="D31" s="457"/>
      <c r="E31" s="457"/>
      <c r="F31" s="457"/>
      <c r="G31" s="457"/>
      <c r="H31" s="457"/>
      <c r="I31" s="457"/>
      <c r="J31" s="457"/>
      <c r="K31" s="457"/>
      <c r="L31" s="457"/>
      <c r="M31" s="457"/>
      <c r="N31" s="457"/>
      <c r="O31" s="457"/>
      <c r="P31" s="276"/>
      <c r="Q31" s="428"/>
      <c r="R31" s="428"/>
      <c r="S31" s="428"/>
      <c r="T31" s="428"/>
      <c r="U31" s="428"/>
      <c r="V31" s="428"/>
    </row>
    <row r="32" spans="1:22" x14ac:dyDescent="0.25">
      <c r="B32" s="457"/>
      <c r="C32" s="457"/>
      <c r="D32" s="457"/>
      <c r="E32" s="457"/>
      <c r="F32" s="457"/>
      <c r="G32" s="457"/>
      <c r="H32" s="457"/>
      <c r="I32" s="457"/>
      <c r="J32" s="457"/>
      <c r="K32" s="457"/>
      <c r="L32" s="457"/>
      <c r="M32" s="457"/>
      <c r="N32" s="457"/>
      <c r="O32" s="457"/>
      <c r="P32" s="276"/>
      <c r="Q32" s="428"/>
      <c r="R32" s="428"/>
      <c r="S32" s="428"/>
      <c r="T32" s="428"/>
      <c r="U32" s="428"/>
      <c r="V32" s="428"/>
    </row>
    <row r="33" spans="1:22" x14ac:dyDescent="0.25">
      <c r="A33" s="79"/>
      <c r="B33" s="457"/>
      <c r="C33" s="457"/>
      <c r="D33" s="457"/>
      <c r="E33" s="457"/>
      <c r="F33" s="457"/>
      <c r="G33" s="457"/>
      <c r="H33" s="457"/>
      <c r="I33" s="457"/>
      <c r="J33" s="457"/>
      <c r="K33" s="457"/>
      <c r="L33" s="457"/>
      <c r="M33" s="457"/>
      <c r="N33" s="457"/>
      <c r="O33" s="457"/>
      <c r="P33" s="276"/>
      <c r="Q33" s="428"/>
      <c r="R33" s="428"/>
      <c r="S33" s="428"/>
      <c r="T33" s="428"/>
      <c r="U33" s="428"/>
      <c r="V33" s="428"/>
    </row>
    <row r="34" spans="1:22" x14ac:dyDescent="0.25">
      <c r="A34" s="83"/>
      <c r="B34" s="276"/>
      <c r="C34" s="276"/>
      <c r="D34" s="276"/>
      <c r="E34" s="276"/>
      <c r="F34" s="276"/>
      <c r="G34" s="276"/>
      <c r="H34" s="276"/>
      <c r="I34" s="276"/>
      <c r="J34" s="276"/>
      <c r="K34" s="276"/>
      <c r="L34" s="276"/>
      <c r="M34" s="276"/>
      <c r="N34" s="276"/>
      <c r="O34" s="276"/>
      <c r="P34" s="276"/>
      <c r="Q34" s="428"/>
      <c r="R34" s="428"/>
      <c r="S34" s="428"/>
      <c r="T34" s="428"/>
      <c r="U34" s="428"/>
      <c r="V34" s="428"/>
    </row>
    <row r="35" spans="1:22" x14ac:dyDescent="0.25">
      <c r="A35" s="77" t="s">
        <v>371</v>
      </c>
      <c r="B35" s="276"/>
      <c r="C35" s="276"/>
      <c r="D35" s="276"/>
      <c r="E35" s="276"/>
      <c r="F35" s="276"/>
      <c r="G35" s="276"/>
      <c r="H35" s="276"/>
      <c r="I35" s="276"/>
      <c r="J35" s="276"/>
      <c r="K35" s="276"/>
      <c r="L35" s="276"/>
      <c r="M35" s="276"/>
      <c r="N35" s="276"/>
      <c r="O35" s="276"/>
      <c r="P35" s="21"/>
      <c r="Q35" s="428"/>
      <c r="R35" s="428"/>
      <c r="S35" s="428"/>
      <c r="T35" s="428"/>
      <c r="U35" s="428"/>
      <c r="V35" s="428"/>
    </row>
    <row r="36" spans="1:22" ht="14.45" customHeight="1" x14ac:dyDescent="0.25">
      <c r="A36" s="78" t="s">
        <v>19</v>
      </c>
      <c r="B36" s="458" t="s">
        <v>372</v>
      </c>
      <c r="C36" s="458"/>
      <c r="D36" s="458"/>
      <c r="E36" s="458"/>
      <c r="F36" s="458"/>
      <c r="G36" s="458"/>
      <c r="H36" s="458"/>
      <c r="I36" s="458"/>
      <c r="J36" s="458"/>
      <c r="K36" s="458"/>
      <c r="L36" s="458"/>
      <c r="M36" s="458"/>
      <c r="N36" s="458"/>
      <c r="O36" s="458"/>
      <c r="P36" s="276"/>
      <c r="Q36" s="428"/>
      <c r="R36" s="428"/>
      <c r="S36" s="428"/>
      <c r="T36" s="428"/>
      <c r="U36" s="428"/>
      <c r="V36" s="428"/>
    </row>
    <row r="37" spans="1:22" x14ac:dyDescent="0.25">
      <c r="B37" s="458"/>
      <c r="C37" s="458"/>
      <c r="D37" s="458"/>
      <c r="E37" s="458"/>
      <c r="F37" s="458"/>
      <c r="G37" s="458"/>
      <c r="H37" s="458"/>
      <c r="I37" s="458"/>
      <c r="J37" s="458"/>
      <c r="K37" s="458"/>
      <c r="L37" s="458"/>
      <c r="M37" s="458"/>
      <c r="N37" s="458"/>
      <c r="O37" s="458"/>
      <c r="P37" s="276"/>
      <c r="Q37" s="428"/>
      <c r="R37" s="428"/>
      <c r="S37" s="428"/>
      <c r="T37" s="428"/>
      <c r="U37" s="428"/>
      <c r="V37" s="428"/>
    </row>
    <row r="38" spans="1:22" x14ac:dyDescent="0.25">
      <c r="A38" s="83"/>
      <c r="B38" s="276"/>
      <c r="C38" s="276"/>
      <c r="D38" s="276"/>
      <c r="E38" s="276"/>
      <c r="F38" s="276"/>
      <c r="G38" s="276"/>
      <c r="H38" s="276"/>
      <c r="I38" s="276"/>
      <c r="J38" s="276"/>
      <c r="K38" s="276"/>
      <c r="L38" s="276"/>
      <c r="M38" s="276"/>
      <c r="N38" s="276"/>
      <c r="O38" s="276"/>
      <c r="P38" s="21"/>
      <c r="Q38" s="428"/>
      <c r="R38" s="428"/>
      <c r="S38" s="428"/>
      <c r="T38" s="428"/>
      <c r="U38" s="428"/>
      <c r="V38" s="428"/>
    </row>
    <row r="39" spans="1:22" x14ac:dyDescent="0.25">
      <c r="A39" s="83"/>
      <c r="B39" s="276"/>
      <c r="C39" s="276"/>
      <c r="D39" s="276"/>
      <c r="E39" s="276"/>
      <c r="F39" s="276"/>
      <c r="G39" s="276"/>
      <c r="H39" s="276"/>
      <c r="I39" s="276"/>
      <c r="J39" s="276"/>
      <c r="K39" s="276"/>
      <c r="L39" s="276"/>
      <c r="M39" s="276"/>
      <c r="N39" s="276"/>
      <c r="O39" s="276"/>
      <c r="P39" s="21"/>
      <c r="Q39" s="428"/>
      <c r="R39" s="428"/>
      <c r="S39" s="428"/>
      <c r="T39" s="428"/>
      <c r="U39" s="428"/>
      <c r="V39" s="428"/>
    </row>
    <row r="40" spans="1:22" x14ac:dyDescent="0.25">
      <c r="A40" s="83"/>
      <c r="B40" s="276"/>
      <c r="C40" s="276"/>
      <c r="D40" s="276"/>
      <c r="E40" s="276"/>
      <c r="F40" s="276"/>
      <c r="G40" s="276"/>
      <c r="H40" s="276"/>
      <c r="I40" s="276"/>
      <c r="J40" s="276"/>
      <c r="K40" s="276"/>
      <c r="L40" s="276"/>
      <c r="M40" s="276"/>
      <c r="N40" s="276"/>
      <c r="O40" s="276"/>
      <c r="P40" s="21"/>
      <c r="Q40" s="428"/>
      <c r="R40" s="428"/>
      <c r="S40" s="428"/>
      <c r="T40" s="428"/>
      <c r="U40" s="428"/>
      <c r="V40" s="428"/>
    </row>
    <row r="41" spans="1:22" x14ac:dyDescent="0.25">
      <c r="A41" s="83"/>
      <c r="B41" s="275"/>
      <c r="C41" s="275"/>
      <c r="D41" s="275"/>
      <c r="E41" s="275"/>
      <c r="F41" s="275"/>
      <c r="G41" s="275"/>
      <c r="H41" s="275"/>
      <c r="I41" s="275"/>
      <c r="J41" s="275"/>
      <c r="K41" s="275"/>
      <c r="L41" s="275"/>
      <c r="M41" s="275"/>
      <c r="N41" s="275"/>
      <c r="O41" s="275"/>
      <c r="P41" s="21"/>
      <c r="Q41" s="428"/>
      <c r="R41" s="428"/>
      <c r="S41" s="428"/>
      <c r="T41" s="428"/>
      <c r="U41" s="428"/>
      <c r="V41" s="428"/>
    </row>
    <row r="42" spans="1:22" x14ac:dyDescent="0.25">
      <c r="A42" s="83"/>
      <c r="B42" s="276"/>
      <c r="C42" s="276"/>
      <c r="D42" s="276"/>
      <c r="E42" s="276"/>
      <c r="F42" s="276"/>
      <c r="G42" s="276"/>
      <c r="H42" s="276"/>
      <c r="I42" s="276"/>
      <c r="J42" s="276"/>
      <c r="K42" s="276"/>
      <c r="L42" s="276"/>
      <c r="M42" s="276"/>
      <c r="N42" s="276"/>
      <c r="O42" s="276"/>
      <c r="P42" s="21"/>
      <c r="Q42" s="428"/>
      <c r="R42" s="428"/>
      <c r="S42" s="428"/>
      <c r="T42" s="428"/>
      <c r="U42" s="428"/>
      <c r="V42" s="428"/>
    </row>
    <row r="43" spans="1:22" x14ac:dyDescent="0.25">
      <c r="A43" s="84"/>
      <c r="B43" s="276"/>
      <c r="C43" s="276"/>
      <c r="D43" s="276"/>
      <c r="E43" s="276"/>
      <c r="F43" s="276"/>
      <c r="G43" s="276"/>
      <c r="H43" s="276"/>
      <c r="I43" s="276"/>
      <c r="J43" s="276"/>
      <c r="K43" s="276"/>
      <c r="L43" s="276"/>
      <c r="M43" s="276"/>
      <c r="N43" s="276"/>
      <c r="O43" s="276"/>
      <c r="P43" s="21"/>
      <c r="Q43" s="428"/>
      <c r="R43" s="428"/>
      <c r="S43" s="428"/>
      <c r="T43" s="428"/>
      <c r="U43" s="428"/>
      <c r="V43" s="428"/>
    </row>
    <row r="44" spans="1:22" x14ac:dyDescent="0.25">
      <c r="A44" s="84"/>
      <c r="B44" s="276"/>
      <c r="C44" s="276"/>
      <c r="D44" s="276"/>
      <c r="E44" s="276"/>
      <c r="F44" s="276"/>
      <c r="G44" s="276"/>
      <c r="H44" s="276"/>
      <c r="I44" s="276"/>
      <c r="J44" s="276"/>
      <c r="K44" s="276"/>
      <c r="L44" s="276"/>
      <c r="M44" s="276"/>
      <c r="N44" s="276"/>
      <c r="O44" s="276"/>
      <c r="P44" s="21"/>
      <c r="Q44" s="428"/>
      <c r="R44" s="428"/>
      <c r="S44" s="428"/>
      <c r="T44" s="428"/>
      <c r="U44" s="428"/>
      <c r="V44" s="428"/>
    </row>
    <row r="45" spans="1:22" x14ac:dyDescent="0.25">
      <c r="A45" s="84"/>
      <c r="B45" s="276"/>
      <c r="C45" s="276"/>
      <c r="D45" s="276"/>
      <c r="E45" s="276"/>
      <c r="F45" s="276"/>
      <c r="G45" s="276"/>
      <c r="H45" s="276"/>
      <c r="I45" s="276"/>
      <c r="J45" s="276"/>
      <c r="K45" s="276"/>
      <c r="L45" s="276"/>
      <c r="M45" s="276"/>
      <c r="N45" s="276"/>
      <c r="O45" s="276"/>
      <c r="P45" s="21"/>
      <c r="Q45" s="428"/>
      <c r="R45" s="428"/>
      <c r="S45" s="428"/>
      <c r="T45" s="428"/>
      <c r="U45" s="428"/>
      <c r="V45" s="428"/>
    </row>
    <row r="46" spans="1:22" x14ac:dyDescent="0.25">
      <c r="A46" s="83"/>
      <c r="B46" s="274"/>
      <c r="C46" s="276"/>
      <c r="D46" s="276"/>
      <c r="E46" s="276"/>
      <c r="F46" s="276"/>
      <c r="G46" s="276"/>
      <c r="H46" s="276"/>
      <c r="I46" s="276"/>
      <c r="J46" s="276"/>
      <c r="K46" s="276"/>
      <c r="L46" s="276"/>
      <c r="M46" s="276"/>
      <c r="N46" s="276"/>
      <c r="O46" s="276"/>
      <c r="P46" s="21"/>
      <c r="Q46" s="428"/>
      <c r="R46" s="428"/>
      <c r="S46" s="428"/>
      <c r="T46" s="428"/>
      <c r="U46" s="428"/>
      <c r="V46" s="428"/>
    </row>
    <row r="47" spans="1:22" x14ac:dyDescent="0.25">
      <c r="A47" s="84"/>
      <c r="B47" s="276"/>
      <c r="C47" s="276"/>
      <c r="D47" s="276"/>
      <c r="E47" s="276"/>
      <c r="F47" s="276"/>
      <c r="G47" s="276"/>
      <c r="H47" s="276"/>
      <c r="I47" s="276"/>
      <c r="J47" s="276"/>
      <c r="K47" s="276"/>
      <c r="L47" s="276"/>
      <c r="M47" s="276"/>
      <c r="N47" s="276"/>
      <c r="O47" s="276"/>
      <c r="P47" s="21"/>
      <c r="Q47" s="428"/>
      <c r="R47" s="428"/>
      <c r="S47" s="428"/>
      <c r="T47" s="428"/>
      <c r="U47" s="428"/>
      <c r="V47" s="428"/>
    </row>
    <row r="48" spans="1:22" x14ac:dyDescent="0.25">
      <c r="A48" s="84"/>
      <c r="B48" s="276"/>
      <c r="C48" s="276"/>
      <c r="D48" s="276"/>
      <c r="E48" s="276"/>
      <c r="F48" s="276"/>
      <c r="G48" s="276"/>
      <c r="H48" s="276"/>
      <c r="I48" s="276"/>
      <c r="J48" s="276"/>
      <c r="K48" s="276"/>
      <c r="L48" s="276"/>
      <c r="M48" s="276"/>
      <c r="N48" s="276"/>
      <c r="O48" s="276"/>
      <c r="P48" s="21"/>
      <c r="Q48" s="428"/>
      <c r="R48" s="428"/>
      <c r="S48" s="428"/>
      <c r="T48" s="428"/>
      <c r="U48" s="428"/>
      <c r="V48" s="428"/>
    </row>
    <row r="49" spans="1:22" x14ac:dyDescent="0.25">
      <c r="A49" s="84"/>
      <c r="B49" s="276"/>
      <c r="C49" s="276"/>
      <c r="D49" s="276"/>
      <c r="E49" s="276"/>
      <c r="F49" s="276"/>
      <c r="G49" s="276"/>
      <c r="H49" s="276"/>
      <c r="I49" s="276"/>
      <c r="J49" s="276"/>
      <c r="K49" s="276"/>
      <c r="L49" s="276"/>
      <c r="M49" s="276"/>
      <c r="N49" s="276"/>
      <c r="O49" s="276"/>
      <c r="P49" s="21"/>
      <c r="Q49" s="428"/>
      <c r="R49" s="428"/>
      <c r="S49" s="428"/>
      <c r="T49" s="428"/>
      <c r="U49" s="428"/>
      <c r="V49" s="428"/>
    </row>
    <row r="50" spans="1:22" x14ac:dyDescent="0.25">
      <c r="A50" s="83"/>
      <c r="B50" s="74"/>
      <c r="C50" s="21"/>
      <c r="D50" s="21"/>
      <c r="E50" s="21"/>
      <c r="F50" s="21"/>
      <c r="G50" s="21"/>
      <c r="H50" s="21"/>
      <c r="I50" s="21"/>
      <c r="J50" s="21"/>
      <c r="K50" s="21"/>
      <c r="L50" s="21"/>
      <c r="M50" s="21"/>
      <c r="N50" s="21"/>
      <c r="O50" s="21"/>
      <c r="P50" s="21"/>
      <c r="Q50" s="428"/>
      <c r="R50" s="428"/>
      <c r="S50" s="428"/>
      <c r="T50" s="428"/>
      <c r="U50" s="428"/>
      <c r="V50" s="428"/>
    </row>
    <row r="51" spans="1:22" x14ac:dyDescent="0.25">
      <c r="A51" s="21"/>
      <c r="B51" s="91"/>
      <c r="C51" s="91"/>
      <c r="D51" s="91"/>
      <c r="E51" s="91"/>
      <c r="F51" s="91"/>
      <c r="G51" s="91"/>
      <c r="H51" s="91"/>
      <c r="I51" s="91"/>
      <c r="J51" s="91"/>
      <c r="K51" s="91"/>
      <c r="L51" s="91"/>
      <c r="M51" s="91"/>
      <c r="N51" s="91"/>
      <c r="O51" s="91"/>
      <c r="P51" s="21"/>
      <c r="Q51" s="428"/>
      <c r="R51" s="428"/>
      <c r="S51" s="428"/>
      <c r="T51" s="428"/>
      <c r="U51" s="428"/>
      <c r="V51" s="428"/>
    </row>
    <row r="52" spans="1:22" x14ac:dyDescent="0.25">
      <c r="A52" s="235"/>
      <c r="B52" s="91"/>
      <c r="C52" s="91"/>
      <c r="D52" s="91"/>
      <c r="E52" s="91"/>
      <c r="F52" s="91"/>
      <c r="G52" s="91"/>
      <c r="H52" s="91"/>
      <c r="I52" s="91"/>
      <c r="J52" s="91"/>
      <c r="K52" s="91"/>
      <c r="L52" s="91"/>
      <c r="M52" s="91"/>
      <c r="N52" s="91"/>
      <c r="O52" s="91"/>
      <c r="P52" s="21"/>
      <c r="Q52" s="428"/>
      <c r="R52" s="428"/>
      <c r="S52" s="428"/>
      <c r="T52" s="428"/>
      <c r="U52" s="428"/>
      <c r="V52" s="428"/>
    </row>
    <row r="53" spans="1:22" x14ac:dyDescent="0.25">
      <c r="A53" s="235"/>
      <c r="B53" s="91"/>
      <c r="C53" s="91"/>
      <c r="D53" s="91"/>
      <c r="E53" s="91"/>
      <c r="F53" s="91"/>
      <c r="G53" s="91"/>
      <c r="H53" s="91"/>
      <c r="I53" s="91"/>
      <c r="J53" s="91"/>
      <c r="K53" s="91"/>
      <c r="L53" s="91"/>
      <c r="M53" s="91"/>
      <c r="N53" s="91"/>
      <c r="O53" s="91"/>
      <c r="P53" s="21"/>
      <c r="Q53" s="428"/>
      <c r="R53" s="428"/>
      <c r="S53" s="428"/>
      <c r="T53" s="428"/>
      <c r="U53" s="428"/>
      <c r="V53" s="428"/>
    </row>
    <row r="54" spans="1:22" x14ac:dyDescent="0.25">
      <c r="A54" s="84"/>
      <c r="B54" s="275"/>
      <c r="C54" s="275"/>
      <c r="D54" s="275"/>
      <c r="E54" s="275"/>
      <c r="F54" s="275"/>
      <c r="G54" s="275"/>
      <c r="H54" s="275"/>
      <c r="I54" s="275"/>
      <c r="J54" s="275"/>
      <c r="K54" s="275"/>
      <c r="L54" s="275"/>
      <c r="M54" s="275"/>
      <c r="N54" s="275"/>
      <c r="O54" s="275"/>
      <c r="P54" s="21"/>
      <c r="Q54" s="428"/>
      <c r="R54" s="428"/>
      <c r="S54" s="428"/>
      <c r="T54" s="428"/>
      <c r="U54" s="428"/>
      <c r="V54" s="428"/>
    </row>
    <row r="55" spans="1:22" x14ac:dyDescent="0.25">
      <c r="A55" s="83"/>
      <c r="B55" s="276"/>
      <c r="C55" s="276"/>
      <c r="D55" s="276"/>
      <c r="E55" s="276"/>
      <c r="F55" s="276"/>
      <c r="G55" s="276"/>
      <c r="H55" s="276"/>
      <c r="I55" s="276"/>
      <c r="J55" s="276"/>
      <c r="K55" s="276"/>
      <c r="L55" s="276"/>
      <c r="M55" s="276"/>
      <c r="N55" s="276"/>
      <c r="O55" s="276"/>
      <c r="P55" s="21"/>
      <c r="Q55" s="428"/>
      <c r="R55" s="428"/>
      <c r="S55" s="428"/>
      <c r="T55" s="428"/>
      <c r="U55" s="428"/>
      <c r="V55" s="428"/>
    </row>
    <row r="56" spans="1:22" x14ac:dyDescent="0.25">
      <c r="A56" s="83"/>
      <c r="B56" s="276"/>
      <c r="C56" s="276"/>
      <c r="D56" s="276"/>
      <c r="E56" s="276"/>
      <c r="F56" s="276"/>
      <c r="G56" s="276"/>
      <c r="H56" s="276"/>
      <c r="I56" s="276"/>
      <c r="J56" s="276"/>
      <c r="K56" s="276"/>
      <c r="L56" s="276"/>
      <c r="M56" s="276"/>
      <c r="N56" s="276"/>
      <c r="O56" s="276"/>
      <c r="P56" s="21"/>
      <c r="Q56" s="428"/>
      <c r="R56" s="428"/>
      <c r="S56" s="428"/>
      <c r="T56" s="428"/>
      <c r="U56" s="428"/>
      <c r="V56" s="428"/>
    </row>
    <row r="57" spans="1:22" x14ac:dyDescent="0.25">
      <c r="A57" s="83"/>
      <c r="B57" s="275"/>
      <c r="C57" s="275"/>
      <c r="D57" s="275"/>
      <c r="E57" s="275"/>
      <c r="F57" s="275"/>
      <c r="G57" s="275"/>
      <c r="H57" s="275"/>
      <c r="I57" s="275"/>
      <c r="J57" s="275"/>
      <c r="K57" s="275"/>
      <c r="L57" s="275"/>
      <c r="M57" s="275"/>
      <c r="N57" s="275"/>
      <c r="O57" s="275"/>
      <c r="P57" s="21"/>
      <c r="Q57" s="428"/>
      <c r="R57" s="428"/>
      <c r="S57" s="428"/>
      <c r="T57" s="428"/>
      <c r="U57" s="428"/>
      <c r="V57" s="428"/>
    </row>
    <row r="58" spans="1:22" x14ac:dyDescent="0.25">
      <c r="A58" s="83"/>
      <c r="B58" s="276"/>
      <c r="C58" s="276"/>
      <c r="D58" s="276"/>
      <c r="E58" s="276"/>
      <c r="F58" s="276"/>
      <c r="G58" s="276"/>
      <c r="H58" s="276"/>
      <c r="I58" s="276"/>
      <c r="J58" s="276"/>
      <c r="K58" s="276"/>
      <c r="L58" s="276"/>
      <c r="M58" s="276"/>
      <c r="N58" s="276"/>
      <c r="O58" s="276"/>
      <c r="P58" s="21"/>
      <c r="Q58" s="428"/>
      <c r="R58" s="428"/>
      <c r="S58" s="428"/>
      <c r="T58" s="428"/>
      <c r="U58" s="428"/>
      <c r="V58" s="428"/>
    </row>
    <row r="59" spans="1:22" x14ac:dyDescent="0.25">
      <c r="A59" s="82"/>
      <c r="B59" s="276"/>
      <c r="C59" s="276"/>
      <c r="D59" s="276"/>
      <c r="E59" s="276"/>
      <c r="F59" s="276"/>
      <c r="G59" s="276"/>
      <c r="H59" s="276"/>
      <c r="I59" s="276"/>
      <c r="J59" s="276"/>
      <c r="K59" s="276"/>
      <c r="L59" s="276"/>
      <c r="M59" s="276"/>
      <c r="N59" s="276"/>
      <c r="O59" s="276"/>
      <c r="P59" s="21"/>
      <c r="Q59" s="428"/>
      <c r="R59" s="428"/>
      <c r="S59" s="428"/>
      <c r="T59" s="428"/>
      <c r="U59" s="428"/>
      <c r="V59" s="428"/>
    </row>
    <row r="60" spans="1:22" x14ac:dyDescent="0.25">
      <c r="A60" s="74"/>
      <c r="B60" s="75"/>
      <c r="C60" s="75"/>
      <c r="D60" s="75"/>
      <c r="E60" s="75"/>
      <c r="F60" s="75"/>
      <c r="G60" s="75"/>
      <c r="H60" s="75"/>
      <c r="I60" s="75"/>
      <c r="J60" s="75"/>
      <c r="K60" s="75"/>
      <c r="L60" s="75"/>
      <c r="M60" s="75"/>
      <c r="N60" s="75"/>
      <c r="O60" s="75"/>
      <c r="P60" s="21"/>
      <c r="Q60" s="428"/>
      <c r="R60" s="428"/>
      <c r="S60" s="428"/>
      <c r="T60" s="428"/>
      <c r="U60" s="428"/>
      <c r="V60" s="428"/>
    </row>
    <row r="61" spans="1:22" x14ac:dyDescent="0.25">
      <c r="A61" s="428"/>
      <c r="B61" s="428"/>
      <c r="C61" s="428"/>
      <c r="D61" s="428"/>
      <c r="E61" s="428"/>
      <c r="F61" s="428"/>
      <c r="G61" s="428"/>
      <c r="H61" s="428"/>
      <c r="I61" s="428"/>
      <c r="J61" s="428"/>
      <c r="K61" s="428"/>
      <c r="L61" s="428"/>
      <c r="M61" s="428"/>
      <c r="N61" s="428"/>
      <c r="O61" s="428"/>
      <c r="P61" s="428"/>
      <c r="Q61" s="428"/>
      <c r="R61" s="428"/>
      <c r="S61" s="428"/>
      <c r="T61" s="428"/>
      <c r="U61" s="428"/>
      <c r="V61" s="428"/>
    </row>
    <row r="62" spans="1:22" x14ac:dyDescent="0.25">
      <c r="A62" s="428"/>
      <c r="B62" s="428"/>
      <c r="C62" s="428"/>
      <c r="D62" s="428"/>
      <c r="E62" s="428"/>
      <c r="F62" s="428"/>
      <c r="G62" s="428"/>
      <c r="H62" s="428"/>
      <c r="I62" s="428"/>
      <c r="J62" s="428"/>
      <c r="K62" s="428"/>
      <c r="L62" s="428"/>
      <c r="M62" s="428"/>
      <c r="N62" s="428"/>
      <c r="O62" s="428"/>
      <c r="P62" s="428"/>
      <c r="Q62" s="428"/>
      <c r="R62" s="428"/>
      <c r="S62" s="428"/>
      <c r="T62" s="428"/>
      <c r="U62" s="428"/>
      <c r="V62" s="428"/>
    </row>
    <row r="63" spans="1:22" x14ac:dyDescent="0.25">
      <c r="A63" s="428"/>
      <c r="B63" s="428"/>
      <c r="C63" s="428"/>
      <c r="D63" s="428"/>
      <c r="E63" s="428"/>
      <c r="F63" s="428"/>
      <c r="G63" s="428"/>
      <c r="H63" s="428"/>
      <c r="I63" s="428"/>
      <c r="J63" s="428"/>
      <c r="K63" s="428"/>
      <c r="L63" s="428"/>
      <c r="M63" s="428"/>
      <c r="N63" s="428"/>
      <c r="O63" s="428"/>
      <c r="P63" s="428"/>
      <c r="Q63" s="428"/>
      <c r="R63" s="428"/>
      <c r="S63" s="428"/>
      <c r="T63" s="428"/>
      <c r="U63" s="428"/>
      <c r="V63" s="428"/>
    </row>
    <row r="64" spans="1:22" x14ac:dyDescent="0.25">
      <c r="A64" s="428"/>
      <c r="B64" s="428"/>
      <c r="C64" s="428"/>
      <c r="D64" s="428"/>
      <c r="E64" s="428"/>
      <c r="F64" s="428"/>
      <c r="G64" s="428"/>
      <c r="H64" s="428"/>
      <c r="I64" s="428"/>
      <c r="J64" s="428"/>
      <c r="K64" s="428"/>
      <c r="L64" s="428"/>
      <c r="M64" s="428"/>
      <c r="N64" s="428"/>
      <c r="O64" s="428"/>
      <c r="P64" s="428"/>
      <c r="Q64" s="428"/>
      <c r="R64" s="428"/>
      <c r="S64" s="428"/>
      <c r="T64" s="428"/>
      <c r="U64" s="428"/>
      <c r="V64" s="428"/>
    </row>
    <row r="65" spans="1:22" x14ac:dyDescent="0.25">
      <c r="A65" s="428"/>
      <c r="B65" s="428"/>
      <c r="C65" s="428"/>
      <c r="D65" s="428"/>
      <c r="E65" s="428"/>
      <c r="F65" s="428"/>
      <c r="G65" s="428"/>
      <c r="H65" s="428"/>
      <c r="I65" s="428"/>
      <c r="J65" s="428"/>
      <c r="K65" s="428"/>
      <c r="L65" s="428"/>
      <c r="M65" s="428"/>
      <c r="N65" s="428"/>
      <c r="O65" s="428"/>
      <c r="P65" s="428"/>
      <c r="Q65" s="428"/>
      <c r="R65" s="428"/>
      <c r="S65" s="428"/>
      <c r="T65" s="428"/>
      <c r="U65" s="428"/>
      <c r="V65" s="428"/>
    </row>
    <row r="66" spans="1:22" x14ac:dyDescent="0.25">
      <c r="A66" s="428"/>
      <c r="B66" s="428"/>
      <c r="C66" s="428"/>
      <c r="D66" s="428"/>
      <c r="E66" s="428"/>
      <c r="F66" s="428"/>
      <c r="G66" s="428"/>
      <c r="H66" s="428"/>
      <c r="I66" s="428"/>
      <c r="J66" s="428"/>
      <c r="K66" s="428"/>
      <c r="L66" s="428"/>
      <c r="M66" s="428"/>
      <c r="N66" s="428"/>
      <c r="O66" s="428"/>
      <c r="P66" s="428"/>
      <c r="Q66" s="428"/>
      <c r="R66" s="428"/>
      <c r="S66" s="428"/>
      <c r="T66" s="428"/>
      <c r="U66" s="428"/>
      <c r="V66" s="428"/>
    </row>
    <row r="67" spans="1:22" x14ac:dyDescent="0.25">
      <c r="A67" s="428"/>
      <c r="B67" s="428"/>
      <c r="C67" s="428"/>
      <c r="D67" s="428"/>
      <c r="E67" s="428"/>
      <c r="F67" s="428"/>
      <c r="G67" s="428"/>
      <c r="H67" s="428"/>
      <c r="I67" s="428"/>
      <c r="J67" s="428"/>
      <c r="K67" s="428"/>
      <c r="L67" s="428"/>
      <c r="M67" s="428"/>
      <c r="N67" s="428"/>
      <c r="O67" s="428"/>
      <c r="P67" s="428"/>
      <c r="Q67" s="428"/>
      <c r="R67" s="428"/>
      <c r="S67" s="428"/>
      <c r="T67" s="428"/>
      <c r="U67" s="428"/>
      <c r="V67" s="428"/>
    </row>
    <row r="68" spans="1:22" x14ac:dyDescent="0.25">
      <c r="A68" s="428"/>
      <c r="B68" s="428"/>
      <c r="C68" s="428"/>
      <c r="D68" s="428"/>
      <c r="E68" s="428"/>
      <c r="F68" s="428"/>
      <c r="G68" s="428"/>
      <c r="H68" s="428"/>
      <c r="I68" s="428"/>
      <c r="J68" s="428"/>
      <c r="K68" s="428"/>
      <c r="L68" s="428"/>
      <c r="M68" s="428"/>
      <c r="N68" s="428"/>
      <c r="O68" s="428"/>
      <c r="P68" s="428"/>
      <c r="Q68" s="428"/>
      <c r="R68" s="428"/>
      <c r="S68" s="428"/>
      <c r="T68" s="428"/>
      <c r="U68" s="428"/>
      <c r="V68" s="428"/>
    </row>
    <row r="69" spans="1:22" x14ac:dyDescent="0.25">
      <c r="A69" s="428"/>
      <c r="B69" s="428"/>
      <c r="C69" s="428"/>
      <c r="D69" s="428"/>
      <c r="E69" s="428"/>
      <c r="F69" s="428"/>
      <c r="G69" s="428"/>
      <c r="H69" s="428"/>
      <c r="I69" s="428"/>
      <c r="J69" s="428"/>
      <c r="K69" s="428"/>
      <c r="L69" s="428"/>
      <c r="M69" s="428"/>
      <c r="N69" s="428"/>
      <c r="O69" s="428"/>
      <c r="P69" s="428"/>
      <c r="Q69" s="428"/>
      <c r="R69" s="428"/>
      <c r="S69" s="428"/>
      <c r="T69" s="428"/>
      <c r="U69" s="428"/>
      <c r="V69" s="428"/>
    </row>
    <row r="70" spans="1:22" x14ac:dyDescent="0.25">
      <c r="A70" s="428"/>
      <c r="B70" s="428"/>
      <c r="C70" s="428"/>
      <c r="D70" s="428"/>
      <c r="E70" s="428"/>
      <c r="F70" s="428"/>
      <c r="G70" s="428"/>
      <c r="H70" s="428"/>
      <c r="I70" s="428"/>
      <c r="J70" s="428"/>
      <c r="K70" s="428"/>
      <c r="L70" s="428"/>
      <c r="M70" s="428"/>
      <c r="N70" s="428"/>
      <c r="O70" s="428"/>
      <c r="P70" s="428"/>
      <c r="Q70" s="428"/>
      <c r="R70" s="428"/>
      <c r="S70" s="428"/>
      <c r="T70" s="428"/>
      <c r="U70" s="428"/>
      <c r="V70" s="428"/>
    </row>
  </sheetData>
  <sheetProtection algorithmName="SHA-512" hashValue="LnSUH+8F5EajFMUVZu1T4vXxTNfu7UJV5a8rqm0bfJQd0/6seJQwbMBAWxF1wP5m9DLDlG0zSaVdUkEUfwt2TQ==" saltValue="kfWMLO1Lv3x9ILbfgEFryg==" spinCount="100000" sheet="1" objects="1" scenarios="1"/>
  <mergeCells count="9">
    <mergeCell ref="B13:O14"/>
    <mergeCell ref="A5:O10"/>
    <mergeCell ref="B36:O37"/>
    <mergeCell ref="B28:P28"/>
    <mergeCell ref="B18:O21"/>
    <mergeCell ref="B26:P26"/>
    <mergeCell ref="B16:P16"/>
    <mergeCell ref="B24:P24"/>
    <mergeCell ref="B31:O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C23"/>
  <sheetViews>
    <sheetView showGridLines="0" zoomScaleNormal="100" workbookViewId="0">
      <selection activeCell="C15" sqref="C15"/>
    </sheetView>
  </sheetViews>
  <sheetFormatPr defaultColWidth="9.140625" defaultRowHeight="15" x14ac:dyDescent="0.25"/>
  <cols>
    <col min="1" max="1" width="9.140625" style="51"/>
    <col min="2" max="2" width="44.85546875" style="51" bestFit="1" customWidth="1"/>
    <col min="3" max="3" width="11" style="51" customWidth="1"/>
    <col min="4" max="4" width="2.85546875" style="51" customWidth="1"/>
    <col min="5" max="6" width="9.140625" style="51"/>
    <col min="7" max="7" width="3.140625" style="51" customWidth="1"/>
    <col min="8" max="9" width="9.140625" style="51"/>
    <col min="10" max="10" width="2.85546875" style="51" customWidth="1"/>
    <col min="11" max="12" width="9.140625" style="51"/>
    <col min="13" max="13" width="2.85546875" style="51" customWidth="1"/>
    <col min="14" max="16384" width="9.140625" style="51"/>
  </cols>
  <sheetData>
    <row r="1" spans="1:3" customFormat="1" ht="15.75" x14ac:dyDescent="0.25">
      <c r="A1" s="80" t="s">
        <v>304</v>
      </c>
    </row>
    <row r="2" spans="1:3" customFormat="1" x14ac:dyDescent="0.25"/>
    <row r="3" spans="1:3" customFormat="1" x14ac:dyDescent="0.25">
      <c r="A3" t="s">
        <v>429</v>
      </c>
    </row>
    <row r="4" spans="1:3" customFormat="1" x14ac:dyDescent="0.25">
      <c r="A4" t="s">
        <v>430</v>
      </c>
    </row>
    <row r="5" spans="1:3" customFormat="1" x14ac:dyDescent="0.25">
      <c r="A5" t="s">
        <v>431</v>
      </c>
      <c r="B5" s="106"/>
    </row>
    <row r="6" spans="1:3" x14ac:dyDescent="0.25">
      <c r="A6" s="51" t="s">
        <v>432</v>
      </c>
    </row>
    <row r="8" spans="1:3" x14ac:dyDescent="0.25">
      <c r="A8" s="279" t="s">
        <v>305</v>
      </c>
      <c r="B8" t="s">
        <v>307</v>
      </c>
      <c r="C8" s="452">
        <v>0</v>
      </c>
    </row>
    <row r="9" spans="1:3" x14ac:dyDescent="0.25">
      <c r="A9" s="277"/>
      <c r="C9" s="277"/>
    </row>
    <row r="10" spans="1:3" x14ac:dyDescent="0.25">
      <c r="A10" s="277"/>
      <c r="C10" s="277"/>
    </row>
    <row r="11" spans="1:3" x14ac:dyDescent="0.25">
      <c r="A11" s="279" t="s">
        <v>306</v>
      </c>
      <c r="B11" t="s">
        <v>426</v>
      </c>
      <c r="C11" s="452">
        <v>0</v>
      </c>
    </row>
    <row r="12" spans="1:3" x14ac:dyDescent="0.25">
      <c r="A12" s="277"/>
    </row>
    <row r="13" spans="1:3" x14ac:dyDescent="0.25">
      <c r="A13" s="279" t="s">
        <v>308</v>
      </c>
      <c r="B13" t="s">
        <v>427</v>
      </c>
      <c r="C13" s="452">
        <v>0</v>
      </c>
    </row>
    <row r="14" spans="1:3" x14ac:dyDescent="0.25">
      <c r="A14" s="277"/>
    </row>
    <row r="15" spans="1:3" x14ac:dyDescent="0.25">
      <c r="A15" s="279" t="s">
        <v>425</v>
      </c>
      <c r="B15" t="s">
        <v>428</v>
      </c>
      <c r="C15" s="452">
        <v>0</v>
      </c>
    </row>
    <row r="17" spans="1:2" x14ac:dyDescent="0.25">
      <c r="A17" s="279" t="s">
        <v>308</v>
      </c>
    </row>
    <row r="23" spans="1:2" x14ac:dyDescent="0.25">
      <c r="B23" s="278"/>
    </row>
  </sheetData>
  <sheetProtection algorithmName="SHA-512" hashValue="WKNFphnNMP6Yt5Sxq3p3/6wdJrA0Wxb4Zef+cQBZrP3BLYVq81Y5XURtztkAWWwwDRRV8JhAEBEzsfcfjUnGIQ==" saltValue="tvoqZX4iA4duMMjrH8Dcbw==" spinCount="100000" sheet="1" objects="1" scenarios="1"/>
  <pageMargins left="0.25" right="0.25" top="0.75" bottom="0.75" header="0.3" footer="0.3"/>
  <pageSetup scale="49" orientation="landscape" r:id="rId1"/>
  <headerFooter>
    <oddFooter>&amp;L&amp;F&amp;RPage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PopulatePBPs">
                <anchor moveWithCells="1">
                  <from>
                    <xdr:col>1</xdr:col>
                    <xdr:colOff>28575</xdr:colOff>
                    <xdr:row>15</xdr:row>
                    <xdr:rowOff>161925</xdr:rowOff>
                  </from>
                  <to>
                    <xdr:col>1</xdr:col>
                    <xdr:colOff>1933575</xdr:colOff>
                    <xdr:row>19</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C46B-1858-4876-8F1F-DB0BB5C4C793}">
  <sheetPr codeName="Sheet24"/>
  <dimension ref="A1:C8"/>
  <sheetViews>
    <sheetView workbookViewId="0">
      <selection activeCell="C10" sqref="C10"/>
    </sheetView>
  </sheetViews>
  <sheetFormatPr defaultRowHeight="15" x14ac:dyDescent="0.25"/>
  <cols>
    <col min="2" max="2" width="11.5703125" style="436" customWidth="1"/>
    <col min="3" max="3" width="19.5703125" style="436" customWidth="1"/>
    <col min="4" max="4" width="30.42578125" customWidth="1"/>
    <col min="5" max="5" width="109.28515625" customWidth="1"/>
  </cols>
  <sheetData>
    <row r="1" spans="1:3" ht="18.75" x14ac:dyDescent="0.3">
      <c r="A1" s="11" t="s">
        <v>413</v>
      </c>
      <c r="B1"/>
      <c r="C1"/>
    </row>
    <row r="2" spans="1:3" x14ac:dyDescent="0.25">
      <c r="B2"/>
      <c r="C2"/>
    </row>
    <row r="3" spans="1:3" x14ac:dyDescent="0.25">
      <c r="A3" s="106" t="s">
        <v>414</v>
      </c>
      <c r="B3"/>
      <c r="C3" t="s">
        <v>438</v>
      </c>
    </row>
    <row r="4" spans="1:3" x14ac:dyDescent="0.25">
      <c r="A4" t="s">
        <v>415</v>
      </c>
      <c r="B4"/>
      <c r="C4" t="s">
        <v>458</v>
      </c>
    </row>
    <row r="5" spans="1:3" x14ac:dyDescent="0.25">
      <c r="B5"/>
      <c r="C5"/>
    </row>
    <row r="6" spans="1:3" x14ac:dyDescent="0.25">
      <c r="A6" t="s">
        <v>454</v>
      </c>
      <c r="C6"/>
    </row>
    <row r="7" spans="1:3" x14ac:dyDescent="0.25">
      <c r="A7" t="s">
        <v>455</v>
      </c>
      <c r="B7"/>
      <c r="C7"/>
    </row>
    <row r="8" spans="1:3" x14ac:dyDescent="0.25">
      <c r="A8" t="s">
        <v>456</v>
      </c>
    </row>
  </sheetData>
  <sheetProtection algorithmName="SHA-512" hashValue="KWTZbGDZwclK6UJAvJ6Z8Z7mrcJRQW2FT8FeuafOfWHauY4olgfKE0iCgwT3n/4dKggjrq25A5A5CzVofFy5sQ==" saltValue="ZHUoNPyTBWaioulAkabr3Q==" spinCount="100000" sheet="1" objects="1" scenarios="1"/>
  <phoneticPr fontId="38"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18"/>
  <sheetViews>
    <sheetView zoomScaleNormal="100" workbookViewId="0">
      <selection activeCell="C27" sqref="C27"/>
    </sheetView>
  </sheetViews>
  <sheetFormatPr defaultRowHeight="15" x14ac:dyDescent="0.25"/>
  <cols>
    <col min="1" max="1" width="24.140625" customWidth="1"/>
    <col min="2" max="2" width="40.42578125" customWidth="1"/>
    <col min="3" max="3" width="100" customWidth="1"/>
  </cols>
  <sheetData>
    <row r="1" spans="1:3" ht="18.75" x14ac:dyDescent="0.3">
      <c r="A1" s="11" t="s">
        <v>119</v>
      </c>
    </row>
    <row r="2" spans="1:3" ht="18.75" x14ac:dyDescent="0.3">
      <c r="A2" s="11"/>
    </row>
    <row r="4" spans="1:3" x14ac:dyDescent="0.25">
      <c r="A4" s="49" t="s">
        <v>63</v>
      </c>
      <c r="B4" s="71" t="s">
        <v>64</v>
      </c>
      <c r="C4" s="72" t="s">
        <v>66</v>
      </c>
    </row>
    <row r="5" spans="1:3" ht="24.75" x14ac:dyDescent="0.25">
      <c r="A5" s="44" t="s">
        <v>61</v>
      </c>
      <c r="B5" s="13" t="s">
        <v>60</v>
      </c>
      <c r="C5" s="7" t="s">
        <v>120</v>
      </c>
    </row>
    <row r="6" spans="1:3" ht="24.75" x14ac:dyDescent="0.25">
      <c r="A6" s="44" t="s">
        <v>61</v>
      </c>
      <c r="B6" s="13" t="s">
        <v>309</v>
      </c>
      <c r="C6" s="7" t="s">
        <v>439</v>
      </c>
    </row>
    <row r="7" spans="1:3" x14ac:dyDescent="0.25">
      <c r="A7" s="44" t="s">
        <v>61</v>
      </c>
      <c r="B7" s="13" t="s">
        <v>65</v>
      </c>
      <c r="C7" s="7" t="s">
        <v>137</v>
      </c>
    </row>
    <row r="8" spans="1:3" x14ac:dyDescent="0.25">
      <c r="A8" s="44" t="s">
        <v>61</v>
      </c>
      <c r="B8" s="13" t="s">
        <v>300</v>
      </c>
      <c r="C8" s="7" t="s">
        <v>446</v>
      </c>
    </row>
    <row r="9" spans="1:3" x14ac:dyDescent="0.25">
      <c r="A9" s="9" t="s">
        <v>61</v>
      </c>
      <c r="B9" s="14" t="s">
        <v>62</v>
      </c>
      <c r="C9" s="70" t="s">
        <v>310</v>
      </c>
    </row>
    <row r="10" spans="1:3" x14ac:dyDescent="0.25">
      <c r="A10" s="67" t="s">
        <v>121</v>
      </c>
      <c r="B10" s="18" t="s">
        <v>122</v>
      </c>
      <c r="C10" s="69" t="s">
        <v>123</v>
      </c>
    </row>
    <row r="11" spans="1:3" x14ac:dyDescent="0.25">
      <c r="A11" s="44" t="s">
        <v>121</v>
      </c>
      <c r="B11" s="13" t="s">
        <v>124</v>
      </c>
      <c r="C11" s="68" t="s">
        <v>125</v>
      </c>
    </row>
    <row r="12" spans="1:3" x14ac:dyDescent="0.25">
      <c r="A12" s="44" t="s">
        <v>121</v>
      </c>
      <c r="B12" s="13" t="s">
        <v>311</v>
      </c>
      <c r="C12" s="68" t="s">
        <v>221</v>
      </c>
    </row>
    <row r="13" spans="1:3" x14ac:dyDescent="0.25">
      <c r="A13" s="44" t="s">
        <v>121</v>
      </c>
      <c r="B13" s="13" t="s">
        <v>440</v>
      </c>
      <c r="C13" s="68" t="s">
        <v>441</v>
      </c>
    </row>
    <row r="14" spans="1:3" x14ac:dyDescent="0.25">
      <c r="A14" s="44" t="s">
        <v>121</v>
      </c>
      <c r="B14" s="13" t="s">
        <v>442</v>
      </c>
      <c r="C14" s="68" t="s">
        <v>444</v>
      </c>
    </row>
    <row r="15" spans="1:3" x14ac:dyDescent="0.25">
      <c r="A15" s="44" t="s">
        <v>121</v>
      </c>
      <c r="B15" s="13" t="s">
        <v>443</v>
      </c>
      <c r="C15" s="68" t="s">
        <v>445</v>
      </c>
    </row>
    <row r="16" spans="1:3" x14ac:dyDescent="0.25">
      <c r="A16" s="44" t="s">
        <v>121</v>
      </c>
      <c r="B16" s="13" t="s">
        <v>302</v>
      </c>
      <c r="C16" s="68" t="s">
        <v>303</v>
      </c>
    </row>
    <row r="17" spans="1:3" x14ac:dyDescent="0.25">
      <c r="A17" s="44" t="s">
        <v>121</v>
      </c>
      <c r="B17" s="13" t="s">
        <v>218</v>
      </c>
      <c r="C17" s="68" t="s">
        <v>219</v>
      </c>
    </row>
    <row r="18" spans="1:3" x14ac:dyDescent="0.25">
      <c r="A18" s="10" t="s">
        <v>67</v>
      </c>
      <c r="B18" s="66" t="s">
        <v>67</v>
      </c>
      <c r="C18" s="22" t="s">
        <v>68</v>
      </c>
    </row>
  </sheetData>
  <sheetProtection algorithmName="SHA-512" hashValue="chVpPlfrp8B5WVY/8zb7/LgZyL50sE1UAl1V6LQxIdkwgM7XHe8cvijCxHXvNKZrTwkJU13chd/kKgaJPqNT0A==" saltValue="IyMUHPnOeXI6ZI0uEHj1bg==" spinCount="100000" sheet="1" objects="1" scenarios="1"/>
  <pageMargins left="0.7" right="0.7" top="0.75" bottom="0.75" header="0.3" footer="0.3"/>
  <pageSetup scale="74" orientation="landscape" r:id="rId1"/>
  <headerFooter>
    <oddFooter>&amp;L&amp;F&amp;R&amp;P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D16"/>
  <sheetViews>
    <sheetView workbookViewId="0">
      <selection activeCell="H13" sqref="H13"/>
    </sheetView>
  </sheetViews>
  <sheetFormatPr defaultColWidth="9.140625" defaultRowHeight="15" x14ac:dyDescent="0.25"/>
  <cols>
    <col min="2" max="2" width="10.85546875" customWidth="1"/>
    <col min="4" max="4" width="71.140625" customWidth="1"/>
  </cols>
  <sheetData>
    <row r="1" spans="2:4" ht="15.75" thickBot="1" x14ac:dyDescent="0.3"/>
    <row r="2" spans="2:4" ht="18.75" x14ac:dyDescent="0.25">
      <c r="B2" s="459" t="s">
        <v>188</v>
      </c>
      <c r="C2" s="460"/>
      <c r="D2" s="461"/>
    </row>
    <row r="3" spans="2:4" ht="18.75" x14ac:dyDescent="0.25">
      <c r="B3" s="462" t="s">
        <v>189</v>
      </c>
      <c r="C3" s="463"/>
      <c r="D3" s="464"/>
    </row>
    <row r="4" spans="2:4" ht="19.5" thickBot="1" x14ac:dyDescent="0.3">
      <c r="B4" s="465" t="s">
        <v>224</v>
      </c>
      <c r="C4" s="466"/>
      <c r="D4" s="467"/>
    </row>
    <row r="5" spans="2:4" ht="16.5" thickBot="1" x14ac:dyDescent="0.3">
      <c r="B5" s="232" t="s">
        <v>223</v>
      </c>
      <c r="C5" s="233" t="s">
        <v>222</v>
      </c>
      <c r="D5" s="234" t="s">
        <v>190</v>
      </c>
    </row>
    <row r="6" spans="2:4" x14ac:dyDescent="0.25">
      <c r="B6" s="468" t="s">
        <v>185</v>
      </c>
      <c r="C6" s="191">
        <v>1</v>
      </c>
      <c r="D6" s="192" t="s">
        <v>191</v>
      </c>
    </row>
    <row r="7" spans="2:4" ht="28.5" x14ac:dyDescent="0.25">
      <c r="B7" s="469"/>
      <c r="C7" s="193">
        <v>2</v>
      </c>
      <c r="D7" s="194" t="s">
        <v>192</v>
      </c>
    </row>
    <row r="8" spans="2:4" ht="28.5" x14ac:dyDescent="0.25">
      <c r="B8" s="469"/>
      <c r="C8" s="195">
        <v>3</v>
      </c>
      <c r="D8" s="196" t="s">
        <v>193</v>
      </c>
    </row>
    <row r="9" spans="2:4" x14ac:dyDescent="0.25">
      <c r="B9" s="469"/>
      <c r="C9" s="195">
        <v>4</v>
      </c>
      <c r="D9" s="197" t="s">
        <v>194</v>
      </c>
    </row>
    <row r="10" spans="2:4" x14ac:dyDescent="0.25">
      <c r="B10" s="469"/>
      <c r="C10" s="195">
        <v>5</v>
      </c>
      <c r="D10" s="196" t="s">
        <v>195</v>
      </c>
    </row>
    <row r="11" spans="2:4" x14ac:dyDescent="0.25">
      <c r="B11" s="469"/>
      <c r="C11" s="195">
        <v>6</v>
      </c>
      <c r="D11" s="198" t="s">
        <v>196</v>
      </c>
    </row>
    <row r="12" spans="2:4" x14ac:dyDescent="0.25">
      <c r="B12" s="469"/>
      <c r="C12" s="195">
        <v>7</v>
      </c>
      <c r="D12" s="198" t="s">
        <v>197</v>
      </c>
    </row>
    <row r="13" spans="2:4" ht="15.75" thickBot="1" x14ac:dyDescent="0.3">
      <c r="B13" s="470"/>
      <c r="C13" s="199">
        <v>8</v>
      </c>
      <c r="D13" s="200" t="s">
        <v>198</v>
      </c>
    </row>
    <row r="14" spans="2:4" x14ac:dyDescent="0.25">
      <c r="B14" s="471" t="s">
        <v>187</v>
      </c>
      <c r="C14" s="201">
        <v>9</v>
      </c>
      <c r="D14" s="202" t="s">
        <v>199</v>
      </c>
    </row>
    <row r="15" spans="2:4" x14ac:dyDescent="0.25">
      <c r="B15" s="472"/>
      <c r="C15" s="203">
        <v>10</v>
      </c>
      <c r="D15" s="202" t="s">
        <v>200</v>
      </c>
    </row>
    <row r="16" spans="2:4" ht="15.75" thickBot="1" x14ac:dyDescent="0.3">
      <c r="B16" s="473"/>
      <c r="C16" s="204">
        <v>11</v>
      </c>
      <c r="D16" s="205" t="s">
        <v>201</v>
      </c>
    </row>
  </sheetData>
  <sheetProtection algorithmName="SHA-512" hashValue="ogZC6SFwjT3M4RT3guCTyzxPeKl8UfdZYwzMSDU9SVwDalhd3ecHE4kOi/2mm0UqXVvvFd6QvHwJ8hzddOb+IQ==" saltValue="WymDbI2u0rizBJ/XZ2EVDQ==" spinCount="100000" sheet="1" objects="1" scenarios="1"/>
  <mergeCells count="5">
    <mergeCell ref="B2:D2"/>
    <mergeCell ref="B3:D3"/>
    <mergeCell ref="B4:D4"/>
    <mergeCell ref="B6:B13"/>
    <mergeCell ref="B14:B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40"/>
  <sheetViews>
    <sheetView showGridLines="0" zoomScaleNormal="100" workbookViewId="0">
      <selection activeCell="J14" sqref="J14"/>
    </sheetView>
  </sheetViews>
  <sheetFormatPr defaultRowHeight="15" x14ac:dyDescent="0.25"/>
  <cols>
    <col min="1" max="1" width="3.85546875" customWidth="1"/>
    <col min="2" max="2" width="19.42578125" customWidth="1"/>
    <col min="3" max="3" width="59.85546875" customWidth="1"/>
    <col min="4" max="4" width="3" customWidth="1"/>
  </cols>
  <sheetData>
    <row r="1" spans="1:9" ht="18.75" x14ac:dyDescent="0.3">
      <c r="C1" s="478" t="s">
        <v>30</v>
      </c>
      <c r="D1" s="478"/>
      <c r="E1" s="478"/>
      <c r="F1" s="478"/>
    </row>
    <row r="2" spans="1:9" x14ac:dyDescent="0.25">
      <c r="A2" s="23"/>
      <c r="B2" s="23"/>
      <c r="C2" s="482"/>
      <c r="D2" s="482"/>
      <c r="E2" s="482"/>
      <c r="F2" s="482"/>
      <c r="G2" s="482"/>
      <c r="H2" s="24"/>
    </row>
    <row r="3" spans="1:9" ht="18.75" x14ac:dyDescent="0.3">
      <c r="A3" s="23"/>
      <c r="B3" s="23"/>
      <c r="C3" s="478" t="s">
        <v>31</v>
      </c>
      <c r="D3" s="478"/>
      <c r="E3" s="478"/>
      <c r="F3" s="478"/>
      <c r="G3" s="25"/>
      <c r="H3" s="25"/>
    </row>
    <row r="4" spans="1:9" x14ac:dyDescent="0.25">
      <c r="C4" s="484"/>
      <c r="D4" s="484"/>
      <c r="E4" s="484"/>
      <c r="F4" s="484"/>
      <c r="G4" s="484"/>
      <c r="H4" s="485" t="s">
        <v>32</v>
      </c>
      <c r="I4" s="485"/>
    </row>
    <row r="5" spans="1:9" ht="18.75" x14ac:dyDescent="0.3">
      <c r="A5" s="23"/>
      <c r="B5" s="23"/>
      <c r="C5" s="478" t="s">
        <v>33</v>
      </c>
      <c r="D5" s="478"/>
      <c r="E5" s="478"/>
      <c r="F5" s="478"/>
      <c r="G5" s="25"/>
      <c r="H5" s="25"/>
    </row>
    <row r="6" spans="1:9" x14ac:dyDescent="0.25">
      <c r="A6" s="23"/>
      <c r="B6" s="23"/>
      <c r="C6" s="479"/>
      <c r="D6" s="479"/>
      <c r="E6" s="479"/>
      <c r="F6" s="479"/>
      <c r="G6" s="479"/>
      <c r="H6" s="26"/>
      <c r="I6" s="27"/>
    </row>
    <row r="8" spans="1:9" x14ac:dyDescent="0.25">
      <c r="B8" s="28" t="s">
        <v>34</v>
      </c>
      <c r="C8" s="480"/>
      <c r="D8" s="480"/>
      <c r="E8" s="480"/>
    </row>
    <row r="9" spans="1:9" x14ac:dyDescent="0.25">
      <c r="B9" s="28" t="s">
        <v>35</v>
      </c>
      <c r="C9" s="29"/>
      <c r="D9" s="12"/>
      <c r="E9" s="12"/>
    </row>
    <row r="10" spans="1:9" x14ac:dyDescent="0.25">
      <c r="B10" s="28" t="s">
        <v>36</v>
      </c>
      <c r="C10" s="29"/>
      <c r="D10" s="12"/>
      <c r="E10" s="12"/>
    </row>
    <row r="11" spans="1:9" x14ac:dyDescent="0.25">
      <c r="B11" s="28" t="s">
        <v>37</v>
      </c>
      <c r="C11" s="481"/>
      <c r="D11" s="481"/>
      <c r="E11" s="481"/>
    </row>
    <row r="12" spans="1:9" ht="18.75" x14ac:dyDescent="0.3">
      <c r="C12" s="478" t="s">
        <v>38</v>
      </c>
      <c r="D12" s="478"/>
      <c r="E12" s="478"/>
      <c r="F12" s="478"/>
      <c r="G12" s="478"/>
    </row>
    <row r="13" spans="1:9" x14ac:dyDescent="0.25">
      <c r="C13" s="482"/>
      <c r="D13" s="482"/>
      <c r="E13" s="482"/>
      <c r="F13" s="482"/>
      <c r="G13" s="482"/>
    </row>
    <row r="14" spans="1:9" ht="18.75" x14ac:dyDescent="0.3">
      <c r="C14" s="478" t="s">
        <v>39</v>
      </c>
      <c r="D14" s="478"/>
      <c r="E14" s="478"/>
      <c r="F14" s="478"/>
      <c r="G14" s="30"/>
    </row>
    <row r="15" spans="1:9" ht="18.75" x14ac:dyDescent="0.3">
      <c r="B15" t="s">
        <v>40</v>
      </c>
      <c r="C15" s="25"/>
      <c r="D15" s="25"/>
      <c r="E15" t="s">
        <v>41</v>
      </c>
      <c r="F15" s="25"/>
      <c r="G15" s="30"/>
    </row>
    <row r="16" spans="1:9" x14ac:dyDescent="0.25">
      <c r="A16" s="280" t="s">
        <v>19</v>
      </c>
      <c r="B16" s="483"/>
      <c r="C16" s="483"/>
      <c r="E16" s="480"/>
      <c r="F16" s="480"/>
      <c r="G16" s="480"/>
      <c r="H16" s="480"/>
    </row>
    <row r="17" spans="1:9" x14ac:dyDescent="0.25">
      <c r="A17" s="280" t="s">
        <v>20</v>
      </c>
      <c r="B17" s="477"/>
      <c r="C17" s="477"/>
      <c r="E17" s="475"/>
      <c r="F17" s="475"/>
      <c r="G17" s="475"/>
      <c r="H17" s="475"/>
    </row>
    <row r="18" spans="1:9" x14ac:dyDescent="0.25">
      <c r="A18" s="280" t="s">
        <v>21</v>
      </c>
      <c r="B18" s="477"/>
      <c r="C18" s="477"/>
      <c r="E18" s="475"/>
      <c r="F18" s="475"/>
      <c r="G18" s="475"/>
      <c r="H18" s="475"/>
    </row>
    <row r="19" spans="1:9" x14ac:dyDescent="0.25">
      <c r="A19" s="280" t="s">
        <v>22</v>
      </c>
      <c r="B19" s="477"/>
      <c r="C19" s="477"/>
      <c r="E19" s="475"/>
      <c r="F19" s="475"/>
      <c r="G19" s="475"/>
      <c r="H19" s="475"/>
    </row>
    <row r="20" spans="1:9" x14ac:dyDescent="0.25">
      <c r="A20" s="280" t="s">
        <v>23</v>
      </c>
      <c r="B20" s="475"/>
      <c r="C20" s="475"/>
      <c r="E20" s="475"/>
      <c r="F20" s="475"/>
      <c r="G20" s="475"/>
      <c r="H20" s="475"/>
    </row>
    <row r="21" spans="1:9" x14ac:dyDescent="0.25">
      <c r="A21" s="280" t="s">
        <v>24</v>
      </c>
      <c r="B21" s="475"/>
      <c r="C21" s="475"/>
      <c r="E21" s="475"/>
      <c r="F21" s="475"/>
      <c r="G21" s="475"/>
      <c r="H21" s="475"/>
    </row>
    <row r="22" spans="1:9" x14ac:dyDescent="0.25">
      <c r="A22" s="280" t="s">
        <v>25</v>
      </c>
      <c r="B22" s="475"/>
      <c r="C22" s="475"/>
      <c r="E22" s="475"/>
      <c r="F22" s="475"/>
      <c r="G22" s="475"/>
      <c r="H22" s="475"/>
    </row>
    <row r="23" spans="1:9" x14ac:dyDescent="0.25">
      <c r="A23" s="280" t="s">
        <v>42</v>
      </c>
      <c r="B23" s="475"/>
      <c r="C23" s="475"/>
      <c r="E23" s="475"/>
      <c r="F23" s="475"/>
      <c r="G23" s="475"/>
      <c r="H23" s="475"/>
    </row>
    <row r="24" spans="1:9" x14ac:dyDescent="0.25">
      <c r="A24" s="280" t="s">
        <v>43</v>
      </c>
      <c r="B24" s="475"/>
      <c r="C24" s="475"/>
      <c r="E24" s="475"/>
      <c r="F24" s="475"/>
      <c r="G24" s="475"/>
      <c r="H24" s="475"/>
    </row>
    <row r="25" spans="1:9" x14ac:dyDescent="0.25">
      <c r="A25" s="280" t="s">
        <v>44</v>
      </c>
      <c r="B25" s="475"/>
      <c r="C25" s="475"/>
      <c r="E25" s="475"/>
      <c r="F25" s="475"/>
      <c r="G25" s="475"/>
      <c r="H25" s="475"/>
    </row>
    <row r="26" spans="1:9" x14ac:dyDescent="0.25">
      <c r="A26" s="280"/>
      <c r="B26" s="31"/>
      <c r="C26" s="31"/>
    </row>
    <row r="28" spans="1:9" x14ac:dyDescent="0.25">
      <c r="C28" s="476" t="s">
        <v>45</v>
      </c>
      <c r="D28" s="476"/>
      <c r="E28" s="476"/>
      <c r="F28" s="476"/>
      <c r="G28" s="476"/>
    </row>
    <row r="29" spans="1:9" x14ac:dyDescent="0.25">
      <c r="D29" s="32"/>
    </row>
    <row r="30" spans="1:9" x14ac:dyDescent="0.25">
      <c r="B30" s="33"/>
    </row>
    <row r="31" spans="1:9" x14ac:dyDescent="0.25">
      <c r="A31" s="34"/>
      <c r="B31" s="35"/>
      <c r="C31" s="35"/>
      <c r="D31" s="21"/>
      <c r="E31" s="35"/>
      <c r="F31" s="35"/>
      <c r="G31" s="35"/>
      <c r="H31" s="35"/>
      <c r="I31" s="21"/>
    </row>
    <row r="32" spans="1:9" ht="18.75" x14ac:dyDescent="0.3">
      <c r="D32" s="25" t="s">
        <v>76</v>
      </c>
    </row>
    <row r="33" spans="2:5" ht="15.75" thickBot="1" x14ac:dyDescent="0.3">
      <c r="D33" s="474"/>
      <c r="E33" s="474"/>
    </row>
    <row r="35" spans="2:5" x14ac:dyDescent="0.25">
      <c r="B35" s="36" t="s">
        <v>46</v>
      </c>
    </row>
    <row r="36" spans="2:5" x14ac:dyDescent="0.25">
      <c r="B36" s="37" t="s">
        <v>47</v>
      </c>
      <c r="C36" s="38"/>
    </row>
    <row r="37" spans="2:5" x14ac:dyDescent="0.25">
      <c r="B37" s="39"/>
    </row>
    <row r="38" spans="2:5" ht="15.75" x14ac:dyDescent="0.3">
      <c r="B38" s="40" t="s">
        <v>48</v>
      </c>
    </row>
    <row r="39" spans="2:5" ht="18.75" x14ac:dyDescent="0.3">
      <c r="B39" s="41" t="s">
        <v>49</v>
      </c>
    </row>
    <row r="40" spans="2:5" ht="26.25" x14ac:dyDescent="0.4">
      <c r="B40" s="42" t="s">
        <v>50</v>
      </c>
    </row>
  </sheetData>
  <sheetProtection algorithmName="SHA-512" hashValue="LXhfU3Oe/FHsE3+S7za0ianvndEwImvzd4iamA/p4rb2mnMIhOlpintE5EHmoS9goZQb1n5DkCmwUSEXy1tKlg==" saltValue="uSJAot0Ns384XLdqd6hg9Q==" spinCount="100000" sheet="1" objects="1" scenarios="1" formatRows="0" insertRows="0"/>
  <mergeCells count="34">
    <mergeCell ref="C1:F1"/>
    <mergeCell ref="C2:G2"/>
    <mergeCell ref="C3:F3"/>
    <mergeCell ref="C4:G4"/>
    <mergeCell ref="H4:I4"/>
    <mergeCell ref="B18:C18"/>
    <mergeCell ref="E18:H18"/>
    <mergeCell ref="C5:F5"/>
    <mergeCell ref="C6:G6"/>
    <mergeCell ref="C8:E8"/>
    <mergeCell ref="C11:E11"/>
    <mergeCell ref="C12:G12"/>
    <mergeCell ref="C13:G13"/>
    <mergeCell ref="C14:F14"/>
    <mergeCell ref="B16:C16"/>
    <mergeCell ref="E16:H16"/>
    <mergeCell ref="B17:C17"/>
    <mergeCell ref="E17:H17"/>
    <mergeCell ref="B19:C19"/>
    <mergeCell ref="E19:H19"/>
    <mergeCell ref="B20:C20"/>
    <mergeCell ref="E20:H20"/>
    <mergeCell ref="B21:C21"/>
    <mergeCell ref="E21:H21"/>
    <mergeCell ref="D33:E33"/>
    <mergeCell ref="B22:C22"/>
    <mergeCell ref="E22:H22"/>
    <mergeCell ref="B23:C23"/>
    <mergeCell ref="E23:H23"/>
    <mergeCell ref="B24:C24"/>
    <mergeCell ref="E24:H24"/>
    <mergeCell ref="B25:C25"/>
    <mergeCell ref="E25:H25"/>
    <mergeCell ref="C28:G28"/>
  </mergeCells>
  <pageMargins left="0.25" right="0.25" top="0.75" bottom="0.75" header="0.3" footer="0.3"/>
  <pageSetup scale="78" orientation="portrait" r:id="rId1"/>
  <headerFooter>
    <oddFooter>&amp;L&amp;F&amp;R&amp;P of &amp;N</oddFooter>
  </headerFooter>
  <ignoredErrors>
    <ignoredError sqref="A16:A2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90"/>
  <sheetViews>
    <sheetView topLeftCell="A9" zoomScaleNormal="100" workbookViewId="0">
      <selection activeCell="B6" sqref="B6"/>
    </sheetView>
  </sheetViews>
  <sheetFormatPr defaultRowHeight="15" x14ac:dyDescent="0.25"/>
  <cols>
    <col min="1" max="1" width="17" customWidth="1"/>
    <col min="2" max="2" width="6.42578125" style="3" customWidth="1"/>
    <col min="3" max="3" width="47.7109375" bestFit="1" customWidth="1"/>
    <col min="4" max="4" width="124.7109375" style="2" customWidth="1"/>
    <col min="8" max="8" width="8.5703125" customWidth="1"/>
  </cols>
  <sheetData>
    <row r="1" spans="1:4" ht="18.75" x14ac:dyDescent="0.3">
      <c r="A1" s="11" t="s">
        <v>80</v>
      </c>
    </row>
    <row r="2" spans="1:4" ht="15.75" x14ac:dyDescent="0.25">
      <c r="A2" s="20" t="s">
        <v>77</v>
      </c>
    </row>
    <row r="4" spans="1:4" x14ac:dyDescent="0.25">
      <c r="A4" s="3" t="s">
        <v>12</v>
      </c>
      <c r="B4" t="s">
        <v>126</v>
      </c>
    </row>
    <row r="5" spans="1:4" x14ac:dyDescent="0.25">
      <c r="A5" s="3" t="s">
        <v>4</v>
      </c>
      <c r="B5"/>
    </row>
    <row r="6" spans="1:4" x14ac:dyDescent="0.25">
      <c r="A6" s="104" t="s">
        <v>142</v>
      </c>
      <c r="B6" s="19" t="s">
        <v>78</v>
      </c>
      <c r="C6" s="73"/>
    </row>
    <row r="8" spans="1:4" x14ac:dyDescent="0.25">
      <c r="A8" s="1" t="s">
        <v>51</v>
      </c>
      <c r="B8" s="43" t="s">
        <v>55</v>
      </c>
    </row>
    <row r="9" spans="1:4" x14ac:dyDescent="0.25">
      <c r="A9" s="1" t="s">
        <v>138</v>
      </c>
      <c r="B9" s="43" t="s">
        <v>139</v>
      </c>
    </row>
    <row r="10" spans="1:4" x14ac:dyDescent="0.25">
      <c r="A10" s="1" t="s">
        <v>4</v>
      </c>
      <c r="B10" s="43" t="s">
        <v>52</v>
      </c>
    </row>
    <row r="11" spans="1:4" x14ac:dyDescent="0.25">
      <c r="A11" s="1" t="s">
        <v>5</v>
      </c>
      <c r="B11" s="43" t="s">
        <v>54</v>
      </c>
    </row>
    <row r="12" spans="1:4" x14ac:dyDescent="0.25">
      <c r="A12" s="1" t="s">
        <v>6</v>
      </c>
      <c r="B12" s="43" t="s">
        <v>53</v>
      </c>
    </row>
    <row r="13" spans="1:4" x14ac:dyDescent="0.25">
      <c r="A13" s="1"/>
      <c r="B13" s="43"/>
    </row>
    <row r="14" spans="1:4" ht="18.75" x14ac:dyDescent="0.3">
      <c r="A14" s="486" t="s">
        <v>8</v>
      </c>
      <c r="B14" s="487"/>
      <c r="C14" s="488"/>
      <c r="D14" s="4" t="s">
        <v>10</v>
      </c>
    </row>
    <row r="15" spans="1:4" ht="15" customHeight="1" x14ac:dyDescent="0.25">
      <c r="A15" s="499" t="s">
        <v>0</v>
      </c>
      <c r="B15" s="500"/>
      <c r="C15" s="501"/>
      <c r="D15" s="495"/>
    </row>
    <row r="16" spans="1:4" ht="15" customHeight="1" x14ac:dyDescent="0.25">
      <c r="A16" s="502"/>
      <c r="B16" s="503"/>
      <c r="C16" s="504"/>
      <c r="D16" s="496"/>
    </row>
    <row r="17" spans="1:4" x14ac:dyDescent="0.25">
      <c r="A17" s="505" t="s">
        <v>11</v>
      </c>
      <c r="B17" s="399" t="s">
        <v>231</v>
      </c>
      <c r="C17" s="16" t="s">
        <v>1</v>
      </c>
      <c r="D17" s="5" t="s">
        <v>69</v>
      </c>
    </row>
    <row r="18" spans="1:4" ht="24.75" x14ac:dyDescent="0.25">
      <c r="A18" s="506"/>
      <c r="B18" s="400" t="s">
        <v>128</v>
      </c>
      <c r="C18" s="7" t="s">
        <v>2</v>
      </c>
      <c r="D18" s="6" t="s">
        <v>129</v>
      </c>
    </row>
    <row r="19" spans="1:4" x14ac:dyDescent="0.25">
      <c r="A19" s="506"/>
      <c r="B19" s="401" t="s">
        <v>9</v>
      </c>
      <c r="C19" s="46" t="s">
        <v>3</v>
      </c>
      <c r="D19" s="15" t="s">
        <v>130</v>
      </c>
    </row>
    <row r="20" spans="1:4" ht="15" customHeight="1" x14ac:dyDescent="0.25">
      <c r="A20" s="499" t="s">
        <v>18</v>
      </c>
      <c r="B20" s="500"/>
      <c r="C20" s="501"/>
      <c r="D20" s="497"/>
    </row>
    <row r="21" spans="1:4" ht="15" customHeight="1" x14ac:dyDescent="0.25">
      <c r="A21" s="502"/>
      <c r="B21" s="503"/>
      <c r="C21" s="504"/>
      <c r="D21" s="498"/>
    </row>
    <row r="22" spans="1:4" ht="15" customHeight="1" x14ac:dyDescent="0.25">
      <c r="A22" s="507" t="s">
        <v>131</v>
      </c>
      <c r="B22" s="190" t="s">
        <v>351</v>
      </c>
      <c r="C22" s="173" t="s">
        <v>143</v>
      </c>
      <c r="D22" s="189" t="s">
        <v>226</v>
      </c>
    </row>
    <row r="23" spans="1:4" ht="15" customHeight="1" x14ac:dyDescent="0.25">
      <c r="A23" s="508"/>
      <c r="B23" s="190" t="s">
        <v>352</v>
      </c>
      <c r="C23" s="173" t="s">
        <v>144</v>
      </c>
      <c r="D23" s="8" t="s">
        <v>226</v>
      </c>
    </row>
    <row r="24" spans="1:4" ht="15" customHeight="1" x14ac:dyDescent="0.25">
      <c r="A24" s="508"/>
      <c r="B24" s="190" t="s">
        <v>354</v>
      </c>
      <c r="C24" s="173" t="s">
        <v>145</v>
      </c>
      <c r="D24" s="8" t="s">
        <v>226</v>
      </c>
    </row>
    <row r="25" spans="1:4" ht="15" customHeight="1" x14ac:dyDescent="0.25">
      <c r="A25" s="508"/>
      <c r="B25" s="190" t="s">
        <v>353</v>
      </c>
      <c r="C25" s="173" t="s">
        <v>146</v>
      </c>
      <c r="D25" s="8" t="s">
        <v>226</v>
      </c>
    </row>
    <row r="26" spans="1:4" ht="15" customHeight="1" x14ac:dyDescent="0.25">
      <c r="A26" s="508"/>
      <c r="B26" s="190" t="s">
        <v>355</v>
      </c>
      <c r="C26" s="173" t="s">
        <v>312</v>
      </c>
      <c r="D26" s="8" t="s">
        <v>226</v>
      </c>
    </row>
    <row r="27" spans="1:4" ht="15" customHeight="1" x14ac:dyDescent="0.25">
      <c r="A27" s="508"/>
      <c r="B27" s="190" t="s">
        <v>356</v>
      </c>
      <c r="C27" s="173" t="s">
        <v>313</v>
      </c>
      <c r="D27" s="8" t="s">
        <v>226</v>
      </c>
    </row>
    <row r="28" spans="1:4" ht="15" customHeight="1" x14ac:dyDescent="0.25">
      <c r="A28" s="508"/>
      <c r="B28" s="190" t="s">
        <v>357</v>
      </c>
      <c r="C28" s="173" t="s">
        <v>147</v>
      </c>
      <c r="D28" s="8" t="s">
        <v>226</v>
      </c>
    </row>
    <row r="29" spans="1:4" ht="15" customHeight="1" x14ac:dyDescent="0.25">
      <c r="A29" s="508"/>
      <c r="B29" s="190" t="s">
        <v>358</v>
      </c>
      <c r="C29" s="173" t="s">
        <v>148</v>
      </c>
      <c r="D29" s="8" t="s">
        <v>226</v>
      </c>
    </row>
    <row r="30" spans="1:4" ht="15" customHeight="1" x14ac:dyDescent="0.25">
      <c r="A30" s="508"/>
      <c r="B30" s="190" t="s">
        <v>359</v>
      </c>
      <c r="C30" s="173" t="s">
        <v>149</v>
      </c>
      <c r="D30" s="8" t="s">
        <v>226</v>
      </c>
    </row>
    <row r="31" spans="1:4" ht="15" customHeight="1" x14ac:dyDescent="0.25">
      <c r="A31" s="508"/>
      <c r="B31" s="172" t="s">
        <v>155</v>
      </c>
      <c r="C31" s="173" t="s">
        <v>314</v>
      </c>
      <c r="D31" s="8" t="s">
        <v>226</v>
      </c>
    </row>
    <row r="32" spans="1:4" ht="15" customHeight="1" x14ac:dyDescent="0.25">
      <c r="A32" s="508"/>
      <c r="B32" s="172" t="s">
        <v>249</v>
      </c>
      <c r="C32" s="173" t="s">
        <v>422</v>
      </c>
      <c r="D32" s="8" t="s">
        <v>226</v>
      </c>
    </row>
    <row r="33" spans="1:4" ht="15" customHeight="1" x14ac:dyDescent="0.25">
      <c r="A33" s="508"/>
      <c r="B33" s="172" t="s">
        <v>420</v>
      </c>
      <c r="C33" s="173" t="s">
        <v>421</v>
      </c>
      <c r="D33" s="8" t="s">
        <v>226</v>
      </c>
    </row>
    <row r="34" spans="1:4" ht="15" customHeight="1" x14ac:dyDescent="0.25">
      <c r="A34" s="508"/>
      <c r="B34" s="172" t="s">
        <v>251</v>
      </c>
      <c r="C34" s="173" t="s">
        <v>315</v>
      </c>
      <c r="D34" s="8" t="s">
        <v>226</v>
      </c>
    </row>
    <row r="35" spans="1:4" ht="15" customHeight="1" x14ac:dyDescent="0.25">
      <c r="A35" s="508"/>
      <c r="B35" s="172" t="s">
        <v>253</v>
      </c>
      <c r="C35" s="173" t="s">
        <v>316</v>
      </c>
      <c r="D35" s="8" t="s">
        <v>226</v>
      </c>
    </row>
    <row r="36" spans="1:4" ht="15" customHeight="1" x14ac:dyDescent="0.25">
      <c r="A36" s="508"/>
      <c r="B36" s="172" t="s">
        <v>255</v>
      </c>
      <c r="C36" s="173" t="s">
        <v>317</v>
      </c>
      <c r="D36" s="8" t="s">
        <v>226</v>
      </c>
    </row>
    <row r="37" spans="1:4" ht="15" customHeight="1" x14ac:dyDescent="0.25">
      <c r="A37" s="508"/>
      <c r="B37" s="172" t="s">
        <v>257</v>
      </c>
      <c r="C37" s="173" t="s">
        <v>318</v>
      </c>
      <c r="D37" s="8" t="s">
        <v>226</v>
      </c>
    </row>
    <row r="38" spans="1:4" ht="15" customHeight="1" x14ac:dyDescent="0.25">
      <c r="A38" s="508"/>
      <c r="B38" s="172" t="s">
        <v>259</v>
      </c>
      <c r="C38" s="173" t="s">
        <v>319</v>
      </c>
      <c r="D38" s="8" t="s">
        <v>226</v>
      </c>
    </row>
    <row r="39" spans="1:4" ht="15" customHeight="1" x14ac:dyDescent="0.25">
      <c r="A39" s="508"/>
      <c r="B39" s="172" t="s">
        <v>261</v>
      </c>
      <c r="C39" s="173" t="s">
        <v>320</v>
      </c>
      <c r="D39" s="8" t="s">
        <v>226</v>
      </c>
    </row>
    <row r="40" spans="1:4" ht="15" customHeight="1" x14ac:dyDescent="0.25">
      <c r="A40" s="508"/>
      <c r="B40" s="172" t="s">
        <v>263</v>
      </c>
      <c r="C40" s="173" t="s">
        <v>321</v>
      </c>
      <c r="D40" s="8" t="s">
        <v>226</v>
      </c>
    </row>
    <row r="41" spans="1:4" ht="15" customHeight="1" x14ac:dyDescent="0.25">
      <c r="A41" s="508"/>
      <c r="B41" s="172" t="s">
        <v>202</v>
      </c>
      <c r="C41" s="173" t="s">
        <v>322</v>
      </c>
      <c r="D41" s="8" t="s">
        <v>226</v>
      </c>
    </row>
    <row r="42" spans="1:4" ht="15" customHeight="1" x14ac:dyDescent="0.25">
      <c r="A42" s="508"/>
      <c r="B42" s="172" t="s">
        <v>154</v>
      </c>
      <c r="C42" s="173" t="s">
        <v>323</v>
      </c>
      <c r="D42" s="8" t="s">
        <v>226</v>
      </c>
    </row>
    <row r="43" spans="1:4" ht="15" customHeight="1" x14ac:dyDescent="0.25">
      <c r="A43" s="508"/>
      <c r="B43" s="172" t="s">
        <v>203</v>
      </c>
      <c r="C43" s="173" t="s">
        <v>324</v>
      </c>
      <c r="D43" s="8" t="s">
        <v>226</v>
      </c>
    </row>
    <row r="44" spans="1:4" ht="15" customHeight="1" x14ac:dyDescent="0.25">
      <c r="A44" s="508"/>
      <c r="B44" s="172" t="s">
        <v>268</v>
      </c>
      <c r="C44" s="173" t="s">
        <v>150</v>
      </c>
      <c r="D44" s="8" t="s">
        <v>226</v>
      </c>
    </row>
    <row r="45" spans="1:4" ht="15" customHeight="1" x14ac:dyDescent="0.25">
      <c r="A45" s="508"/>
      <c r="B45" s="172" t="s">
        <v>325</v>
      </c>
      <c r="C45" s="173" t="s">
        <v>326</v>
      </c>
      <c r="D45" s="8" t="s">
        <v>226</v>
      </c>
    </row>
    <row r="46" spans="1:4" ht="15" customHeight="1" x14ac:dyDescent="0.25">
      <c r="A46" s="508"/>
      <c r="B46" s="172" t="s">
        <v>327</v>
      </c>
      <c r="C46" s="173" t="s">
        <v>328</v>
      </c>
      <c r="D46" s="8" t="s">
        <v>226</v>
      </c>
    </row>
    <row r="47" spans="1:4" ht="15" customHeight="1" x14ac:dyDescent="0.25">
      <c r="A47" s="508"/>
      <c r="B47" s="172" t="s">
        <v>329</v>
      </c>
      <c r="C47" s="173" t="s">
        <v>330</v>
      </c>
      <c r="D47" s="8" t="s">
        <v>226</v>
      </c>
    </row>
    <row r="48" spans="1:4" ht="15" customHeight="1" x14ac:dyDescent="0.25">
      <c r="A48" s="508"/>
      <c r="B48" s="172" t="s">
        <v>331</v>
      </c>
      <c r="C48" s="173" t="s">
        <v>332</v>
      </c>
      <c r="D48" s="8" t="s">
        <v>226</v>
      </c>
    </row>
    <row r="49" spans="1:4" ht="15" customHeight="1" x14ac:dyDescent="0.25">
      <c r="A49" s="508"/>
      <c r="B49" s="172" t="s">
        <v>333</v>
      </c>
      <c r="C49" s="173" t="s">
        <v>334</v>
      </c>
      <c r="D49" s="8" t="s">
        <v>226</v>
      </c>
    </row>
    <row r="50" spans="1:4" ht="15" customHeight="1" x14ac:dyDescent="0.25">
      <c r="A50" s="508"/>
      <c r="B50" s="172" t="s">
        <v>335</v>
      </c>
      <c r="C50" s="173" t="s">
        <v>336</v>
      </c>
      <c r="D50" s="8" t="s">
        <v>226</v>
      </c>
    </row>
    <row r="51" spans="1:4" ht="15" customHeight="1" x14ac:dyDescent="0.25">
      <c r="A51" s="508"/>
      <c r="B51" s="172" t="s">
        <v>337</v>
      </c>
      <c r="C51" s="173" t="s">
        <v>338</v>
      </c>
      <c r="D51" s="8" t="s">
        <v>226</v>
      </c>
    </row>
    <row r="52" spans="1:4" ht="15" customHeight="1" x14ac:dyDescent="0.25">
      <c r="A52" s="508"/>
      <c r="B52" s="172" t="s">
        <v>339</v>
      </c>
      <c r="C52" s="173" t="s">
        <v>340</v>
      </c>
      <c r="D52" s="8" t="s">
        <v>226</v>
      </c>
    </row>
    <row r="53" spans="1:4" ht="15" customHeight="1" x14ac:dyDescent="0.25">
      <c r="A53" s="508"/>
      <c r="B53" s="172" t="s">
        <v>341</v>
      </c>
      <c r="C53" s="173" t="s">
        <v>151</v>
      </c>
      <c r="D53" s="8" t="s">
        <v>226</v>
      </c>
    </row>
    <row r="54" spans="1:4" ht="15" customHeight="1" x14ac:dyDescent="0.25">
      <c r="A54" s="508"/>
      <c r="B54" s="172" t="s">
        <v>342</v>
      </c>
      <c r="C54" s="173" t="s">
        <v>343</v>
      </c>
      <c r="D54" s="8" t="s">
        <v>226</v>
      </c>
    </row>
    <row r="55" spans="1:4" ht="15" customHeight="1" x14ac:dyDescent="0.25">
      <c r="A55" s="508"/>
      <c r="B55" s="172" t="s">
        <v>344</v>
      </c>
      <c r="C55" s="173" t="s">
        <v>347</v>
      </c>
      <c r="D55" s="8" t="s">
        <v>226</v>
      </c>
    </row>
    <row r="56" spans="1:4" ht="15" customHeight="1" x14ac:dyDescent="0.25">
      <c r="A56" s="508"/>
      <c r="B56" s="172" t="s">
        <v>345</v>
      </c>
      <c r="C56" s="173" t="s">
        <v>152</v>
      </c>
      <c r="D56" s="6" t="s">
        <v>220</v>
      </c>
    </row>
    <row r="57" spans="1:4" ht="15" customHeight="1" x14ac:dyDescent="0.25">
      <c r="A57" s="508"/>
      <c r="B57" s="190" t="s">
        <v>348</v>
      </c>
      <c r="C57" s="173" t="s">
        <v>153</v>
      </c>
      <c r="D57" s="8" t="s">
        <v>350</v>
      </c>
    </row>
    <row r="58" spans="1:4" ht="14.25" customHeight="1" x14ac:dyDescent="0.25">
      <c r="A58" s="508"/>
      <c r="B58" s="172" t="s">
        <v>346</v>
      </c>
      <c r="C58" s="173" t="s">
        <v>383</v>
      </c>
      <c r="D58" s="8" t="s">
        <v>404</v>
      </c>
    </row>
    <row r="59" spans="1:4" ht="15" customHeight="1" x14ac:dyDescent="0.25">
      <c r="A59" s="508"/>
      <c r="B59" s="172" t="s">
        <v>384</v>
      </c>
      <c r="C59" s="173" t="s">
        <v>387</v>
      </c>
      <c r="D59" s="8" t="s">
        <v>403</v>
      </c>
    </row>
    <row r="60" spans="1:4" ht="14.25" customHeight="1" x14ac:dyDescent="0.25">
      <c r="A60" s="508"/>
      <c r="B60" s="172" t="s">
        <v>385</v>
      </c>
      <c r="C60" s="173" t="s">
        <v>389</v>
      </c>
      <c r="D60" s="8" t="s">
        <v>405</v>
      </c>
    </row>
    <row r="61" spans="1:4" ht="14.25" customHeight="1" x14ac:dyDescent="0.25">
      <c r="A61" s="508"/>
      <c r="B61" s="172" t="s">
        <v>386</v>
      </c>
      <c r="C61" s="173" t="s">
        <v>388</v>
      </c>
      <c r="D61" s="8" t="s">
        <v>406</v>
      </c>
    </row>
    <row r="62" spans="1:4" ht="14.25" customHeight="1" x14ac:dyDescent="0.25">
      <c r="A62" s="508"/>
      <c r="B62" s="435" t="s">
        <v>396</v>
      </c>
      <c r="C62" s="173" t="s">
        <v>390</v>
      </c>
      <c r="D62" s="8" t="s">
        <v>407</v>
      </c>
    </row>
    <row r="63" spans="1:4" ht="14.25" customHeight="1" x14ac:dyDescent="0.25">
      <c r="A63" s="508"/>
      <c r="B63" s="435" t="s">
        <v>397</v>
      </c>
      <c r="C63" s="173" t="s">
        <v>391</v>
      </c>
      <c r="D63" s="8" t="s">
        <v>408</v>
      </c>
    </row>
    <row r="64" spans="1:4" ht="14.25" customHeight="1" x14ac:dyDescent="0.25">
      <c r="A64" s="508"/>
      <c r="B64" s="435" t="s">
        <v>398</v>
      </c>
      <c r="C64" s="173" t="s">
        <v>392</v>
      </c>
      <c r="D64" s="8" t="s">
        <v>409</v>
      </c>
    </row>
    <row r="65" spans="1:4" ht="14.25" customHeight="1" x14ac:dyDescent="0.25">
      <c r="A65" s="508"/>
      <c r="B65" s="435" t="s">
        <v>399</v>
      </c>
      <c r="C65" s="173" t="s">
        <v>393</v>
      </c>
      <c r="D65" s="8" t="s">
        <v>410</v>
      </c>
    </row>
    <row r="66" spans="1:4" ht="14.25" customHeight="1" x14ac:dyDescent="0.25">
      <c r="A66" s="508"/>
      <c r="B66" s="435" t="s">
        <v>400</v>
      </c>
      <c r="C66" s="173" t="s">
        <v>394</v>
      </c>
      <c r="D66" s="8" t="s">
        <v>411</v>
      </c>
    </row>
    <row r="67" spans="1:4" ht="14.25" customHeight="1" x14ac:dyDescent="0.25">
      <c r="A67" s="508"/>
      <c r="B67" s="435" t="s">
        <v>401</v>
      </c>
      <c r="C67" s="173" t="s">
        <v>395</v>
      </c>
      <c r="D67" s="8" t="s">
        <v>412</v>
      </c>
    </row>
    <row r="68" spans="1:4" ht="15" customHeight="1" x14ac:dyDescent="0.25">
      <c r="A68" s="509"/>
      <c r="B68" s="437" t="s">
        <v>402</v>
      </c>
      <c r="C68" s="438" t="s">
        <v>28</v>
      </c>
      <c r="D68" s="439" t="s">
        <v>416</v>
      </c>
    </row>
    <row r="69" spans="1:4" x14ac:dyDescent="0.25">
      <c r="A69" s="493" t="s">
        <v>132</v>
      </c>
      <c r="B69" s="400" t="s">
        <v>156</v>
      </c>
      <c r="C69" s="7" t="s">
        <v>7</v>
      </c>
      <c r="D69" s="6" t="s">
        <v>70</v>
      </c>
    </row>
    <row r="70" spans="1:4" ht="24.75" x14ac:dyDescent="0.25">
      <c r="A70" s="493"/>
      <c r="B70" s="400" t="s">
        <v>157</v>
      </c>
      <c r="C70" s="7" t="s">
        <v>29</v>
      </c>
      <c r="D70" s="6" t="s">
        <v>26</v>
      </c>
    </row>
    <row r="71" spans="1:4" x14ac:dyDescent="0.25">
      <c r="A71" s="493"/>
      <c r="B71" s="400" t="s">
        <v>158</v>
      </c>
      <c r="C71" s="7" t="s">
        <v>17</v>
      </c>
      <c r="D71" s="6" t="s">
        <v>177</v>
      </c>
    </row>
    <row r="72" spans="1:4" x14ac:dyDescent="0.25">
      <c r="A72" s="494"/>
      <c r="B72" s="407" t="s">
        <v>159</v>
      </c>
      <c r="C72" s="48" t="s">
        <v>27</v>
      </c>
      <c r="D72" s="15" t="s">
        <v>349</v>
      </c>
    </row>
    <row r="73" spans="1:4" ht="36" customHeight="1" x14ac:dyDescent="0.3">
      <c r="A73" s="489" t="s">
        <v>82</v>
      </c>
      <c r="B73" s="490"/>
      <c r="C73" s="491"/>
      <c r="D73" s="22"/>
    </row>
    <row r="74" spans="1:4" x14ac:dyDescent="0.25">
      <c r="A74" s="492" t="s">
        <v>83</v>
      </c>
      <c r="B74" s="399" t="s">
        <v>160</v>
      </c>
      <c r="C74" s="16" t="s">
        <v>84</v>
      </c>
      <c r="D74" s="16" t="s">
        <v>104</v>
      </c>
    </row>
    <row r="75" spans="1:4" ht="24.75" x14ac:dyDescent="0.25">
      <c r="A75" s="493"/>
      <c r="B75" s="400" t="s">
        <v>161</v>
      </c>
      <c r="C75" s="7" t="s">
        <v>85</v>
      </c>
      <c r="D75" s="7" t="s">
        <v>105</v>
      </c>
    </row>
    <row r="76" spans="1:4" ht="24.75" x14ac:dyDescent="0.25">
      <c r="A76" s="493"/>
      <c r="B76" s="400" t="s">
        <v>162</v>
      </c>
      <c r="C76" s="7" t="s">
        <v>86</v>
      </c>
      <c r="D76" s="7" t="s">
        <v>106</v>
      </c>
    </row>
    <row r="77" spans="1:4" x14ac:dyDescent="0.25">
      <c r="A77" s="493"/>
      <c r="B77" s="402" t="s">
        <v>163</v>
      </c>
      <c r="C77" s="7" t="s">
        <v>87</v>
      </c>
      <c r="D77" s="7" t="s">
        <v>107</v>
      </c>
    </row>
    <row r="78" spans="1:4" ht="24.75" x14ac:dyDescent="0.25">
      <c r="A78" s="493"/>
      <c r="B78" s="402" t="s">
        <v>164</v>
      </c>
      <c r="C78" s="7" t="s">
        <v>88</v>
      </c>
      <c r="D78" s="7" t="s">
        <v>178</v>
      </c>
    </row>
    <row r="79" spans="1:4" ht="24.75" x14ac:dyDescent="0.25">
      <c r="A79" s="493"/>
      <c r="B79" s="400" t="s">
        <v>165</v>
      </c>
      <c r="C79" s="7" t="s">
        <v>89</v>
      </c>
      <c r="D79" s="7" t="s">
        <v>108</v>
      </c>
    </row>
    <row r="80" spans="1:4" x14ac:dyDescent="0.25">
      <c r="A80" s="494"/>
      <c r="B80" s="403" t="s">
        <v>166</v>
      </c>
      <c r="C80" s="48" t="s">
        <v>90</v>
      </c>
      <c r="D80" s="95" t="s">
        <v>179</v>
      </c>
    </row>
    <row r="81" spans="1:4" x14ac:dyDescent="0.25">
      <c r="A81" s="492" t="s">
        <v>91</v>
      </c>
      <c r="B81" s="399" t="s">
        <v>167</v>
      </c>
      <c r="C81" s="16" t="s">
        <v>92</v>
      </c>
      <c r="D81" s="16" t="s">
        <v>134</v>
      </c>
    </row>
    <row r="82" spans="1:4" x14ac:dyDescent="0.25">
      <c r="A82" s="493"/>
      <c r="B82" s="400" t="s">
        <v>168</v>
      </c>
      <c r="C82" s="7" t="s">
        <v>93</v>
      </c>
      <c r="D82" s="7" t="s">
        <v>133</v>
      </c>
    </row>
    <row r="83" spans="1:4" x14ac:dyDescent="0.25">
      <c r="A83" s="493"/>
      <c r="B83" s="402" t="s">
        <v>169</v>
      </c>
      <c r="C83" s="7" t="s">
        <v>94</v>
      </c>
      <c r="D83" s="7" t="s">
        <v>180</v>
      </c>
    </row>
    <row r="84" spans="1:4" x14ac:dyDescent="0.25">
      <c r="A84" s="493"/>
      <c r="B84" s="400" t="s">
        <v>170</v>
      </c>
      <c r="C84" s="7" t="s">
        <v>95</v>
      </c>
      <c r="D84" s="7" t="s">
        <v>180</v>
      </c>
    </row>
    <row r="85" spans="1:4" x14ac:dyDescent="0.25">
      <c r="A85" s="493"/>
      <c r="B85" s="400" t="s">
        <v>171</v>
      </c>
      <c r="C85" s="7" t="s">
        <v>96</v>
      </c>
      <c r="D85" s="7" t="s">
        <v>180</v>
      </c>
    </row>
    <row r="86" spans="1:4" x14ac:dyDescent="0.25">
      <c r="A86" s="494"/>
      <c r="B86" s="401" t="s">
        <v>172</v>
      </c>
      <c r="C86" s="48" t="s">
        <v>97</v>
      </c>
      <c r="D86" s="95" t="s">
        <v>181</v>
      </c>
    </row>
    <row r="87" spans="1:4" x14ac:dyDescent="0.25">
      <c r="A87" s="96"/>
      <c r="B87" s="404" t="s">
        <v>173</v>
      </c>
      <c r="C87" s="98" t="s">
        <v>98</v>
      </c>
      <c r="D87" s="99" t="s">
        <v>182</v>
      </c>
    </row>
    <row r="88" spans="1:4" ht="24.75" x14ac:dyDescent="0.25">
      <c r="A88" s="96"/>
      <c r="B88" s="405" t="s">
        <v>174</v>
      </c>
      <c r="C88" s="101" t="s">
        <v>99</v>
      </c>
      <c r="D88" s="99" t="s">
        <v>183</v>
      </c>
    </row>
    <row r="89" spans="1:4" x14ac:dyDescent="0.25">
      <c r="A89" s="102"/>
      <c r="B89" s="406" t="s">
        <v>175</v>
      </c>
      <c r="C89" s="95" t="s">
        <v>100</v>
      </c>
      <c r="D89" s="15" t="s">
        <v>116</v>
      </c>
    </row>
    <row r="90" spans="1:4" x14ac:dyDescent="0.25">
      <c r="A90" s="96"/>
      <c r="B90" s="405" t="s">
        <v>176</v>
      </c>
      <c r="C90" s="101" t="s">
        <v>109</v>
      </c>
      <c r="D90" s="99" t="s">
        <v>184</v>
      </c>
    </row>
  </sheetData>
  <sheetProtection algorithmName="SHA-512" hashValue="zg6ADheYCy69Muwm/fFp7nYD/trrI8Y4w0T09NhSYKeilCRApDtq2MsnPbvO0XhjXdlL60K4P5C1WX9YOkDaJg==" saltValue="WfH5KNc53X0PdcSlY8x+ng==" spinCount="100000" sheet="1" objects="1" scenarios="1"/>
  <mergeCells count="11">
    <mergeCell ref="A14:C14"/>
    <mergeCell ref="A73:C73"/>
    <mergeCell ref="A74:A80"/>
    <mergeCell ref="A81:A86"/>
    <mergeCell ref="D15:D16"/>
    <mergeCell ref="D20:D21"/>
    <mergeCell ref="A15:C16"/>
    <mergeCell ref="A17:A19"/>
    <mergeCell ref="A20:C21"/>
    <mergeCell ref="A69:A72"/>
    <mergeCell ref="A22:A68"/>
  </mergeCells>
  <pageMargins left="0.25" right="0.25" top="0.75" bottom="0.75" header="0" footer="0.3"/>
  <pageSetup scale="57" fitToHeight="3" orientation="portrait" r:id="rId1"/>
  <headerFooter>
    <oddHeader>&amp;R&amp;G</oddHeader>
    <oddFooter>&amp;L&amp;A&amp;R&amp;P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645078"/>
    <pageSetUpPr fitToPage="1"/>
  </sheetPr>
  <dimension ref="A1:W105"/>
  <sheetViews>
    <sheetView zoomScaleNormal="100" workbookViewId="0">
      <pane xSplit="3" ySplit="6" topLeftCell="D57" activePane="bottomRight" state="frozen"/>
      <selection pane="topRight" activeCell="D1" sqref="D1"/>
      <selection pane="bottomLeft" activeCell="A7" sqref="A7"/>
      <selection pane="bottomRight" activeCell="J63" sqref="J63"/>
    </sheetView>
  </sheetViews>
  <sheetFormatPr defaultColWidth="8.85546875" defaultRowHeight="15" x14ac:dyDescent="0.25"/>
  <cols>
    <col min="1" max="1" width="13" style="52" customWidth="1"/>
    <col min="2" max="2" width="8.85546875" style="51" customWidth="1"/>
    <col min="3" max="3" width="46.5703125" style="51" customWidth="1"/>
    <col min="4" max="19" width="16.5703125" style="135" customWidth="1"/>
    <col min="20" max="20" width="21.140625" style="135" customWidth="1"/>
    <col min="21" max="22" width="16.5703125" style="135" customWidth="1"/>
    <col min="23" max="23" width="16.5703125" style="31" customWidth="1"/>
    <col min="24" max="16384" width="8.85546875" style="51"/>
  </cols>
  <sheetData>
    <row r="1" spans="1:23" x14ac:dyDescent="0.25">
      <c r="A1" s="89" t="s">
        <v>81</v>
      </c>
    </row>
    <row r="2" spans="1:23" x14ac:dyDescent="0.25">
      <c r="A2" s="1"/>
    </row>
    <row r="3" spans="1:23" x14ac:dyDescent="0.25">
      <c r="A3" s="1" t="s">
        <v>51</v>
      </c>
      <c r="C3" s="291"/>
    </row>
    <row r="4" spans="1:23" x14ac:dyDescent="0.25">
      <c r="A4" s="1" t="s">
        <v>4</v>
      </c>
      <c r="C4" s="291"/>
    </row>
    <row r="5" spans="1:23" x14ac:dyDescent="0.25">
      <c r="A5" s="1" t="s">
        <v>5</v>
      </c>
      <c r="C5" s="291"/>
    </row>
    <row r="6" spans="1:23" ht="15.75" thickBot="1" x14ac:dyDescent="0.3">
      <c r="A6" s="89" t="s">
        <v>450</v>
      </c>
      <c r="C6" s="53"/>
    </row>
    <row r="7" spans="1:23" ht="14.45" customHeight="1" x14ac:dyDescent="0.3">
      <c r="A7" s="55"/>
      <c r="B7" s="56"/>
      <c r="C7" s="57"/>
      <c r="D7" s="514" t="s">
        <v>13</v>
      </c>
      <c r="E7" s="513"/>
      <c r="F7" s="513"/>
      <c r="G7" s="540"/>
      <c r="H7" s="514" t="s">
        <v>14</v>
      </c>
      <c r="I7" s="513"/>
      <c r="J7" s="513"/>
      <c r="K7" s="515"/>
      <c r="L7" s="514" t="s">
        <v>15</v>
      </c>
      <c r="M7" s="513"/>
      <c r="N7" s="513"/>
      <c r="O7" s="515"/>
      <c r="P7" s="513" t="s">
        <v>16</v>
      </c>
      <c r="Q7" s="513"/>
      <c r="R7" s="513"/>
      <c r="S7" s="513"/>
      <c r="T7" s="510" t="s">
        <v>71</v>
      </c>
      <c r="U7" s="511"/>
      <c r="V7" s="511"/>
      <c r="W7" s="512"/>
    </row>
    <row r="8" spans="1:23" ht="30" x14ac:dyDescent="0.3">
      <c r="A8" s="58"/>
      <c r="B8" s="59"/>
      <c r="C8" s="60"/>
      <c r="D8" s="112" t="s">
        <v>127</v>
      </c>
      <c r="E8" s="114" t="s">
        <v>111</v>
      </c>
      <c r="F8" s="526" t="s">
        <v>110</v>
      </c>
      <c r="G8" s="538"/>
      <c r="H8" s="112" t="s">
        <v>127</v>
      </c>
      <c r="I8" s="114" t="s">
        <v>111</v>
      </c>
      <c r="J8" s="526" t="s">
        <v>110</v>
      </c>
      <c r="K8" s="538"/>
      <c r="L8" s="112" t="s">
        <v>127</v>
      </c>
      <c r="M8" s="114" t="s">
        <v>111</v>
      </c>
      <c r="N8" s="526" t="s">
        <v>110</v>
      </c>
      <c r="O8" s="538"/>
      <c r="P8" s="114" t="s">
        <v>127</v>
      </c>
      <c r="Q8" s="114" t="s">
        <v>111</v>
      </c>
      <c r="R8" s="526" t="s">
        <v>110</v>
      </c>
      <c r="S8" s="526"/>
      <c r="T8" s="113" t="s">
        <v>127</v>
      </c>
      <c r="U8" s="114" t="s">
        <v>111</v>
      </c>
      <c r="V8" s="526" t="s">
        <v>110</v>
      </c>
      <c r="W8" s="527"/>
    </row>
    <row r="9" spans="1:23" ht="18.75" x14ac:dyDescent="0.3">
      <c r="A9" s="61" t="s">
        <v>8</v>
      </c>
      <c r="B9" s="59"/>
      <c r="C9" s="59"/>
      <c r="D9" s="115">
        <f>SUM(E9:G9)</f>
        <v>0</v>
      </c>
      <c r="E9" s="168">
        <f>SUM(StartSum:EndSum!E10)</f>
        <v>0</v>
      </c>
      <c r="F9" s="528">
        <f>SUM(StartSum:EndSum!F10)</f>
        <v>0</v>
      </c>
      <c r="G9" s="534"/>
      <c r="H9" s="115">
        <f>SUM(I9:K9)</f>
        <v>0</v>
      </c>
      <c r="I9" s="168">
        <f>SUM(StartSum:EndSum!I10)</f>
        <v>0</v>
      </c>
      <c r="J9" s="528">
        <f>SUM(StartSum:EndSum!J10)</f>
        <v>0</v>
      </c>
      <c r="K9" s="534"/>
      <c r="L9" s="115">
        <f>SUM(M9:O9)</f>
        <v>0</v>
      </c>
      <c r="M9" s="168">
        <f>SUM(StartSum:EndSum!M10)</f>
        <v>0</v>
      </c>
      <c r="N9" s="528">
        <f>SUM(StartSum:EndSum!N10)</f>
        <v>0</v>
      </c>
      <c r="O9" s="534"/>
      <c r="P9" s="187">
        <f>SUM(Q9:S9)</f>
        <v>0</v>
      </c>
      <c r="Q9" s="168">
        <f>SUM(StartSum:EndSum!Q10)</f>
        <v>0</v>
      </c>
      <c r="R9" s="528">
        <f>SUM(StartSum:EndSum!R10)</f>
        <v>0</v>
      </c>
      <c r="S9" s="534"/>
      <c r="T9" s="126">
        <f>SUM(U9:W9)</f>
        <v>0</v>
      </c>
      <c r="U9" s="168">
        <f>SUM(StartSum:EndSum!U10)</f>
        <v>0</v>
      </c>
      <c r="V9" s="528">
        <f>SUM(StartSum:EndSum!V10)</f>
        <v>0</v>
      </c>
      <c r="W9" s="529"/>
    </row>
    <row r="10" spans="1:23" ht="18.75" x14ac:dyDescent="0.3">
      <c r="A10" s="554" t="s">
        <v>0</v>
      </c>
      <c r="B10" s="555"/>
      <c r="C10" s="555"/>
      <c r="D10" s="93"/>
      <c r="E10" s="164"/>
      <c r="F10" s="530"/>
      <c r="G10" s="539"/>
      <c r="H10" s="93"/>
      <c r="I10" s="164"/>
      <c r="J10" s="530"/>
      <c r="K10" s="539"/>
      <c r="L10" s="93"/>
      <c r="M10" s="164"/>
      <c r="N10" s="530"/>
      <c r="O10" s="539"/>
      <c r="P10" s="164"/>
      <c r="Q10" s="164"/>
      <c r="R10" s="530"/>
      <c r="S10" s="530"/>
      <c r="T10" s="90"/>
      <c r="U10" s="164"/>
      <c r="V10" s="530"/>
      <c r="W10" s="531"/>
    </row>
    <row r="11" spans="1:23" ht="14.45" customHeight="1" thickBot="1" x14ac:dyDescent="0.3">
      <c r="A11" s="556" t="s">
        <v>11</v>
      </c>
      <c r="B11" s="414">
        <v>1.1000000000000001</v>
      </c>
      <c r="C11" s="165" t="s">
        <v>1</v>
      </c>
      <c r="D11" s="141">
        <f>SUM(E11:G11)</f>
        <v>0</v>
      </c>
      <c r="E11" s="170">
        <f>SUM(StartSum:EndSum!E12)</f>
        <v>0</v>
      </c>
      <c r="F11" s="520">
        <f>SUM(StartSum:EndSum!F12)</f>
        <v>0</v>
      </c>
      <c r="G11" s="535"/>
      <c r="H11" s="141">
        <f>SUM(I11:K11)</f>
        <v>0</v>
      </c>
      <c r="I11" s="170">
        <f>SUM(StartSum:EndSum!I12)</f>
        <v>0</v>
      </c>
      <c r="J11" s="520">
        <f>SUM(StartSum:EndSum!J12)</f>
        <v>0</v>
      </c>
      <c r="K11" s="535"/>
      <c r="L11" s="141">
        <f>SUM(M11:O11)</f>
        <v>0</v>
      </c>
      <c r="M11" s="170">
        <f>SUM(StartSum:EndSum!M12)</f>
        <v>0</v>
      </c>
      <c r="N11" s="520">
        <f>SUM(StartSum:EndSum!N12)</f>
        <v>0</v>
      </c>
      <c r="O11" s="535"/>
      <c r="P11" s="170">
        <f>SUM(Q11:S11)</f>
        <v>0</v>
      </c>
      <c r="Q11" s="170">
        <f>SUM(StartSum:EndSum!Q12)</f>
        <v>0</v>
      </c>
      <c r="R11" s="520">
        <f>SUM(StartSum:EndSum!R12)</f>
        <v>0</v>
      </c>
      <c r="S11" s="535"/>
      <c r="T11" s="144">
        <f>SUM(U11:W11)</f>
        <v>0</v>
      </c>
      <c r="U11" s="170">
        <f>SUM(StartSum:EndSum!U12)</f>
        <v>0</v>
      </c>
      <c r="V11" s="520">
        <f>SUM(StartSum:EndSum!V12)</f>
        <v>0</v>
      </c>
      <c r="W11" s="521"/>
    </row>
    <row r="12" spans="1:23" x14ac:dyDescent="0.25">
      <c r="A12" s="557"/>
      <c r="B12" s="415" t="s">
        <v>128</v>
      </c>
      <c r="C12" s="166" t="s">
        <v>2</v>
      </c>
      <c r="D12" s="145">
        <f>SUM(E12:G12)</f>
        <v>0</v>
      </c>
      <c r="E12" s="171">
        <f>SUM(StartSum:EndSum!E13)</f>
        <v>0</v>
      </c>
      <c r="F12" s="532">
        <f>SUM(StartSum:EndSum!F13)</f>
        <v>0</v>
      </c>
      <c r="G12" s="537"/>
      <c r="H12" s="145">
        <f>SUM(I12:K12)</f>
        <v>0</v>
      </c>
      <c r="I12" s="171">
        <f>SUM(StartSum:EndSum!I13)</f>
        <v>0</v>
      </c>
      <c r="J12" s="532">
        <f>SUM(StartSum:EndSum!J13)</f>
        <v>0</v>
      </c>
      <c r="K12" s="537"/>
      <c r="L12" s="145">
        <f>SUM(M12:O12)</f>
        <v>0</v>
      </c>
      <c r="M12" s="171">
        <f>SUM(StartSum:EndSum!M13)</f>
        <v>0</v>
      </c>
      <c r="N12" s="532">
        <f>SUM(StartSum:EndSum!N13)</f>
        <v>0</v>
      </c>
      <c r="O12" s="537"/>
      <c r="P12" s="171">
        <f>SUM(Q12:S12)</f>
        <v>0</v>
      </c>
      <c r="Q12" s="171">
        <f>SUM(StartSum:EndSum!Q13)</f>
        <v>0</v>
      </c>
      <c r="R12" s="532">
        <f>SUM(StartSum:EndSum!R13)</f>
        <v>0</v>
      </c>
      <c r="S12" s="533"/>
      <c r="T12" s="450">
        <f>SUM(U12:W12)</f>
        <v>0</v>
      </c>
      <c r="U12" s="451">
        <f>SUM(StartSum:EndSum!U13)</f>
        <v>0</v>
      </c>
      <c r="V12" s="524">
        <f>SUM(StartSum:EndSum!V13)</f>
        <v>0</v>
      </c>
      <c r="W12" s="525"/>
    </row>
    <row r="13" spans="1:23" s="54" customFormat="1" x14ac:dyDescent="0.25">
      <c r="A13" s="557"/>
      <c r="B13" s="416" t="s">
        <v>9</v>
      </c>
      <c r="C13" s="167" t="s">
        <v>3</v>
      </c>
      <c r="D13" s="142">
        <f>SUM(E13:G13)</f>
        <v>0</v>
      </c>
      <c r="E13" s="136">
        <f>SUM(StartSum:EndSum!E14)</f>
        <v>0</v>
      </c>
      <c r="F13" s="522">
        <f>SUM(StartSum:EndSum!F14)</f>
        <v>0</v>
      </c>
      <c r="G13" s="536"/>
      <c r="H13" s="142">
        <f>SUM(I13:K13)</f>
        <v>0</v>
      </c>
      <c r="I13" s="136">
        <f>SUM(StartSum:EndSum!I14)</f>
        <v>0</v>
      </c>
      <c r="J13" s="522">
        <f>SUM(StartSum:EndSum!J14)</f>
        <v>0</v>
      </c>
      <c r="K13" s="536"/>
      <c r="L13" s="142">
        <f>SUM(M13:O13)</f>
        <v>0</v>
      </c>
      <c r="M13" s="136">
        <f>SUM(StartSum:EndSum!M14)</f>
        <v>0</v>
      </c>
      <c r="N13" s="522">
        <f>SUM(StartSum:EndSum!N14)</f>
        <v>0</v>
      </c>
      <c r="O13" s="536"/>
      <c r="P13" s="136">
        <f>SUM(Q13:S13)</f>
        <v>0</v>
      </c>
      <c r="Q13" s="136">
        <f>SUM(StartSum:EndSum!Q14)</f>
        <v>0</v>
      </c>
      <c r="R13" s="522">
        <f>SUM(StartSum:EndSum!R14)</f>
        <v>0</v>
      </c>
      <c r="S13" s="523"/>
      <c r="T13" s="143">
        <f>SUM(U13:W13)</f>
        <v>0</v>
      </c>
      <c r="U13" s="136">
        <f>SUM(StartSum:EndSum!U14)</f>
        <v>0</v>
      </c>
      <c r="V13" s="522">
        <f>SUM(StartSum:EndSum!V14)</f>
        <v>0</v>
      </c>
      <c r="W13" s="523"/>
    </row>
    <row r="14" spans="1:23" ht="14.45" customHeight="1" x14ac:dyDescent="0.25">
      <c r="A14" s="551" t="s">
        <v>18</v>
      </c>
      <c r="B14" s="552"/>
      <c r="C14" s="553"/>
      <c r="D14" s="541" t="s">
        <v>13</v>
      </c>
      <c r="E14" s="532"/>
      <c r="F14" s="532"/>
      <c r="G14" s="537"/>
      <c r="H14" s="516" t="s">
        <v>14</v>
      </c>
      <c r="I14" s="517"/>
      <c r="J14" s="517"/>
      <c r="K14" s="518"/>
      <c r="L14" s="516" t="s">
        <v>15</v>
      </c>
      <c r="M14" s="517"/>
      <c r="N14" s="517"/>
      <c r="O14" s="518"/>
      <c r="P14" s="517" t="s">
        <v>16</v>
      </c>
      <c r="Q14" s="517"/>
      <c r="R14" s="517"/>
      <c r="S14" s="517"/>
      <c r="T14" s="519" t="s">
        <v>71</v>
      </c>
      <c r="U14" s="520"/>
      <c r="V14" s="520"/>
      <c r="W14" s="521"/>
    </row>
    <row r="15" spans="1:23" ht="45" x14ac:dyDescent="0.25">
      <c r="A15" s="554"/>
      <c r="B15" s="555"/>
      <c r="C15" s="555"/>
      <c r="D15" s="178" t="s">
        <v>127</v>
      </c>
      <c r="E15" s="179" t="s">
        <v>114</v>
      </c>
      <c r="F15" s="179" t="s">
        <v>113</v>
      </c>
      <c r="G15" s="180" t="s">
        <v>112</v>
      </c>
      <c r="H15" s="116" t="s">
        <v>127</v>
      </c>
      <c r="I15" s="117" t="s">
        <v>114</v>
      </c>
      <c r="J15" s="117" t="s">
        <v>113</v>
      </c>
      <c r="K15" s="118" t="s">
        <v>112</v>
      </c>
      <c r="L15" s="116" t="s">
        <v>127</v>
      </c>
      <c r="M15" s="117" t="s">
        <v>114</v>
      </c>
      <c r="N15" s="117" t="s">
        <v>113</v>
      </c>
      <c r="O15" s="118" t="s">
        <v>112</v>
      </c>
      <c r="P15" s="117" t="s">
        <v>127</v>
      </c>
      <c r="Q15" s="117" t="s">
        <v>114</v>
      </c>
      <c r="R15" s="117" t="s">
        <v>113</v>
      </c>
      <c r="S15" s="117" t="s">
        <v>112</v>
      </c>
      <c r="T15" s="119" t="s">
        <v>127</v>
      </c>
      <c r="U15" s="117" t="s">
        <v>114</v>
      </c>
      <c r="V15" s="117" t="s">
        <v>113</v>
      </c>
      <c r="W15" s="120" t="s">
        <v>112</v>
      </c>
    </row>
    <row r="16" spans="1:23" ht="14.45" customHeight="1" x14ac:dyDescent="0.25">
      <c r="A16" s="507" t="s">
        <v>131</v>
      </c>
      <c r="B16" s="190" t="s">
        <v>351</v>
      </c>
      <c r="C16" s="173" t="s">
        <v>143</v>
      </c>
      <c r="D16" s="141">
        <f>SUM(E16:G16)</f>
        <v>0</v>
      </c>
      <c r="E16" s="170">
        <f>SUM(StartSum:EndSum!E17)</f>
        <v>0</v>
      </c>
      <c r="F16" s="170">
        <f>SUM(StartSum:EndSum!F17)</f>
        <v>0</v>
      </c>
      <c r="G16" s="170">
        <f>SUM(StartSum:EndSum!G17)</f>
        <v>0</v>
      </c>
      <c r="H16" s="141">
        <f>SUM(I16:K16)</f>
        <v>0</v>
      </c>
      <c r="I16" s="170">
        <f>SUM(StartSum:EndSum!I17)</f>
        <v>0</v>
      </c>
      <c r="J16" s="170">
        <f>SUM(StartSum:EndSum!J17)</f>
        <v>0</v>
      </c>
      <c r="K16" s="170">
        <f>SUM(StartSum:EndSum!K17)</f>
        <v>0</v>
      </c>
      <c r="L16" s="141">
        <f>SUM(M16:O16)</f>
        <v>0</v>
      </c>
      <c r="M16" s="170">
        <f>SUM(StartSum:EndSum!M17)</f>
        <v>0</v>
      </c>
      <c r="N16" s="170">
        <f>SUM(StartSum:EndSum!N17)</f>
        <v>0</v>
      </c>
      <c r="O16" s="170">
        <f>SUM(StartSum:EndSum!O17)</f>
        <v>0</v>
      </c>
      <c r="P16" s="141">
        <f>SUM(Q16:S16)</f>
        <v>0</v>
      </c>
      <c r="Q16" s="170">
        <f>SUM(StartSum:EndSum!Q17)</f>
        <v>0</v>
      </c>
      <c r="R16" s="170">
        <f>SUM(StartSum:EndSum!R17)</f>
        <v>0</v>
      </c>
      <c r="S16" s="170">
        <f>SUM(StartSum:EndSum!S17)</f>
        <v>0</v>
      </c>
      <c r="T16" s="144">
        <f>SUM(U16:W16)</f>
        <v>0</v>
      </c>
      <c r="U16" s="170">
        <f>SUM(StartSum:EndSum!U17)</f>
        <v>0</v>
      </c>
      <c r="V16" s="170">
        <f>SUM(StartSum:EndSum!V17)</f>
        <v>0</v>
      </c>
      <c r="W16" s="448">
        <f>SUM(StartSum:EndSum!W17)</f>
        <v>0</v>
      </c>
    </row>
    <row r="17" spans="1:23" x14ac:dyDescent="0.25">
      <c r="A17" s="508"/>
      <c r="B17" s="190" t="s">
        <v>352</v>
      </c>
      <c r="C17" s="173" t="s">
        <v>144</v>
      </c>
      <c r="D17" s="145">
        <f>SUM(E17:G17)</f>
        <v>0</v>
      </c>
      <c r="E17" s="171">
        <f>SUM(StartSum:EndSum!E18)</f>
        <v>0</v>
      </c>
      <c r="F17" s="171">
        <f>SUM(StartSum:EndSum!F18)</f>
        <v>0</v>
      </c>
      <c r="G17" s="171">
        <f>SUM(StartSum:EndSum!G18)</f>
        <v>0</v>
      </c>
      <c r="H17" s="145">
        <f>SUM(I17:K17)</f>
        <v>0</v>
      </c>
      <c r="I17" s="171">
        <f>SUM(StartSum:EndSum!I18)</f>
        <v>0</v>
      </c>
      <c r="J17" s="171">
        <f>SUM(StartSum:EndSum!J18)</f>
        <v>0</v>
      </c>
      <c r="K17" s="171">
        <f>SUM(StartSum:EndSum!K18)</f>
        <v>0</v>
      </c>
      <c r="L17" s="145">
        <f>SUM(M17:O17)</f>
        <v>0</v>
      </c>
      <c r="M17" s="171">
        <f>SUM(StartSum:EndSum!M18)</f>
        <v>0</v>
      </c>
      <c r="N17" s="171">
        <f>SUM(StartSum:EndSum!N18)</f>
        <v>0</v>
      </c>
      <c r="O17" s="171">
        <f>SUM(StartSum:EndSum!O18)</f>
        <v>0</v>
      </c>
      <c r="P17" s="145">
        <f>SUM(Q17:S17)</f>
        <v>0</v>
      </c>
      <c r="Q17" s="171">
        <f>SUM(StartSum:EndSum!Q18)</f>
        <v>0</v>
      </c>
      <c r="R17" s="171">
        <f>SUM(StartSum:EndSum!R18)</f>
        <v>0</v>
      </c>
      <c r="S17" s="171">
        <f>SUM(StartSum:EndSum!S18)</f>
        <v>0</v>
      </c>
      <c r="T17" s="147">
        <f t="shared" ref="T17" si="0">SUM(U17:W17)</f>
        <v>0</v>
      </c>
      <c r="U17" s="171">
        <f>SUM(StartSum:EndSum!U18)</f>
        <v>0</v>
      </c>
      <c r="V17" s="171">
        <f>SUM(StartSum:EndSum!V18)</f>
        <v>0</v>
      </c>
      <c r="W17" s="446">
        <f>SUM(StartSum:EndSum!W18)</f>
        <v>0</v>
      </c>
    </row>
    <row r="18" spans="1:23" x14ac:dyDescent="0.25">
      <c r="A18" s="508"/>
      <c r="B18" s="190" t="s">
        <v>354</v>
      </c>
      <c r="C18" s="173" t="s">
        <v>145</v>
      </c>
      <c r="D18" s="145">
        <f t="shared" ref="D18:D51" si="1">SUM(E18:G18)</f>
        <v>0</v>
      </c>
      <c r="E18" s="171">
        <f>SUM(StartSum:EndSum!E19)</f>
        <v>0</v>
      </c>
      <c r="F18" s="171">
        <f>SUM(StartSum:EndSum!F19)</f>
        <v>0</v>
      </c>
      <c r="G18" s="171">
        <f>SUM(StartSum:EndSum!G19)</f>
        <v>0</v>
      </c>
      <c r="H18" s="145">
        <f t="shared" ref="H18:H51" si="2">SUM(I18:K18)</f>
        <v>0</v>
      </c>
      <c r="I18" s="171">
        <f>SUM(StartSum:EndSum!I19)</f>
        <v>0</v>
      </c>
      <c r="J18" s="171">
        <f>SUM(StartSum:EndSum!J19)</f>
        <v>0</v>
      </c>
      <c r="K18" s="171">
        <f>SUM(StartSum:EndSum!K19)</f>
        <v>0</v>
      </c>
      <c r="L18" s="145">
        <f t="shared" ref="L18:L51" si="3">SUM(M18:O18)</f>
        <v>0</v>
      </c>
      <c r="M18" s="171">
        <f>SUM(StartSum:EndSum!M19)</f>
        <v>0</v>
      </c>
      <c r="N18" s="171">
        <f>SUM(StartSum:EndSum!N19)</f>
        <v>0</v>
      </c>
      <c r="O18" s="171">
        <f>SUM(StartSum:EndSum!O19)</f>
        <v>0</v>
      </c>
      <c r="P18" s="145">
        <f t="shared" ref="P18:P51" si="4">SUM(Q18:S18)</f>
        <v>0</v>
      </c>
      <c r="Q18" s="171">
        <f>SUM(StartSum:EndSum!Q19)</f>
        <v>0</v>
      </c>
      <c r="R18" s="171">
        <f>SUM(StartSum:EndSum!R19)</f>
        <v>0</v>
      </c>
      <c r="S18" s="171">
        <f>SUM(StartSum:EndSum!S19)</f>
        <v>0</v>
      </c>
      <c r="T18" s="147">
        <f t="shared" ref="T18:T51" si="5">SUM(U18:W18)</f>
        <v>0</v>
      </c>
      <c r="U18" s="171">
        <f>SUM(StartSum:EndSum!U19)</f>
        <v>0</v>
      </c>
      <c r="V18" s="171">
        <f>SUM(StartSum:EndSum!V19)</f>
        <v>0</v>
      </c>
      <c r="W18" s="446">
        <f>SUM(StartSum:EndSum!W19)</f>
        <v>0</v>
      </c>
    </row>
    <row r="19" spans="1:23" x14ac:dyDescent="0.25">
      <c r="A19" s="508"/>
      <c r="B19" s="190" t="s">
        <v>353</v>
      </c>
      <c r="C19" s="173" t="s">
        <v>146</v>
      </c>
      <c r="D19" s="145">
        <f t="shared" si="1"/>
        <v>0</v>
      </c>
      <c r="E19" s="171">
        <f>SUM(StartSum:EndSum!E20)</f>
        <v>0</v>
      </c>
      <c r="F19" s="171">
        <f>SUM(StartSum:EndSum!F20)</f>
        <v>0</v>
      </c>
      <c r="G19" s="171">
        <f>SUM(StartSum:EndSum!G20)</f>
        <v>0</v>
      </c>
      <c r="H19" s="145">
        <f t="shared" si="2"/>
        <v>0</v>
      </c>
      <c r="I19" s="171">
        <f>SUM(StartSum:EndSum!I20)</f>
        <v>0</v>
      </c>
      <c r="J19" s="171">
        <f>SUM(StartSum:EndSum!J20)</f>
        <v>0</v>
      </c>
      <c r="K19" s="171">
        <f>SUM(StartSum:EndSum!K20)</f>
        <v>0</v>
      </c>
      <c r="L19" s="145">
        <f t="shared" si="3"/>
        <v>0</v>
      </c>
      <c r="M19" s="171">
        <f>SUM(StartSum:EndSum!M20)</f>
        <v>0</v>
      </c>
      <c r="N19" s="171">
        <f>SUM(StartSum:EndSum!N20)</f>
        <v>0</v>
      </c>
      <c r="O19" s="171">
        <f>SUM(StartSum:EndSum!O20)</f>
        <v>0</v>
      </c>
      <c r="P19" s="145">
        <f t="shared" si="4"/>
        <v>0</v>
      </c>
      <c r="Q19" s="171">
        <f>SUM(StartSum:EndSum!Q20)</f>
        <v>0</v>
      </c>
      <c r="R19" s="171">
        <f>SUM(StartSum:EndSum!R20)</f>
        <v>0</v>
      </c>
      <c r="S19" s="171">
        <f>SUM(StartSum:EndSum!S20)</f>
        <v>0</v>
      </c>
      <c r="T19" s="147">
        <f t="shared" si="5"/>
        <v>0</v>
      </c>
      <c r="U19" s="171">
        <f>SUM(StartSum:EndSum!U20)</f>
        <v>0</v>
      </c>
      <c r="V19" s="171">
        <f>SUM(StartSum:EndSum!V20)</f>
        <v>0</v>
      </c>
      <c r="W19" s="446">
        <f>SUM(StartSum:EndSum!W20)</f>
        <v>0</v>
      </c>
    </row>
    <row r="20" spans="1:23" x14ac:dyDescent="0.25">
      <c r="A20" s="508"/>
      <c r="B20" s="190" t="s">
        <v>355</v>
      </c>
      <c r="C20" s="173" t="s">
        <v>312</v>
      </c>
      <c r="D20" s="145">
        <f t="shared" si="1"/>
        <v>0</v>
      </c>
      <c r="E20" s="171">
        <f>SUM(StartSum:EndSum!E21)</f>
        <v>0</v>
      </c>
      <c r="F20" s="171">
        <f>SUM(StartSum:EndSum!F21)</f>
        <v>0</v>
      </c>
      <c r="G20" s="171">
        <f>SUM(StartSum:EndSum!G21)</f>
        <v>0</v>
      </c>
      <c r="H20" s="145">
        <f t="shared" si="2"/>
        <v>0</v>
      </c>
      <c r="I20" s="171">
        <f>SUM(StartSum:EndSum!I21)</f>
        <v>0</v>
      </c>
      <c r="J20" s="171">
        <f>SUM(StartSum:EndSum!J21)</f>
        <v>0</v>
      </c>
      <c r="K20" s="171">
        <f>SUM(StartSum:EndSum!K21)</f>
        <v>0</v>
      </c>
      <c r="L20" s="145">
        <f t="shared" si="3"/>
        <v>0</v>
      </c>
      <c r="M20" s="171">
        <f>SUM(StartSum:EndSum!M21)</f>
        <v>0</v>
      </c>
      <c r="N20" s="171">
        <f>SUM(StartSum:EndSum!N21)</f>
        <v>0</v>
      </c>
      <c r="O20" s="171">
        <f>SUM(StartSum:EndSum!O21)</f>
        <v>0</v>
      </c>
      <c r="P20" s="145">
        <f t="shared" si="4"/>
        <v>0</v>
      </c>
      <c r="Q20" s="171">
        <f>SUM(StartSum:EndSum!Q21)</f>
        <v>0</v>
      </c>
      <c r="R20" s="171">
        <f>SUM(StartSum:EndSum!R21)</f>
        <v>0</v>
      </c>
      <c r="S20" s="171">
        <f>SUM(StartSum:EndSum!S21)</f>
        <v>0</v>
      </c>
      <c r="T20" s="147">
        <f t="shared" si="5"/>
        <v>0</v>
      </c>
      <c r="U20" s="171">
        <f>SUM(StartSum:EndSum!U21)</f>
        <v>0</v>
      </c>
      <c r="V20" s="171">
        <f>SUM(StartSum:EndSum!V21)</f>
        <v>0</v>
      </c>
      <c r="W20" s="446">
        <f>SUM(StartSum:EndSum!W21)</f>
        <v>0</v>
      </c>
    </row>
    <row r="21" spans="1:23" x14ac:dyDescent="0.25">
      <c r="A21" s="508"/>
      <c r="B21" s="190" t="s">
        <v>356</v>
      </c>
      <c r="C21" s="173" t="s">
        <v>313</v>
      </c>
      <c r="D21" s="145">
        <f t="shared" si="1"/>
        <v>0</v>
      </c>
      <c r="E21" s="171">
        <f>SUM(StartSum:EndSum!E22)</f>
        <v>0</v>
      </c>
      <c r="F21" s="171">
        <f>SUM(StartSum:EndSum!F22)</f>
        <v>0</v>
      </c>
      <c r="G21" s="171">
        <f>SUM(StartSum:EndSum!G22)</f>
        <v>0</v>
      </c>
      <c r="H21" s="145">
        <f t="shared" si="2"/>
        <v>0</v>
      </c>
      <c r="I21" s="171">
        <f>SUM(StartSum:EndSum!I22)</f>
        <v>0</v>
      </c>
      <c r="J21" s="171">
        <f>SUM(StartSum:EndSum!J22)</f>
        <v>0</v>
      </c>
      <c r="K21" s="171">
        <f>SUM(StartSum:EndSum!K22)</f>
        <v>0</v>
      </c>
      <c r="L21" s="145">
        <f t="shared" si="3"/>
        <v>0</v>
      </c>
      <c r="M21" s="171">
        <f>SUM(StartSum:EndSum!M22)</f>
        <v>0</v>
      </c>
      <c r="N21" s="171">
        <f>SUM(StartSum:EndSum!N22)</f>
        <v>0</v>
      </c>
      <c r="O21" s="171">
        <f>SUM(StartSum:EndSum!O22)</f>
        <v>0</v>
      </c>
      <c r="P21" s="145">
        <f t="shared" si="4"/>
        <v>0</v>
      </c>
      <c r="Q21" s="171">
        <f>SUM(StartSum:EndSum!Q22)</f>
        <v>0</v>
      </c>
      <c r="R21" s="171">
        <f>SUM(StartSum:EndSum!R22)</f>
        <v>0</v>
      </c>
      <c r="S21" s="171">
        <f>SUM(StartSum:EndSum!S22)</f>
        <v>0</v>
      </c>
      <c r="T21" s="147">
        <f t="shared" si="5"/>
        <v>0</v>
      </c>
      <c r="U21" s="171">
        <f>SUM(StartSum:EndSum!U22)</f>
        <v>0</v>
      </c>
      <c r="V21" s="171">
        <f>SUM(StartSum:EndSum!V22)</f>
        <v>0</v>
      </c>
      <c r="W21" s="446">
        <f>SUM(StartSum:EndSum!W22)</f>
        <v>0</v>
      </c>
    </row>
    <row r="22" spans="1:23" x14ac:dyDescent="0.25">
      <c r="A22" s="508"/>
      <c r="B22" s="190" t="s">
        <v>357</v>
      </c>
      <c r="C22" s="173" t="s">
        <v>147</v>
      </c>
      <c r="D22" s="145">
        <f t="shared" si="1"/>
        <v>0</v>
      </c>
      <c r="E22" s="171">
        <f>SUM(StartSum:EndSum!E23)</f>
        <v>0</v>
      </c>
      <c r="F22" s="171">
        <f>SUM(StartSum:EndSum!F23)</f>
        <v>0</v>
      </c>
      <c r="G22" s="171">
        <f>SUM(StartSum:EndSum!G23)</f>
        <v>0</v>
      </c>
      <c r="H22" s="145">
        <f t="shared" si="2"/>
        <v>0</v>
      </c>
      <c r="I22" s="171">
        <f>SUM(StartSum:EndSum!I23)</f>
        <v>0</v>
      </c>
      <c r="J22" s="171">
        <f>SUM(StartSum:EndSum!J23)</f>
        <v>0</v>
      </c>
      <c r="K22" s="171">
        <f>SUM(StartSum:EndSum!K23)</f>
        <v>0</v>
      </c>
      <c r="L22" s="145">
        <f t="shared" si="3"/>
        <v>0</v>
      </c>
      <c r="M22" s="171">
        <f>SUM(StartSum:EndSum!M23)</f>
        <v>0</v>
      </c>
      <c r="N22" s="171">
        <f>SUM(StartSum:EndSum!N23)</f>
        <v>0</v>
      </c>
      <c r="O22" s="171">
        <f>SUM(StartSum:EndSum!O23)</f>
        <v>0</v>
      </c>
      <c r="P22" s="145">
        <f t="shared" si="4"/>
        <v>0</v>
      </c>
      <c r="Q22" s="171">
        <f>SUM(StartSum:EndSum!Q23)</f>
        <v>0</v>
      </c>
      <c r="R22" s="171">
        <f>SUM(StartSum:EndSum!R23)</f>
        <v>0</v>
      </c>
      <c r="S22" s="171">
        <f>SUM(StartSum:EndSum!S23)</f>
        <v>0</v>
      </c>
      <c r="T22" s="147">
        <f t="shared" si="5"/>
        <v>0</v>
      </c>
      <c r="U22" s="171">
        <f>SUM(StartSum:EndSum!U23)</f>
        <v>0</v>
      </c>
      <c r="V22" s="171">
        <f>SUM(StartSum:EndSum!V23)</f>
        <v>0</v>
      </c>
      <c r="W22" s="446">
        <f>SUM(StartSum:EndSum!W23)</f>
        <v>0</v>
      </c>
    </row>
    <row r="23" spans="1:23" x14ac:dyDescent="0.25">
      <c r="A23" s="508"/>
      <c r="B23" s="190" t="s">
        <v>358</v>
      </c>
      <c r="C23" s="173" t="s">
        <v>148</v>
      </c>
      <c r="D23" s="145">
        <f t="shared" si="1"/>
        <v>0</v>
      </c>
      <c r="E23" s="171">
        <f>SUM(StartSum:EndSum!E24)</f>
        <v>0</v>
      </c>
      <c r="F23" s="171">
        <f>SUM(StartSum:EndSum!F24)</f>
        <v>0</v>
      </c>
      <c r="G23" s="171">
        <f>SUM(StartSum:EndSum!G24)</f>
        <v>0</v>
      </c>
      <c r="H23" s="145">
        <f t="shared" si="2"/>
        <v>0</v>
      </c>
      <c r="I23" s="171">
        <f>SUM(StartSum:EndSum!I24)</f>
        <v>0</v>
      </c>
      <c r="J23" s="171">
        <f>SUM(StartSum:EndSum!J24)</f>
        <v>0</v>
      </c>
      <c r="K23" s="171">
        <f>SUM(StartSum:EndSum!K24)</f>
        <v>0</v>
      </c>
      <c r="L23" s="145">
        <f t="shared" si="3"/>
        <v>0</v>
      </c>
      <c r="M23" s="171">
        <f>SUM(StartSum:EndSum!M24)</f>
        <v>0</v>
      </c>
      <c r="N23" s="171">
        <f>SUM(StartSum:EndSum!N24)</f>
        <v>0</v>
      </c>
      <c r="O23" s="171">
        <f>SUM(StartSum:EndSum!O24)</f>
        <v>0</v>
      </c>
      <c r="P23" s="145">
        <f t="shared" si="4"/>
        <v>0</v>
      </c>
      <c r="Q23" s="171">
        <f>SUM(StartSum:EndSum!Q24)</f>
        <v>0</v>
      </c>
      <c r="R23" s="171">
        <f>SUM(StartSum:EndSum!R24)</f>
        <v>0</v>
      </c>
      <c r="S23" s="171">
        <f>SUM(StartSum:EndSum!S24)</f>
        <v>0</v>
      </c>
      <c r="T23" s="147">
        <f t="shared" si="5"/>
        <v>0</v>
      </c>
      <c r="U23" s="171">
        <f>SUM(StartSum:EndSum!U24)</f>
        <v>0</v>
      </c>
      <c r="V23" s="171">
        <f>SUM(StartSum:EndSum!V24)</f>
        <v>0</v>
      </c>
      <c r="W23" s="446">
        <f>SUM(StartSum:EndSum!W24)</f>
        <v>0</v>
      </c>
    </row>
    <row r="24" spans="1:23" x14ac:dyDescent="0.25">
      <c r="A24" s="508"/>
      <c r="B24" s="190" t="s">
        <v>359</v>
      </c>
      <c r="C24" s="173" t="s">
        <v>149</v>
      </c>
      <c r="D24" s="145">
        <f t="shared" si="1"/>
        <v>0</v>
      </c>
      <c r="E24" s="171">
        <f>SUM(StartSum:EndSum!E25)</f>
        <v>0</v>
      </c>
      <c r="F24" s="171">
        <f>SUM(StartSum:EndSum!F25)</f>
        <v>0</v>
      </c>
      <c r="G24" s="171">
        <f>SUM(StartSum:EndSum!G25)</f>
        <v>0</v>
      </c>
      <c r="H24" s="145">
        <f t="shared" si="2"/>
        <v>0</v>
      </c>
      <c r="I24" s="171">
        <f>SUM(StartSum:EndSum!I25)</f>
        <v>0</v>
      </c>
      <c r="J24" s="171">
        <f>SUM(StartSum:EndSum!J25)</f>
        <v>0</v>
      </c>
      <c r="K24" s="171">
        <f>SUM(StartSum:EndSum!K25)</f>
        <v>0</v>
      </c>
      <c r="L24" s="145">
        <f t="shared" si="3"/>
        <v>0</v>
      </c>
      <c r="M24" s="171">
        <f>SUM(StartSum:EndSum!M25)</f>
        <v>0</v>
      </c>
      <c r="N24" s="171">
        <f>SUM(StartSum:EndSum!N25)</f>
        <v>0</v>
      </c>
      <c r="O24" s="171">
        <f>SUM(StartSum:EndSum!O25)</f>
        <v>0</v>
      </c>
      <c r="P24" s="145">
        <f t="shared" si="4"/>
        <v>0</v>
      </c>
      <c r="Q24" s="171">
        <f>SUM(StartSum:EndSum!Q25)</f>
        <v>0</v>
      </c>
      <c r="R24" s="171">
        <f>SUM(StartSum:EndSum!R25)</f>
        <v>0</v>
      </c>
      <c r="S24" s="171">
        <f>SUM(StartSum:EndSum!S25)</f>
        <v>0</v>
      </c>
      <c r="T24" s="147">
        <f t="shared" si="5"/>
        <v>0</v>
      </c>
      <c r="U24" s="171">
        <f>SUM(StartSum:EndSum!U25)</f>
        <v>0</v>
      </c>
      <c r="V24" s="171">
        <f>SUM(StartSum:EndSum!V25)</f>
        <v>0</v>
      </c>
      <c r="W24" s="446">
        <f>SUM(StartSum:EndSum!W25)</f>
        <v>0</v>
      </c>
    </row>
    <row r="25" spans="1:23" x14ac:dyDescent="0.25">
      <c r="A25" s="508"/>
      <c r="B25" s="172" t="s">
        <v>155</v>
      </c>
      <c r="C25" s="173" t="s">
        <v>314</v>
      </c>
      <c r="D25" s="145">
        <f t="shared" si="1"/>
        <v>0</v>
      </c>
      <c r="E25" s="171">
        <f>SUM(StartSum:EndSum!E26)</f>
        <v>0</v>
      </c>
      <c r="F25" s="171">
        <f>SUM(StartSum:EndSum!F26)</f>
        <v>0</v>
      </c>
      <c r="G25" s="171">
        <f>SUM(StartSum:EndSum!G26)</f>
        <v>0</v>
      </c>
      <c r="H25" s="145">
        <f t="shared" si="2"/>
        <v>0</v>
      </c>
      <c r="I25" s="171">
        <f>SUM(StartSum:EndSum!I26)</f>
        <v>0</v>
      </c>
      <c r="J25" s="171">
        <f>SUM(StartSum:EndSum!J26)</f>
        <v>0</v>
      </c>
      <c r="K25" s="171">
        <f>SUM(StartSum:EndSum!K26)</f>
        <v>0</v>
      </c>
      <c r="L25" s="145">
        <f t="shared" si="3"/>
        <v>0</v>
      </c>
      <c r="M25" s="171">
        <f>SUM(StartSum:EndSum!M26)</f>
        <v>0</v>
      </c>
      <c r="N25" s="171">
        <f>SUM(StartSum:EndSum!N26)</f>
        <v>0</v>
      </c>
      <c r="O25" s="171">
        <f>SUM(StartSum:EndSum!O26)</f>
        <v>0</v>
      </c>
      <c r="P25" s="145">
        <f t="shared" si="4"/>
        <v>0</v>
      </c>
      <c r="Q25" s="171">
        <f>SUM(StartSum:EndSum!Q26)</f>
        <v>0</v>
      </c>
      <c r="R25" s="171">
        <f>SUM(StartSum:EndSum!R26)</f>
        <v>0</v>
      </c>
      <c r="S25" s="171">
        <f>SUM(StartSum:EndSum!S26)</f>
        <v>0</v>
      </c>
      <c r="T25" s="147">
        <f t="shared" si="5"/>
        <v>0</v>
      </c>
      <c r="U25" s="171">
        <f>SUM(StartSum:EndSum!U26)</f>
        <v>0</v>
      </c>
      <c r="V25" s="171">
        <f>SUM(StartSum:EndSum!V26)</f>
        <v>0</v>
      </c>
      <c r="W25" s="446">
        <f>SUM(StartSum:EndSum!W26)</f>
        <v>0</v>
      </c>
    </row>
    <row r="26" spans="1:23" x14ac:dyDescent="0.25">
      <c r="A26" s="508"/>
      <c r="B26" s="172" t="s">
        <v>249</v>
      </c>
      <c r="C26" s="173" t="s">
        <v>424</v>
      </c>
      <c r="D26" s="145">
        <f t="shared" si="1"/>
        <v>0</v>
      </c>
      <c r="E26" s="171">
        <f>SUM(StartSum:EndSum!E27)</f>
        <v>0</v>
      </c>
      <c r="F26" s="171">
        <f>SUM(StartSum:EndSum!F27)</f>
        <v>0</v>
      </c>
      <c r="G26" s="171">
        <f>SUM(StartSum:EndSum!G27)</f>
        <v>0</v>
      </c>
      <c r="H26" s="145">
        <f t="shared" si="2"/>
        <v>0</v>
      </c>
      <c r="I26" s="171">
        <f>SUM(StartSum:EndSum!I27)</f>
        <v>0</v>
      </c>
      <c r="J26" s="171">
        <f>SUM(StartSum:EndSum!J27)</f>
        <v>0</v>
      </c>
      <c r="K26" s="171">
        <f>SUM(StartSum:EndSum!K27)</f>
        <v>0</v>
      </c>
      <c r="L26" s="145">
        <f t="shared" si="3"/>
        <v>0</v>
      </c>
      <c r="M26" s="171">
        <f>SUM(StartSum:EndSum!M27)</f>
        <v>0</v>
      </c>
      <c r="N26" s="171">
        <f>SUM(StartSum:EndSum!N27)</f>
        <v>0</v>
      </c>
      <c r="O26" s="171">
        <f>SUM(StartSum:EndSum!O27)</f>
        <v>0</v>
      </c>
      <c r="P26" s="145">
        <f t="shared" si="4"/>
        <v>0</v>
      </c>
      <c r="Q26" s="171">
        <f>SUM(StartSum:EndSum!Q27)</f>
        <v>0</v>
      </c>
      <c r="R26" s="171">
        <f>SUM(StartSum:EndSum!R27)</f>
        <v>0</v>
      </c>
      <c r="S26" s="171">
        <f>SUM(StartSum:EndSum!S27)</f>
        <v>0</v>
      </c>
      <c r="T26" s="147">
        <f t="shared" si="5"/>
        <v>0</v>
      </c>
      <c r="U26" s="171">
        <f>SUM(StartSum:EndSum!U27)</f>
        <v>0</v>
      </c>
      <c r="V26" s="171">
        <f>SUM(StartSum:EndSum!V27)</f>
        <v>0</v>
      </c>
      <c r="W26" s="446">
        <f>SUM(StartSum:EndSum!W27)</f>
        <v>0</v>
      </c>
    </row>
    <row r="27" spans="1:23" x14ac:dyDescent="0.25">
      <c r="A27" s="508"/>
      <c r="B27" s="172" t="s">
        <v>420</v>
      </c>
      <c r="C27" s="173" t="s">
        <v>421</v>
      </c>
      <c r="D27" s="145">
        <f t="shared" ref="D27" si="6">SUM(E27:G27)</f>
        <v>0</v>
      </c>
      <c r="E27" s="171">
        <f>SUM(StartSum:EndSum!E28)</f>
        <v>0</v>
      </c>
      <c r="F27" s="171">
        <f>SUM(StartSum:EndSum!F28)</f>
        <v>0</v>
      </c>
      <c r="G27" s="171">
        <f>SUM(StartSum:EndSum!G28)</f>
        <v>0</v>
      </c>
      <c r="H27" s="145">
        <f t="shared" ref="H27" si="7">SUM(I27:K27)</f>
        <v>0</v>
      </c>
      <c r="I27" s="171">
        <f>SUM(StartSum:EndSum!I28)</f>
        <v>0</v>
      </c>
      <c r="J27" s="171">
        <f>SUM(StartSum:EndSum!J28)</f>
        <v>0</v>
      </c>
      <c r="K27" s="171">
        <f>SUM(StartSum:EndSum!K28)</f>
        <v>0</v>
      </c>
      <c r="L27" s="145">
        <f t="shared" ref="L27" si="8">SUM(M27:O27)</f>
        <v>0</v>
      </c>
      <c r="M27" s="171">
        <f>SUM(StartSum:EndSum!M28)</f>
        <v>0</v>
      </c>
      <c r="N27" s="171">
        <f>SUM(StartSum:EndSum!N28)</f>
        <v>0</v>
      </c>
      <c r="O27" s="171">
        <f>SUM(StartSum:EndSum!O28)</f>
        <v>0</v>
      </c>
      <c r="P27" s="145">
        <f t="shared" ref="P27" si="9">SUM(Q27:S27)</f>
        <v>0</v>
      </c>
      <c r="Q27" s="171">
        <f>SUM(StartSum:EndSum!Q28)</f>
        <v>0</v>
      </c>
      <c r="R27" s="171">
        <f>SUM(StartSum:EndSum!R28)</f>
        <v>0</v>
      </c>
      <c r="S27" s="171">
        <f>SUM(StartSum:EndSum!S28)</f>
        <v>0</v>
      </c>
      <c r="T27" s="147">
        <f t="shared" ref="T27" si="10">SUM(U27:W27)</f>
        <v>0</v>
      </c>
      <c r="U27" s="171">
        <f>SUM(StartSum:EndSum!U28)</f>
        <v>0</v>
      </c>
      <c r="V27" s="171">
        <f>SUM(StartSum:EndSum!V28)</f>
        <v>0</v>
      </c>
      <c r="W27" s="446">
        <f>SUM(StartSum:EndSum!W28)</f>
        <v>0</v>
      </c>
    </row>
    <row r="28" spans="1:23" x14ac:dyDescent="0.25">
      <c r="A28" s="508"/>
      <c r="B28" s="172" t="s">
        <v>251</v>
      </c>
      <c r="C28" s="173" t="s">
        <v>315</v>
      </c>
      <c r="D28" s="145">
        <f t="shared" si="1"/>
        <v>0</v>
      </c>
      <c r="E28" s="171">
        <f>SUM(StartSum:EndSum!E29)</f>
        <v>0</v>
      </c>
      <c r="F28" s="171">
        <f>SUM(StartSum:EndSum!F29)</f>
        <v>0</v>
      </c>
      <c r="G28" s="171">
        <f>SUM(StartSum:EndSum!G29)</f>
        <v>0</v>
      </c>
      <c r="H28" s="145">
        <f t="shared" si="2"/>
        <v>0</v>
      </c>
      <c r="I28" s="171">
        <f>SUM(StartSum:EndSum!I29)</f>
        <v>0</v>
      </c>
      <c r="J28" s="171">
        <f>SUM(StartSum:EndSum!J29)</f>
        <v>0</v>
      </c>
      <c r="K28" s="286">
        <f>SUM(StartSum:EndSum!K29)</f>
        <v>0</v>
      </c>
      <c r="L28" s="171">
        <f t="shared" si="3"/>
        <v>0</v>
      </c>
      <c r="M28" s="171">
        <f>SUM(StartSum:EndSum!M29)</f>
        <v>0</v>
      </c>
      <c r="N28" s="171">
        <f>SUM(StartSum:EndSum!N29)</f>
        <v>0</v>
      </c>
      <c r="O28" s="286">
        <f>SUM(StartSum:EndSum!O29)</f>
        <v>0</v>
      </c>
      <c r="P28" s="145">
        <f t="shared" si="4"/>
        <v>0</v>
      </c>
      <c r="Q28" s="171">
        <f>SUM(StartSum:EndSum!Q29)</f>
        <v>0</v>
      </c>
      <c r="R28" s="171">
        <f>SUM(StartSum:EndSum!R29)</f>
        <v>0</v>
      </c>
      <c r="S28" s="171">
        <f>SUM(StartSum:EndSum!S29)</f>
        <v>0</v>
      </c>
      <c r="T28" s="147">
        <f t="shared" si="5"/>
        <v>0</v>
      </c>
      <c r="U28" s="171">
        <f>SUM(StartSum:EndSum!U29)</f>
        <v>0</v>
      </c>
      <c r="V28" s="171">
        <f>SUM(StartSum:EndSum!V29)</f>
        <v>0</v>
      </c>
      <c r="W28" s="446">
        <f>SUM(StartSum:EndSum!W29)</f>
        <v>0</v>
      </c>
    </row>
    <row r="29" spans="1:23" s="54" customFormat="1" x14ac:dyDescent="0.25">
      <c r="A29" s="508"/>
      <c r="B29" s="172" t="s">
        <v>253</v>
      </c>
      <c r="C29" s="173" t="s">
        <v>316</v>
      </c>
      <c r="D29" s="145">
        <f t="shared" si="1"/>
        <v>0</v>
      </c>
      <c r="E29" s="171">
        <f>SUM(StartSum:EndSum!E30)</f>
        <v>0</v>
      </c>
      <c r="F29" s="171">
        <f>SUM(StartSum:EndSum!F30)</f>
        <v>0</v>
      </c>
      <c r="G29" s="171">
        <f>SUM(StartSum:EndSum!G30)</f>
        <v>0</v>
      </c>
      <c r="H29" s="145">
        <f t="shared" si="2"/>
        <v>0</v>
      </c>
      <c r="I29" s="171">
        <f>SUM(StartSum:EndSum!I30)</f>
        <v>0</v>
      </c>
      <c r="J29" s="171">
        <f>SUM(StartSum:EndSum!J30)</f>
        <v>0</v>
      </c>
      <c r="K29" s="286">
        <f>SUM(StartSum:EndSum!K30)</f>
        <v>0</v>
      </c>
      <c r="L29" s="171">
        <f t="shared" si="3"/>
        <v>0</v>
      </c>
      <c r="M29" s="171">
        <f>SUM(StartSum:EndSum!M30)</f>
        <v>0</v>
      </c>
      <c r="N29" s="171">
        <f>SUM(StartSum:EndSum!N30)</f>
        <v>0</v>
      </c>
      <c r="O29" s="286">
        <f>SUM(StartSum:EndSum!O30)</f>
        <v>0</v>
      </c>
      <c r="P29" s="145">
        <f t="shared" si="4"/>
        <v>0</v>
      </c>
      <c r="Q29" s="171">
        <f>SUM(StartSum:EndSum!Q30)</f>
        <v>0</v>
      </c>
      <c r="R29" s="171">
        <f>SUM(StartSum:EndSum!R30)</f>
        <v>0</v>
      </c>
      <c r="S29" s="171">
        <f>SUM(StartSum:EndSum!S30)</f>
        <v>0</v>
      </c>
      <c r="T29" s="147">
        <f t="shared" si="5"/>
        <v>0</v>
      </c>
      <c r="U29" s="171">
        <f>SUM(StartSum:EndSum!U30)</f>
        <v>0</v>
      </c>
      <c r="V29" s="171">
        <f>SUM(StartSum:EndSum!V30)</f>
        <v>0</v>
      </c>
      <c r="W29" s="446">
        <f>SUM(StartSum:EndSum!W30)</f>
        <v>0</v>
      </c>
    </row>
    <row r="30" spans="1:23" s="54" customFormat="1" x14ac:dyDescent="0.25">
      <c r="A30" s="508"/>
      <c r="B30" s="172" t="s">
        <v>255</v>
      </c>
      <c r="C30" s="173" t="s">
        <v>317</v>
      </c>
      <c r="D30" s="145">
        <f t="shared" si="1"/>
        <v>0</v>
      </c>
      <c r="E30" s="171">
        <f>SUM(StartSum:EndSum!E31)</f>
        <v>0</v>
      </c>
      <c r="F30" s="171">
        <f>SUM(StartSum:EndSum!F31)</f>
        <v>0</v>
      </c>
      <c r="G30" s="171">
        <f>SUM(StartSum:EndSum!G31)</f>
        <v>0</v>
      </c>
      <c r="H30" s="145">
        <f t="shared" si="2"/>
        <v>0</v>
      </c>
      <c r="I30" s="171">
        <f>SUM(StartSum:EndSum!I31)</f>
        <v>0</v>
      </c>
      <c r="J30" s="171">
        <f>SUM(StartSum:EndSum!J31)</f>
        <v>0</v>
      </c>
      <c r="K30" s="286">
        <f>SUM(StartSum:EndSum!K31)</f>
        <v>0</v>
      </c>
      <c r="L30" s="171">
        <f t="shared" si="3"/>
        <v>0</v>
      </c>
      <c r="M30" s="171">
        <f>SUM(StartSum:EndSum!M31)</f>
        <v>0</v>
      </c>
      <c r="N30" s="171">
        <f>SUM(StartSum:EndSum!N31)</f>
        <v>0</v>
      </c>
      <c r="O30" s="286">
        <f>SUM(StartSum:EndSum!O31)</f>
        <v>0</v>
      </c>
      <c r="P30" s="145">
        <f t="shared" si="4"/>
        <v>0</v>
      </c>
      <c r="Q30" s="171">
        <f>SUM(StartSum:EndSum!Q31)</f>
        <v>0</v>
      </c>
      <c r="R30" s="171">
        <f>SUM(StartSum:EndSum!R31)</f>
        <v>0</v>
      </c>
      <c r="S30" s="171">
        <f>SUM(StartSum:EndSum!S31)</f>
        <v>0</v>
      </c>
      <c r="T30" s="147">
        <f t="shared" si="5"/>
        <v>0</v>
      </c>
      <c r="U30" s="171">
        <f>SUM(StartSum:EndSum!U31)</f>
        <v>0</v>
      </c>
      <c r="V30" s="171">
        <f>SUM(StartSum:EndSum!V31)</f>
        <v>0</v>
      </c>
      <c r="W30" s="446">
        <f>SUM(StartSum:EndSum!W31)</f>
        <v>0</v>
      </c>
    </row>
    <row r="31" spans="1:23" s="54" customFormat="1" x14ac:dyDescent="0.25">
      <c r="A31" s="508"/>
      <c r="B31" s="172" t="s">
        <v>257</v>
      </c>
      <c r="C31" s="173" t="s">
        <v>318</v>
      </c>
      <c r="D31" s="145">
        <f t="shared" si="1"/>
        <v>0</v>
      </c>
      <c r="E31" s="171">
        <f>SUM(StartSum:EndSum!E32)</f>
        <v>0</v>
      </c>
      <c r="F31" s="171">
        <f>SUM(StartSum:EndSum!F32)</f>
        <v>0</v>
      </c>
      <c r="G31" s="171">
        <f>SUM(StartSum:EndSum!G32)</f>
        <v>0</v>
      </c>
      <c r="H31" s="145">
        <f t="shared" si="2"/>
        <v>0</v>
      </c>
      <c r="I31" s="171">
        <f>SUM(StartSum:EndSum!I32)</f>
        <v>0</v>
      </c>
      <c r="J31" s="171">
        <f>SUM(StartSum:EndSum!J32)</f>
        <v>0</v>
      </c>
      <c r="K31" s="286">
        <f>SUM(StartSum:EndSum!K32)</f>
        <v>0</v>
      </c>
      <c r="L31" s="171">
        <f t="shared" si="3"/>
        <v>0</v>
      </c>
      <c r="M31" s="171">
        <f>SUM(StartSum:EndSum!M32)</f>
        <v>0</v>
      </c>
      <c r="N31" s="171">
        <f>SUM(StartSum:EndSum!N32)</f>
        <v>0</v>
      </c>
      <c r="O31" s="286">
        <f>SUM(StartSum:EndSum!O32)</f>
        <v>0</v>
      </c>
      <c r="P31" s="145">
        <f t="shared" si="4"/>
        <v>0</v>
      </c>
      <c r="Q31" s="171">
        <f>SUM(StartSum:EndSum!Q32)</f>
        <v>0</v>
      </c>
      <c r="R31" s="171">
        <f>SUM(StartSum:EndSum!R32)</f>
        <v>0</v>
      </c>
      <c r="S31" s="171">
        <f>SUM(StartSum:EndSum!S32)</f>
        <v>0</v>
      </c>
      <c r="T31" s="147">
        <f t="shared" si="5"/>
        <v>0</v>
      </c>
      <c r="U31" s="171">
        <f>SUM(StartSum:EndSum!U32)</f>
        <v>0</v>
      </c>
      <c r="V31" s="171">
        <f>SUM(StartSum:EndSum!V32)</f>
        <v>0</v>
      </c>
      <c r="W31" s="446">
        <f>SUM(StartSum:EndSum!W32)</f>
        <v>0</v>
      </c>
    </row>
    <row r="32" spans="1:23" s="54" customFormat="1" x14ac:dyDescent="0.25">
      <c r="A32" s="508"/>
      <c r="B32" s="172" t="s">
        <v>259</v>
      </c>
      <c r="C32" s="173" t="s">
        <v>319</v>
      </c>
      <c r="D32" s="145">
        <f t="shared" si="1"/>
        <v>0</v>
      </c>
      <c r="E32" s="171">
        <f>SUM(StartSum:EndSum!E33)</f>
        <v>0</v>
      </c>
      <c r="F32" s="171">
        <f>SUM(StartSum:EndSum!F33)</f>
        <v>0</v>
      </c>
      <c r="G32" s="171">
        <f>SUM(StartSum:EndSum!G33)</f>
        <v>0</v>
      </c>
      <c r="H32" s="145">
        <f t="shared" si="2"/>
        <v>0</v>
      </c>
      <c r="I32" s="171">
        <f>SUM(StartSum:EndSum!I33)</f>
        <v>0</v>
      </c>
      <c r="J32" s="171">
        <f>SUM(StartSum:EndSum!J33)</f>
        <v>0</v>
      </c>
      <c r="K32" s="286">
        <f>SUM(StartSum:EndSum!K33)</f>
        <v>0</v>
      </c>
      <c r="L32" s="171">
        <f t="shared" si="3"/>
        <v>0</v>
      </c>
      <c r="M32" s="171">
        <f>SUM(StartSum:EndSum!M33)</f>
        <v>0</v>
      </c>
      <c r="N32" s="171">
        <f>SUM(StartSum:EndSum!N33)</f>
        <v>0</v>
      </c>
      <c r="O32" s="286">
        <f>SUM(StartSum:EndSum!O33)</f>
        <v>0</v>
      </c>
      <c r="P32" s="145">
        <f t="shared" si="4"/>
        <v>0</v>
      </c>
      <c r="Q32" s="171">
        <f>SUM(StartSum:EndSum!Q33)</f>
        <v>0</v>
      </c>
      <c r="R32" s="171">
        <f>SUM(StartSum:EndSum!R33)</f>
        <v>0</v>
      </c>
      <c r="S32" s="171">
        <f>SUM(StartSum:EndSum!S33)</f>
        <v>0</v>
      </c>
      <c r="T32" s="147">
        <f t="shared" si="5"/>
        <v>0</v>
      </c>
      <c r="U32" s="171">
        <f>SUM(StartSum:EndSum!U33)</f>
        <v>0</v>
      </c>
      <c r="V32" s="171">
        <f>SUM(StartSum:EndSum!V33)</f>
        <v>0</v>
      </c>
      <c r="W32" s="446">
        <f>SUM(StartSum:EndSum!W33)</f>
        <v>0</v>
      </c>
    </row>
    <row r="33" spans="1:23" s="54" customFormat="1" x14ac:dyDescent="0.25">
      <c r="A33" s="508"/>
      <c r="B33" s="172" t="s">
        <v>261</v>
      </c>
      <c r="C33" s="173" t="s">
        <v>320</v>
      </c>
      <c r="D33" s="145">
        <f t="shared" si="1"/>
        <v>0</v>
      </c>
      <c r="E33" s="171">
        <f>SUM(StartSum:EndSum!E34)</f>
        <v>0</v>
      </c>
      <c r="F33" s="171">
        <f>SUM(StartSum:EndSum!F34)</f>
        <v>0</v>
      </c>
      <c r="G33" s="171">
        <f>SUM(StartSum:EndSum!G34)</f>
        <v>0</v>
      </c>
      <c r="H33" s="145">
        <f t="shared" si="2"/>
        <v>0</v>
      </c>
      <c r="I33" s="171">
        <f>SUM(StartSum:EndSum!I34)</f>
        <v>0</v>
      </c>
      <c r="J33" s="171">
        <f>SUM(StartSum:EndSum!J34)</f>
        <v>0</v>
      </c>
      <c r="K33" s="286">
        <f>SUM(StartSum:EndSum!K34)</f>
        <v>0</v>
      </c>
      <c r="L33" s="171">
        <f t="shared" si="3"/>
        <v>0</v>
      </c>
      <c r="M33" s="171">
        <f>SUM(StartSum:EndSum!M34)</f>
        <v>0</v>
      </c>
      <c r="N33" s="171">
        <f>SUM(StartSum:EndSum!N34)</f>
        <v>0</v>
      </c>
      <c r="O33" s="286">
        <f>SUM(StartSum:EndSum!O34)</f>
        <v>0</v>
      </c>
      <c r="P33" s="145">
        <f t="shared" si="4"/>
        <v>0</v>
      </c>
      <c r="Q33" s="171">
        <f>SUM(StartSum:EndSum!Q34)</f>
        <v>0</v>
      </c>
      <c r="R33" s="171">
        <f>SUM(StartSum:EndSum!R34)</f>
        <v>0</v>
      </c>
      <c r="S33" s="171">
        <f>SUM(StartSum:EndSum!S34)</f>
        <v>0</v>
      </c>
      <c r="T33" s="147">
        <f t="shared" si="5"/>
        <v>0</v>
      </c>
      <c r="U33" s="171">
        <f>SUM(StartSum:EndSum!U34)</f>
        <v>0</v>
      </c>
      <c r="V33" s="171">
        <f>SUM(StartSum:EndSum!V34)</f>
        <v>0</v>
      </c>
      <c r="W33" s="446">
        <f>SUM(StartSum:EndSum!W34)</f>
        <v>0</v>
      </c>
    </row>
    <row r="34" spans="1:23" s="54" customFormat="1" x14ac:dyDescent="0.25">
      <c r="A34" s="508"/>
      <c r="B34" s="172" t="s">
        <v>263</v>
      </c>
      <c r="C34" s="173" t="s">
        <v>321</v>
      </c>
      <c r="D34" s="145">
        <f t="shared" si="1"/>
        <v>0</v>
      </c>
      <c r="E34" s="171">
        <f>SUM(StartSum:EndSum!E35)</f>
        <v>0</v>
      </c>
      <c r="F34" s="171">
        <f>SUM(StartSum:EndSum!F35)</f>
        <v>0</v>
      </c>
      <c r="G34" s="171">
        <f>SUM(StartSum:EndSum!G35)</f>
        <v>0</v>
      </c>
      <c r="H34" s="145">
        <f t="shared" si="2"/>
        <v>0</v>
      </c>
      <c r="I34" s="171">
        <f>SUM(StartSum:EndSum!I35)</f>
        <v>0</v>
      </c>
      <c r="J34" s="171">
        <f>SUM(StartSum:EndSum!J35)</f>
        <v>0</v>
      </c>
      <c r="K34" s="286">
        <f>SUM(StartSum:EndSum!K35)</f>
        <v>0</v>
      </c>
      <c r="L34" s="171">
        <f t="shared" si="3"/>
        <v>0</v>
      </c>
      <c r="M34" s="171">
        <f>SUM(StartSum:EndSum!M35)</f>
        <v>0</v>
      </c>
      <c r="N34" s="171">
        <f>SUM(StartSum:EndSum!N35)</f>
        <v>0</v>
      </c>
      <c r="O34" s="286">
        <f>SUM(StartSum:EndSum!O35)</f>
        <v>0</v>
      </c>
      <c r="P34" s="145">
        <f t="shared" si="4"/>
        <v>0</v>
      </c>
      <c r="Q34" s="171">
        <f>SUM(StartSum:EndSum!Q35)</f>
        <v>0</v>
      </c>
      <c r="R34" s="171">
        <f>SUM(StartSum:EndSum!R35)</f>
        <v>0</v>
      </c>
      <c r="S34" s="171">
        <f>SUM(StartSum:EndSum!S35)</f>
        <v>0</v>
      </c>
      <c r="T34" s="147">
        <f t="shared" si="5"/>
        <v>0</v>
      </c>
      <c r="U34" s="171">
        <f>SUM(StartSum:EndSum!U35)</f>
        <v>0</v>
      </c>
      <c r="V34" s="171">
        <f>SUM(StartSum:EndSum!V35)</f>
        <v>0</v>
      </c>
      <c r="W34" s="446">
        <f>SUM(StartSum:EndSum!W35)</f>
        <v>0</v>
      </c>
    </row>
    <row r="35" spans="1:23" ht="14.45" customHeight="1" x14ac:dyDescent="0.25">
      <c r="A35" s="508"/>
      <c r="B35" s="172" t="s">
        <v>202</v>
      </c>
      <c r="C35" s="173" t="s">
        <v>322</v>
      </c>
      <c r="D35" s="145">
        <f t="shared" si="1"/>
        <v>0</v>
      </c>
      <c r="E35" s="171">
        <f>SUM(StartSum:EndSum!E36)</f>
        <v>0</v>
      </c>
      <c r="F35" s="171">
        <f>SUM(StartSum:EndSum!F36)</f>
        <v>0</v>
      </c>
      <c r="G35" s="171">
        <f>SUM(StartSum:EndSum!G36)</f>
        <v>0</v>
      </c>
      <c r="H35" s="145">
        <f t="shared" si="2"/>
        <v>0</v>
      </c>
      <c r="I35" s="171">
        <f>SUM(StartSum:EndSum!I36)</f>
        <v>0</v>
      </c>
      <c r="J35" s="171">
        <f>SUM(StartSum:EndSum!J36)</f>
        <v>0</v>
      </c>
      <c r="K35" s="286">
        <f>SUM(StartSum:EndSum!K36)</f>
        <v>0</v>
      </c>
      <c r="L35" s="171">
        <f t="shared" si="3"/>
        <v>0</v>
      </c>
      <c r="M35" s="171">
        <f>SUM(StartSum:EndSum!M36)</f>
        <v>0</v>
      </c>
      <c r="N35" s="171">
        <f>SUM(StartSum:EndSum!N36)</f>
        <v>0</v>
      </c>
      <c r="O35" s="286">
        <f>SUM(StartSum:EndSum!O36)</f>
        <v>0</v>
      </c>
      <c r="P35" s="145">
        <f t="shared" si="4"/>
        <v>0</v>
      </c>
      <c r="Q35" s="171">
        <f>SUM(StartSum:EndSum!Q36)</f>
        <v>0</v>
      </c>
      <c r="R35" s="171">
        <f>SUM(StartSum:EndSum!R36)</f>
        <v>0</v>
      </c>
      <c r="S35" s="171">
        <f>SUM(StartSum:EndSum!S36)</f>
        <v>0</v>
      </c>
      <c r="T35" s="147">
        <f t="shared" si="5"/>
        <v>0</v>
      </c>
      <c r="U35" s="171">
        <f>SUM(StartSum:EndSum!U36)</f>
        <v>0</v>
      </c>
      <c r="V35" s="171">
        <f>SUM(StartSum:EndSum!V36)</f>
        <v>0</v>
      </c>
      <c r="W35" s="446">
        <f>SUM(StartSum:EndSum!W36)</f>
        <v>0</v>
      </c>
    </row>
    <row r="36" spans="1:23" ht="14.45" customHeight="1" x14ac:dyDescent="0.25">
      <c r="A36" s="508"/>
      <c r="B36" s="172" t="s">
        <v>154</v>
      </c>
      <c r="C36" s="173" t="s">
        <v>323</v>
      </c>
      <c r="D36" s="145">
        <f t="shared" si="1"/>
        <v>0</v>
      </c>
      <c r="E36" s="171">
        <f>SUM(StartSum:EndSum!E37)</f>
        <v>0</v>
      </c>
      <c r="F36" s="171">
        <f>SUM(StartSum:EndSum!F37)</f>
        <v>0</v>
      </c>
      <c r="G36" s="171">
        <f>SUM(StartSum:EndSum!G37)</f>
        <v>0</v>
      </c>
      <c r="H36" s="145">
        <f t="shared" si="2"/>
        <v>0</v>
      </c>
      <c r="I36" s="171">
        <f>SUM(StartSum:EndSum!I37)</f>
        <v>0</v>
      </c>
      <c r="J36" s="171">
        <f>SUM(StartSum:EndSum!J37)</f>
        <v>0</v>
      </c>
      <c r="K36" s="286">
        <f>SUM(StartSum:EndSum!K37)</f>
        <v>0</v>
      </c>
      <c r="L36" s="171">
        <f t="shared" si="3"/>
        <v>0</v>
      </c>
      <c r="M36" s="171">
        <f>SUM(StartSum:EndSum!M37)</f>
        <v>0</v>
      </c>
      <c r="N36" s="171">
        <f>SUM(StartSum:EndSum!N37)</f>
        <v>0</v>
      </c>
      <c r="O36" s="286">
        <f>SUM(StartSum:EndSum!O37)</f>
        <v>0</v>
      </c>
      <c r="P36" s="145">
        <f t="shared" si="4"/>
        <v>0</v>
      </c>
      <c r="Q36" s="171">
        <f>SUM(StartSum:EndSum!Q37)</f>
        <v>0</v>
      </c>
      <c r="R36" s="171">
        <f>SUM(StartSum:EndSum!R37)</f>
        <v>0</v>
      </c>
      <c r="S36" s="171">
        <f>SUM(StartSum:EndSum!S37)</f>
        <v>0</v>
      </c>
      <c r="T36" s="147">
        <f t="shared" si="5"/>
        <v>0</v>
      </c>
      <c r="U36" s="171">
        <f>SUM(StartSum:EndSum!U37)</f>
        <v>0</v>
      </c>
      <c r="V36" s="171">
        <f>SUM(StartSum:EndSum!V37)</f>
        <v>0</v>
      </c>
      <c r="W36" s="446">
        <f>SUM(StartSum:EndSum!W37)</f>
        <v>0</v>
      </c>
    </row>
    <row r="37" spans="1:23" ht="14.45" customHeight="1" x14ac:dyDescent="0.25">
      <c r="A37" s="508"/>
      <c r="B37" s="172" t="s">
        <v>203</v>
      </c>
      <c r="C37" s="173" t="s">
        <v>324</v>
      </c>
      <c r="D37" s="145">
        <f t="shared" si="1"/>
        <v>0</v>
      </c>
      <c r="E37" s="171">
        <f>SUM(StartSum:EndSum!E38)</f>
        <v>0</v>
      </c>
      <c r="F37" s="171">
        <f>SUM(StartSum:EndSum!F38)</f>
        <v>0</v>
      </c>
      <c r="G37" s="171">
        <f>SUM(StartSum:EndSum!G38)</f>
        <v>0</v>
      </c>
      <c r="H37" s="145">
        <f t="shared" si="2"/>
        <v>0</v>
      </c>
      <c r="I37" s="171">
        <f>SUM(StartSum:EndSum!I38)</f>
        <v>0</v>
      </c>
      <c r="J37" s="171">
        <f>SUM(StartSum:EndSum!J38)</f>
        <v>0</v>
      </c>
      <c r="K37" s="286">
        <f>SUM(StartSum:EndSum!K38)</f>
        <v>0</v>
      </c>
      <c r="L37" s="171">
        <f t="shared" si="3"/>
        <v>0</v>
      </c>
      <c r="M37" s="171">
        <f>SUM(StartSum:EndSum!M38)</f>
        <v>0</v>
      </c>
      <c r="N37" s="171">
        <f>SUM(StartSum:EndSum!N38)</f>
        <v>0</v>
      </c>
      <c r="O37" s="286">
        <f>SUM(StartSum:EndSum!O38)</f>
        <v>0</v>
      </c>
      <c r="P37" s="145">
        <f t="shared" si="4"/>
        <v>0</v>
      </c>
      <c r="Q37" s="171">
        <f>SUM(StartSum:EndSum!Q38)</f>
        <v>0</v>
      </c>
      <c r="R37" s="171">
        <f>SUM(StartSum:EndSum!R38)</f>
        <v>0</v>
      </c>
      <c r="S37" s="171">
        <f>SUM(StartSum:EndSum!S38)</f>
        <v>0</v>
      </c>
      <c r="T37" s="147">
        <f t="shared" si="5"/>
        <v>0</v>
      </c>
      <c r="U37" s="171">
        <f>SUM(StartSum:EndSum!U38)</f>
        <v>0</v>
      </c>
      <c r="V37" s="171">
        <f>SUM(StartSum:EndSum!V38)</f>
        <v>0</v>
      </c>
      <c r="W37" s="446">
        <f>SUM(StartSum:EndSum!W38)</f>
        <v>0</v>
      </c>
    </row>
    <row r="38" spans="1:23" x14ac:dyDescent="0.25">
      <c r="A38" s="508"/>
      <c r="B38" s="172" t="s">
        <v>268</v>
      </c>
      <c r="C38" s="173" t="s">
        <v>150</v>
      </c>
      <c r="D38" s="145">
        <f t="shared" si="1"/>
        <v>0</v>
      </c>
      <c r="E38" s="171">
        <f>SUM(StartSum:EndSum!E39)</f>
        <v>0</v>
      </c>
      <c r="F38" s="171">
        <f>SUM(StartSum:EndSum!F39)</f>
        <v>0</v>
      </c>
      <c r="G38" s="171">
        <f>SUM(StartSum:EndSum!G39)</f>
        <v>0</v>
      </c>
      <c r="H38" s="145">
        <f t="shared" si="2"/>
        <v>0</v>
      </c>
      <c r="I38" s="171">
        <f>SUM(StartSum:EndSum!I39)</f>
        <v>0</v>
      </c>
      <c r="J38" s="171">
        <f>SUM(StartSum:EndSum!J39)</f>
        <v>0</v>
      </c>
      <c r="K38" s="286">
        <f>SUM(StartSum:EndSum!K39)</f>
        <v>0</v>
      </c>
      <c r="L38" s="171">
        <f t="shared" si="3"/>
        <v>0</v>
      </c>
      <c r="M38" s="171">
        <f>SUM(StartSum:EndSum!M39)</f>
        <v>0</v>
      </c>
      <c r="N38" s="171">
        <f>SUM(StartSum:EndSum!N39)</f>
        <v>0</v>
      </c>
      <c r="O38" s="286">
        <f>SUM(StartSum:EndSum!O39)</f>
        <v>0</v>
      </c>
      <c r="P38" s="145">
        <f t="shared" si="4"/>
        <v>0</v>
      </c>
      <c r="Q38" s="171">
        <f>SUM(StartSum:EndSum!Q39)</f>
        <v>0</v>
      </c>
      <c r="R38" s="171">
        <f>SUM(StartSum:EndSum!R39)</f>
        <v>0</v>
      </c>
      <c r="S38" s="171">
        <f>SUM(StartSum:EndSum!S39)</f>
        <v>0</v>
      </c>
      <c r="T38" s="147">
        <f t="shared" si="5"/>
        <v>0</v>
      </c>
      <c r="U38" s="171">
        <f>SUM(StartSum:EndSum!U39)</f>
        <v>0</v>
      </c>
      <c r="V38" s="171">
        <f>SUM(StartSum:EndSum!V39)</f>
        <v>0</v>
      </c>
      <c r="W38" s="446">
        <f>SUM(StartSum:EndSum!W39)</f>
        <v>0</v>
      </c>
    </row>
    <row r="39" spans="1:23" x14ac:dyDescent="0.25">
      <c r="A39" s="508"/>
      <c r="B39" s="172" t="s">
        <v>325</v>
      </c>
      <c r="C39" s="173" t="s">
        <v>326</v>
      </c>
      <c r="D39" s="145">
        <f t="shared" si="1"/>
        <v>0</v>
      </c>
      <c r="E39" s="171">
        <f>SUM(StartSum:EndSum!E40)</f>
        <v>0</v>
      </c>
      <c r="F39" s="171">
        <f>SUM(StartSum:EndSum!F40)</f>
        <v>0</v>
      </c>
      <c r="G39" s="171">
        <f>SUM(StartSum:EndSum!G40)</f>
        <v>0</v>
      </c>
      <c r="H39" s="145">
        <f t="shared" si="2"/>
        <v>0</v>
      </c>
      <c r="I39" s="171">
        <f>SUM(StartSum:EndSum!I40)</f>
        <v>0</v>
      </c>
      <c r="J39" s="171">
        <f>SUM(StartSum:EndSum!J40)</f>
        <v>0</v>
      </c>
      <c r="K39" s="286">
        <f>SUM(StartSum:EndSum!K40)</f>
        <v>0</v>
      </c>
      <c r="L39" s="171">
        <f t="shared" si="3"/>
        <v>0</v>
      </c>
      <c r="M39" s="171">
        <f>SUM(StartSum:EndSum!M40)</f>
        <v>0</v>
      </c>
      <c r="N39" s="171">
        <f>SUM(StartSum:EndSum!N40)</f>
        <v>0</v>
      </c>
      <c r="O39" s="286">
        <f>SUM(StartSum:EndSum!O40)</f>
        <v>0</v>
      </c>
      <c r="P39" s="145">
        <f t="shared" si="4"/>
        <v>0</v>
      </c>
      <c r="Q39" s="171">
        <f>SUM(StartSum:EndSum!Q40)</f>
        <v>0</v>
      </c>
      <c r="R39" s="171">
        <f>SUM(StartSum:EndSum!R40)</f>
        <v>0</v>
      </c>
      <c r="S39" s="171">
        <f>SUM(StartSum:EndSum!S40)</f>
        <v>0</v>
      </c>
      <c r="T39" s="147">
        <f t="shared" si="5"/>
        <v>0</v>
      </c>
      <c r="U39" s="171">
        <f>SUM(StartSum:EndSum!U40)</f>
        <v>0</v>
      </c>
      <c r="V39" s="171">
        <f>SUM(StartSum:EndSum!V40)</f>
        <v>0</v>
      </c>
      <c r="W39" s="446">
        <f>SUM(StartSum:EndSum!W40)</f>
        <v>0</v>
      </c>
    </row>
    <row r="40" spans="1:23" x14ac:dyDescent="0.25">
      <c r="A40" s="508"/>
      <c r="B40" s="172" t="s">
        <v>327</v>
      </c>
      <c r="C40" s="173" t="s">
        <v>328</v>
      </c>
      <c r="D40" s="145">
        <f t="shared" si="1"/>
        <v>0</v>
      </c>
      <c r="E40" s="171">
        <f>SUM(StartSum:EndSum!E41)</f>
        <v>0</v>
      </c>
      <c r="F40" s="171">
        <f>SUM(StartSum:EndSum!F41)</f>
        <v>0</v>
      </c>
      <c r="G40" s="171">
        <f>SUM(StartSum:EndSum!G41)</f>
        <v>0</v>
      </c>
      <c r="H40" s="145">
        <f t="shared" si="2"/>
        <v>0</v>
      </c>
      <c r="I40" s="171">
        <f>SUM(StartSum:EndSum!I41)</f>
        <v>0</v>
      </c>
      <c r="J40" s="171">
        <f>SUM(StartSum:EndSum!J41)</f>
        <v>0</v>
      </c>
      <c r="K40" s="286">
        <f>SUM(StartSum:EndSum!K41)</f>
        <v>0</v>
      </c>
      <c r="L40" s="171">
        <f t="shared" si="3"/>
        <v>0</v>
      </c>
      <c r="M40" s="171">
        <f>SUM(StartSum:EndSum!M41)</f>
        <v>0</v>
      </c>
      <c r="N40" s="171">
        <f>SUM(StartSum:EndSum!N41)</f>
        <v>0</v>
      </c>
      <c r="O40" s="286">
        <f>SUM(StartSum:EndSum!O41)</f>
        <v>0</v>
      </c>
      <c r="P40" s="145">
        <f t="shared" si="4"/>
        <v>0</v>
      </c>
      <c r="Q40" s="171">
        <f>SUM(StartSum:EndSum!Q41)</f>
        <v>0</v>
      </c>
      <c r="R40" s="171">
        <f>SUM(StartSum:EndSum!R41)</f>
        <v>0</v>
      </c>
      <c r="S40" s="171">
        <f>SUM(StartSum:EndSum!S41)</f>
        <v>0</v>
      </c>
      <c r="T40" s="147">
        <f t="shared" si="5"/>
        <v>0</v>
      </c>
      <c r="U40" s="171">
        <f>SUM(StartSum:EndSum!U41)</f>
        <v>0</v>
      </c>
      <c r="V40" s="171">
        <f>SUM(StartSum:EndSum!V41)</f>
        <v>0</v>
      </c>
      <c r="W40" s="446">
        <f>SUM(StartSum:EndSum!W41)</f>
        <v>0</v>
      </c>
    </row>
    <row r="41" spans="1:23" x14ac:dyDescent="0.25">
      <c r="A41" s="508"/>
      <c r="B41" s="172" t="s">
        <v>329</v>
      </c>
      <c r="C41" s="173" t="s">
        <v>330</v>
      </c>
      <c r="D41" s="145">
        <f t="shared" si="1"/>
        <v>0</v>
      </c>
      <c r="E41" s="171">
        <f>SUM(StartSum:EndSum!E42)</f>
        <v>0</v>
      </c>
      <c r="F41" s="171">
        <f>SUM(StartSum:EndSum!F42)</f>
        <v>0</v>
      </c>
      <c r="G41" s="171">
        <f>SUM(StartSum:EndSum!G42)</f>
        <v>0</v>
      </c>
      <c r="H41" s="145">
        <f t="shared" si="2"/>
        <v>0</v>
      </c>
      <c r="I41" s="171">
        <f>SUM(StartSum:EndSum!I42)</f>
        <v>0</v>
      </c>
      <c r="J41" s="171">
        <f>SUM(StartSum:EndSum!J42)</f>
        <v>0</v>
      </c>
      <c r="K41" s="286">
        <f>SUM(StartSum:EndSum!K42)</f>
        <v>0</v>
      </c>
      <c r="L41" s="171">
        <f t="shared" si="3"/>
        <v>0</v>
      </c>
      <c r="M41" s="171">
        <f>SUM(StartSum:EndSum!M42)</f>
        <v>0</v>
      </c>
      <c r="N41" s="171">
        <f>SUM(StartSum:EndSum!N42)</f>
        <v>0</v>
      </c>
      <c r="O41" s="286">
        <f>SUM(StartSum:EndSum!O42)</f>
        <v>0</v>
      </c>
      <c r="P41" s="145">
        <f t="shared" si="4"/>
        <v>0</v>
      </c>
      <c r="Q41" s="171">
        <f>SUM(StartSum:EndSum!Q42)</f>
        <v>0</v>
      </c>
      <c r="R41" s="171">
        <f>SUM(StartSum:EndSum!R42)</f>
        <v>0</v>
      </c>
      <c r="S41" s="171">
        <f>SUM(StartSum:EndSum!S42)</f>
        <v>0</v>
      </c>
      <c r="T41" s="147">
        <f t="shared" si="5"/>
        <v>0</v>
      </c>
      <c r="U41" s="171">
        <f>SUM(StartSum:EndSum!U42)</f>
        <v>0</v>
      </c>
      <c r="V41" s="171">
        <f>SUM(StartSum:EndSum!V42)</f>
        <v>0</v>
      </c>
      <c r="W41" s="446">
        <f>SUM(StartSum:EndSum!W42)</f>
        <v>0</v>
      </c>
    </row>
    <row r="42" spans="1:23" x14ac:dyDescent="0.25">
      <c r="A42" s="508"/>
      <c r="B42" s="172" t="s">
        <v>331</v>
      </c>
      <c r="C42" s="173" t="s">
        <v>332</v>
      </c>
      <c r="D42" s="145">
        <f t="shared" si="1"/>
        <v>0</v>
      </c>
      <c r="E42" s="171">
        <f>SUM(StartSum:EndSum!E43)</f>
        <v>0</v>
      </c>
      <c r="F42" s="171">
        <f>SUM(StartSum:EndSum!F43)</f>
        <v>0</v>
      </c>
      <c r="G42" s="171">
        <f>SUM(StartSum:EndSum!G43)</f>
        <v>0</v>
      </c>
      <c r="H42" s="145">
        <f t="shared" si="2"/>
        <v>0</v>
      </c>
      <c r="I42" s="171">
        <f>SUM(StartSum:EndSum!I43)</f>
        <v>0</v>
      </c>
      <c r="J42" s="171">
        <f>SUM(StartSum:EndSum!J43)</f>
        <v>0</v>
      </c>
      <c r="K42" s="286">
        <f>SUM(StartSum:EndSum!K43)</f>
        <v>0</v>
      </c>
      <c r="L42" s="171">
        <f t="shared" si="3"/>
        <v>0</v>
      </c>
      <c r="M42" s="171">
        <f>SUM(StartSum:EndSum!M43)</f>
        <v>0</v>
      </c>
      <c r="N42" s="171">
        <f>SUM(StartSum:EndSum!N43)</f>
        <v>0</v>
      </c>
      <c r="O42" s="286">
        <f>SUM(StartSum:EndSum!O43)</f>
        <v>0</v>
      </c>
      <c r="P42" s="145">
        <f t="shared" si="4"/>
        <v>0</v>
      </c>
      <c r="Q42" s="171">
        <f>SUM(StartSum:EndSum!Q43)</f>
        <v>0</v>
      </c>
      <c r="R42" s="171">
        <f>SUM(StartSum:EndSum!R43)</f>
        <v>0</v>
      </c>
      <c r="S42" s="171">
        <f>SUM(StartSum:EndSum!S43)</f>
        <v>0</v>
      </c>
      <c r="T42" s="147">
        <f t="shared" si="5"/>
        <v>0</v>
      </c>
      <c r="U42" s="171">
        <f>SUM(StartSum:EndSum!U43)</f>
        <v>0</v>
      </c>
      <c r="V42" s="171">
        <f>SUM(StartSum:EndSum!V43)</f>
        <v>0</v>
      </c>
      <c r="W42" s="446">
        <f>SUM(StartSum:EndSum!W43)</f>
        <v>0</v>
      </c>
    </row>
    <row r="43" spans="1:23" x14ac:dyDescent="0.25">
      <c r="A43" s="508"/>
      <c r="B43" s="172" t="s">
        <v>333</v>
      </c>
      <c r="C43" s="173" t="s">
        <v>334</v>
      </c>
      <c r="D43" s="145">
        <f t="shared" si="1"/>
        <v>0</v>
      </c>
      <c r="E43" s="171">
        <f>SUM(StartSum:EndSum!E44)</f>
        <v>0</v>
      </c>
      <c r="F43" s="171">
        <f>SUM(StartSum:EndSum!F44)</f>
        <v>0</v>
      </c>
      <c r="G43" s="171">
        <f>SUM(StartSum:EndSum!G44)</f>
        <v>0</v>
      </c>
      <c r="H43" s="145">
        <f t="shared" si="2"/>
        <v>0</v>
      </c>
      <c r="I43" s="171">
        <f>SUM(StartSum:EndSum!I44)</f>
        <v>0</v>
      </c>
      <c r="J43" s="171">
        <f>SUM(StartSum:EndSum!J44)</f>
        <v>0</v>
      </c>
      <c r="K43" s="286">
        <f>SUM(StartSum:EndSum!K44)</f>
        <v>0</v>
      </c>
      <c r="L43" s="171">
        <f t="shared" si="3"/>
        <v>0</v>
      </c>
      <c r="M43" s="171">
        <f>SUM(StartSum:EndSum!M44)</f>
        <v>0</v>
      </c>
      <c r="N43" s="171">
        <f>SUM(StartSum:EndSum!N44)</f>
        <v>0</v>
      </c>
      <c r="O43" s="286">
        <f>SUM(StartSum:EndSum!O44)</f>
        <v>0</v>
      </c>
      <c r="P43" s="145">
        <f t="shared" si="4"/>
        <v>0</v>
      </c>
      <c r="Q43" s="171">
        <f>SUM(StartSum:EndSum!Q44)</f>
        <v>0</v>
      </c>
      <c r="R43" s="171">
        <f>SUM(StartSum:EndSum!R44)</f>
        <v>0</v>
      </c>
      <c r="S43" s="171">
        <f>SUM(StartSum:EndSum!S44)</f>
        <v>0</v>
      </c>
      <c r="T43" s="147">
        <f t="shared" si="5"/>
        <v>0</v>
      </c>
      <c r="U43" s="171">
        <f>SUM(StartSum:EndSum!U44)</f>
        <v>0</v>
      </c>
      <c r="V43" s="171">
        <f>SUM(StartSum:EndSum!V44)</f>
        <v>0</v>
      </c>
      <c r="W43" s="446">
        <f>SUM(StartSum:EndSum!W44)</f>
        <v>0</v>
      </c>
    </row>
    <row r="44" spans="1:23" x14ac:dyDescent="0.25">
      <c r="A44" s="508"/>
      <c r="B44" s="172" t="s">
        <v>335</v>
      </c>
      <c r="C44" s="173" t="s">
        <v>336</v>
      </c>
      <c r="D44" s="145">
        <f t="shared" si="1"/>
        <v>0</v>
      </c>
      <c r="E44" s="171">
        <f>SUM(StartSum:EndSum!E45)</f>
        <v>0</v>
      </c>
      <c r="F44" s="171">
        <f>SUM(StartSum:EndSum!F45)</f>
        <v>0</v>
      </c>
      <c r="G44" s="171">
        <f>SUM(StartSum:EndSum!G45)</f>
        <v>0</v>
      </c>
      <c r="H44" s="145">
        <f t="shared" si="2"/>
        <v>0</v>
      </c>
      <c r="I44" s="171">
        <f>SUM(StartSum:EndSum!I45)</f>
        <v>0</v>
      </c>
      <c r="J44" s="171">
        <f>SUM(StartSum:EndSum!J45)</f>
        <v>0</v>
      </c>
      <c r="K44" s="286">
        <f>SUM(StartSum:EndSum!K45)</f>
        <v>0</v>
      </c>
      <c r="L44" s="171">
        <f t="shared" si="3"/>
        <v>0</v>
      </c>
      <c r="M44" s="171">
        <f>SUM(StartSum:EndSum!M45)</f>
        <v>0</v>
      </c>
      <c r="N44" s="171">
        <f>SUM(StartSum:EndSum!N45)</f>
        <v>0</v>
      </c>
      <c r="O44" s="286">
        <f>SUM(StartSum:EndSum!O45)</f>
        <v>0</v>
      </c>
      <c r="P44" s="145">
        <f t="shared" si="4"/>
        <v>0</v>
      </c>
      <c r="Q44" s="171">
        <f>SUM(StartSum:EndSum!Q45)</f>
        <v>0</v>
      </c>
      <c r="R44" s="171">
        <f>SUM(StartSum:EndSum!R45)</f>
        <v>0</v>
      </c>
      <c r="S44" s="171">
        <f>SUM(StartSum:EndSum!S45)</f>
        <v>0</v>
      </c>
      <c r="T44" s="147">
        <f t="shared" si="5"/>
        <v>0</v>
      </c>
      <c r="U44" s="171">
        <f>SUM(StartSum:EndSum!U45)</f>
        <v>0</v>
      </c>
      <c r="V44" s="171">
        <f>SUM(StartSum:EndSum!V45)</f>
        <v>0</v>
      </c>
      <c r="W44" s="446">
        <f>SUM(StartSum:EndSum!W45)</f>
        <v>0</v>
      </c>
    </row>
    <row r="45" spans="1:23" x14ac:dyDescent="0.25">
      <c r="A45" s="508"/>
      <c r="B45" s="172" t="s">
        <v>337</v>
      </c>
      <c r="C45" s="173" t="s">
        <v>338</v>
      </c>
      <c r="D45" s="145">
        <f t="shared" si="1"/>
        <v>0</v>
      </c>
      <c r="E45" s="171">
        <f>SUM(StartSum:EndSum!E46)</f>
        <v>0</v>
      </c>
      <c r="F45" s="171">
        <f>SUM(StartSum:EndSum!F46)</f>
        <v>0</v>
      </c>
      <c r="G45" s="171">
        <f>SUM(StartSum:EndSum!G46)</f>
        <v>0</v>
      </c>
      <c r="H45" s="145">
        <f t="shared" si="2"/>
        <v>0</v>
      </c>
      <c r="I45" s="171">
        <f>SUM(StartSum:EndSum!I46)</f>
        <v>0</v>
      </c>
      <c r="J45" s="171">
        <f>SUM(StartSum:EndSum!J46)</f>
        <v>0</v>
      </c>
      <c r="K45" s="286">
        <f>SUM(StartSum:EndSum!K46)</f>
        <v>0</v>
      </c>
      <c r="L45" s="171">
        <f t="shared" si="3"/>
        <v>0</v>
      </c>
      <c r="M45" s="171">
        <f>SUM(StartSum:EndSum!M46)</f>
        <v>0</v>
      </c>
      <c r="N45" s="171">
        <f>SUM(StartSum:EndSum!N46)</f>
        <v>0</v>
      </c>
      <c r="O45" s="286">
        <f>SUM(StartSum:EndSum!O46)</f>
        <v>0</v>
      </c>
      <c r="P45" s="145">
        <f t="shared" si="4"/>
        <v>0</v>
      </c>
      <c r="Q45" s="171">
        <f>SUM(StartSum:EndSum!Q46)</f>
        <v>0</v>
      </c>
      <c r="R45" s="171">
        <f>SUM(StartSum:EndSum!R46)</f>
        <v>0</v>
      </c>
      <c r="S45" s="171">
        <f>SUM(StartSum:EndSum!S46)</f>
        <v>0</v>
      </c>
      <c r="T45" s="147">
        <f t="shared" si="5"/>
        <v>0</v>
      </c>
      <c r="U45" s="171">
        <f>SUM(StartSum:EndSum!U46)</f>
        <v>0</v>
      </c>
      <c r="V45" s="171">
        <f>SUM(StartSum:EndSum!V46)</f>
        <v>0</v>
      </c>
      <c r="W45" s="446">
        <f>SUM(StartSum:EndSum!W46)</f>
        <v>0</v>
      </c>
    </row>
    <row r="46" spans="1:23" x14ac:dyDescent="0.25">
      <c r="A46" s="508"/>
      <c r="B46" s="172" t="s">
        <v>339</v>
      </c>
      <c r="C46" s="173" t="s">
        <v>340</v>
      </c>
      <c r="D46" s="145">
        <f t="shared" si="1"/>
        <v>0</v>
      </c>
      <c r="E46" s="171">
        <f>SUM(StartSum:EndSum!E47)</f>
        <v>0</v>
      </c>
      <c r="F46" s="171">
        <f>SUM(StartSum:EndSum!F47)</f>
        <v>0</v>
      </c>
      <c r="G46" s="171">
        <f>SUM(StartSum:EndSum!G47)</f>
        <v>0</v>
      </c>
      <c r="H46" s="145">
        <f t="shared" si="2"/>
        <v>0</v>
      </c>
      <c r="I46" s="171">
        <f>SUM(StartSum:EndSum!I47)</f>
        <v>0</v>
      </c>
      <c r="J46" s="171">
        <f>SUM(StartSum:EndSum!J47)</f>
        <v>0</v>
      </c>
      <c r="K46" s="286">
        <f>SUM(StartSum:EndSum!K47)</f>
        <v>0</v>
      </c>
      <c r="L46" s="171">
        <f t="shared" si="3"/>
        <v>0</v>
      </c>
      <c r="M46" s="171">
        <f>SUM(StartSum:EndSum!M47)</f>
        <v>0</v>
      </c>
      <c r="N46" s="171">
        <f>SUM(StartSum:EndSum!N47)</f>
        <v>0</v>
      </c>
      <c r="O46" s="286">
        <f>SUM(StartSum:EndSum!O47)</f>
        <v>0</v>
      </c>
      <c r="P46" s="145">
        <f t="shared" si="4"/>
        <v>0</v>
      </c>
      <c r="Q46" s="171">
        <f>SUM(StartSum:EndSum!Q47)</f>
        <v>0</v>
      </c>
      <c r="R46" s="171">
        <f>SUM(StartSum:EndSum!R47)</f>
        <v>0</v>
      </c>
      <c r="S46" s="171">
        <f>SUM(StartSum:EndSum!S47)</f>
        <v>0</v>
      </c>
      <c r="T46" s="147">
        <f t="shared" si="5"/>
        <v>0</v>
      </c>
      <c r="U46" s="171">
        <f>SUM(StartSum:EndSum!U47)</f>
        <v>0</v>
      </c>
      <c r="V46" s="171">
        <f>SUM(StartSum:EndSum!V47)</f>
        <v>0</v>
      </c>
      <c r="W46" s="446">
        <f>SUM(StartSum:EndSum!W47)</f>
        <v>0</v>
      </c>
    </row>
    <row r="47" spans="1:23" x14ac:dyDescent="0.25">
      <c r="A47" s="508"/>
      <c r="B47" s="172" t="s">
        <v>341</v>
      </c>
      <c r="C47" s="173" t="s">
        <v>151</v>
      </c>
      <c r="D47" s="145">
        <f t="shared" si="1"/>
        <v>0</v>
      </c>
      <c r="E47" s="171">
        <f>SUM(StartSum:EndSum!E48)</f>
        <v>0</v>
      </c>
      <c r="F47" s="171">
        <f>SUM(StartSum:EndSum!F48)</f>
        <v>0</v>
      </c>
      <c r="G47" s="171">
        <f>SUM(StartSum:EndSum!G48)</f>
        <v>0</v>
      </c>
      <c r="H47" s="145">
        <f t="shared" si="2"/>
        <v>0</v>
      </c>
      <c r="I47" s="171">
        <f>SUM(StartSum:EndSum!I48)</f>
        <v>0</v>
      </c>
      <c r="J47" s="171">
        <f>SUM(StartSum:EndSum!J48)</f>
        <v>0</v>
      </c>
      <c r="K47" s="286">
        <f>SUM(StartSum:EndSum!K48)</f>
        <v>0</v>
      </c>
      <c r="L47" s="171">
        <f t="shared" si="3"/>
        <v>0</v>
      </c>
      <c r="M47" s="171">
        <f>SUM(StartSum:EndSum!M48)</f>
        <v>0</v>
      </c>
      <c r="N47" s="171">
        <f>SUM(StartSum:EndSum!N48)</f>
        <v>0</v>
      </c>
      <c r="O47" s="286">
        <f>SUM(StartSum:EndSum!O48)</f>
        <v>0</v>
      </c>
      <c r="P47" s="145">
        <f t="shared" si="4"/>
        <v>0</v>
      </c>
      <c r="Q47" s="171">
        <f>SUM(StartSum:EndSum!Q48)</f>
        <v>0</v>
      </c>
      <c r="R47" s="171">
        <f>SUM(StartSum:EndSum!R48)</f>
        <v>0</v>
      </c>
      <c r="S47" s="171">
        <f>SUM(StartSum:EndSum!S48)</f>
        <v>0</v>
      </c>
      <c r="T47" s="147">
        <f t="shared" si="5"/>
        <v>0</v>
      </c>
      <c r="U47" s="171">
        <f>SUM(StartSum:EndSum!U48)</f>
        <v>0</v>
      </c>
      <c r="V47" s="171">
        <f>SUM(StartSum:EndSum!V48)</f>
        <v>0</v>
      </c>
      <c r="W47" s="446">
        <f>SUM(StartSum:EndSum!W48)</f>
        <v>0</v>
      </c>
    </row>
    <row r="48" spans="1:23" s="54" customFormat="1" x14ac:dyDescent="0.25">
      <c r="A48" s="508"/>
      <c r="B48" s="172" t="s">
        <v>342</v>
      </c>
      <c r="C48" s="173" t="s">
        <v>343</v>
      </c>
      <c r="D48" s="145">
        <f t="shared" si="1"/>
        <v>0</v>
      </c>
      <c r="E48" s="171">
        <f>SUM(StartSum:EndSum!E49)</f>
        <v>0</v>
      </c>
      <c r="F48" s="171">
        <f>SUM(StartSum:EndSum!F49)</f>
        <v>0</v>
      </c>
      <c r="G48" s="171">
        <f>SUM(StartSum:EndSum!G49)</f>
        <v>0</v>
      </c>
      <c r="H48" s="145">
        <f t="shared" si="2"/>
        <v>0</v>
      </c>
      <c r="I48" s="171">
        <f>SUM(StartSum:EndSum!I49)</f>
        <v>0</v>
      </c>
      <c r="J48" s="171">
        <f>SUM(StartSum:EndSum!J49)</f>
        <v>0</v>
      </c>
      <c r="K48" s="286">
        <f>SUM(StartSum:EndSum!K49)</f>
        <v>0</v>
      </c>
      <c r="L48" s="171">
        <f t="shared" si="3"/>
        <v>0</v>
      </c>
      <c r="M48" s="171">
        <f>SUM(StartSum:EndSum!M49)</f>
        <v>0</v>
      </c>
      <c r="N48" s="171">
        <f>SUM(StartSum:EndSum!N49)</f>
        <v>0</v>
      </c>
      <c r="O48" s="286">
        <f>SUM(StartSum:EndSum!O49)</f>
        <v>0</v>
      </c>
      <c r="P48" s="145">
        <f t="shared" si="4"/>
        <v>0</v>
      </c>
      <c r="Q48" s="171">
        <f>SUM(StartSum:EndSum!Q49)</f>
        <v>0</v>
      </c>
      <c r="R48" s="171">
        <f>SUM(StartSum:EndSum!R49)</f>
        <v>0</v>
      </c>
      <c r="S48" s="171">
        <f>SUM(StartSum:EndSum!S49)</f>
        <v>0</v>
      </c>
      <c r="T48" s="147">
        <f t="shared" si="5"/>
        <v>0</v>
      </c>
      <c r="U48" s="171">
        <f>SUM(StartSum:EndSum!U49)</f>
        <v>0</v>
      </c>
      <c r="V48" s="171">
        <f>SUM(StartSum:EndSum!V49)</f>
        <v>0</v>
      </c>
      <c r="W48" s="446">
        <f>SUM(StartSum:EndSum!W49)</f>
        <v>0</v>
      </c>
    </row>
    <row r="49" spans="1:23" ht="16.5" customHeight="1" x14ac:dyDescent="0.25">
      <c r="A49" s="508"/>
      <c r="B49" s="172" t="s">
        <v>344</v>
      </c>
      <c r="C49" s="173" t="s">
        <v>347</v>
      </c>
      <c r="D49" s="145">
        <f t="shared" si="1"/>
        <v>0</v>
      </c>
      <c r="E49" s="171">
        <f>SUM(StartSum:EndSum!E50)</f>
        <v>0</v>
      </c>
      <c r="F49" s="171">
        <f>SUM(StartSum:EndSum!F50)</f>
        <v>0</v>
      </c>
      <c r="G49" s="171">
        <f>SUM(StartSum:EndSum!G50)</f>
        <v>0</v>
      </c>
      <c r="H49" s="145">
        <f t="shared" si="2"/>
        <v>0</v>
      </c>
      <c r="I49" s="171">
        <f>SUM(StartSum:EndSum!I50)</f>
        <v>0</v>
      </c>
      <c r="J49" s="171">
        <f>SUM(StartSum:EndSum!J50)</f>
        <v>0</v>
      </c>
      <c r="K49" s="286">
        <f>SUM(StartSum:EndSum!K50)</f>
        <v>0</v>
      </c>
      <c r="L49" s="171">
        <f t="shared" si="3"/>
        <v>0</v>
      </c>
      <c r="M49" s="171">
        <f>SUM(StartSum:EndSum!M50)</f>
        <v>0</v>
      </c>
      <c r="N49" s="171">
        <f>SUM(StartSum:EndSum!N50)</f>
        <v>0</v>
      </c>
      <c r="O49" s="286">
        <f>SUM(StartSum:EndSum!O50)</f>
        <v>0</v>
      </c>
      <c r="P49" s="145">
        <f t="shared" si="4"/>
        <v>0</v>
      </c>
      <c r="Q49" s="171">
        <f>SUM(StartSum:EndSum!Q50)</f>
        <v>0</v>
      </c>
      <c r="R49" s="171">
        <f>SUM(StartSum:EndSum!R50)</f>
        <v>0</v>
      </c>
      <c r="S49" s="171">
        <f>SUM(StartSum:EndSum!S50)</f>
        <v>0</v>
      </c>
      <c r="T49" s="147">
        <f t="shared" si="5"/>
        <v>0</v>
      </c>
      <c r="U49" s="171">
        <f>SUM(StartSum:EndSum!U50)</f>
        <v>0</v>
      </c>
      <c r="V49" s="171">
        <f>SUM(StartSum:EndSum!V50)</f>
        <v>0</v>
      </c>
      <c r="W49" s="446">
        <f>SUM(StartSum:EndSum!W50)</f>
        <v>0</v>
      </c>
    </row>
    <row r="50" spans="1:23" ht="16.5" customHeight="1" x14ac:dyDescent="0.25">
      <c r="A50" s="508"/>
      <c r="B50" s="172" t="s">
        <v>345</v>
      </c>
      <c r="C50" s="173" t="s">
        <v>152</v>
      </c>
      <c r="D50" s="145">
        <f t="shared" si="1"/>
        <v>0</v>
      </c>
      <c r="E50" s="171">
        <f>SUM(StartSum:EndSum!E51)</f>
        <v>0</v>
      </c>
      <c r="F50" s="171">
        <f>SUM(StartSum:EndSum!F51)</f>
        <v>0</v>
      </c>
      <c r="G50" s="171">
        <f>SUM(StartSum:EndSum!G51)</f>
        <v>0</v>
      </c>
      <c r="H50" s="145">
        <f t="shared" si="2"/>
        <v>0</v>
      </c>
      <c r="I50" s="171">
        <f>SUM(StartSum:EndSum!I51)</f>
        <v>0</v>
      </c>
      <c r="J50" s="171">
        <f>SUM(StartSum:EndSum!J51)</f>
        <v>0</v>
      </c>
      <c r="K50" s="286">
        <f>SUM(StartSum:EndSum!K51)</f>
        <v>0</v>
      </c>
      <c r="L50" s="171">
        <f t="shared" si="3"/>
        <v>0</v>
      </c>
      <c r="M50" s="171">
        <f>SUM(StartSum:EndSum!M51)</f>
        <v>0</v>
      </c>
      <c r="N50" s="171">
        <f>SUM(StartSum:EndSum!N51)</f>
        <v>0</v>
      </c>
      <c r="O50" s="286">
        <f>SUM(StartSum:EndSum!O51)</f>
        <v>0</v>
      </c>
      <c r="P50" s="145">
        <f t="shared" si="4"/>
        <v>0</v>
      </c>
      <c r="Q50" s="171">
        <f>SUM(StartSum:EndSum!Q51)</f>
        <v>0</v>
      </c>
      <c r="R50" s="171">
        <f>SUM(StartSum:EndSum!R51)</f>
        <v>0</v>
      </c>
      <c r="S50" s="171">
        <f>SUM(StartSum:EndSum!S51)</f>
        <v>0</v>
      </c>
      <c r="T50" s="147">
        <f t="shared" si="5"/>
        <v>0</v>
      </c>
      <c r="U50" s="171">
        <f>SUM(StartSum:EndSum!U51)</f>
        <v>0</v>
      </c>
      <c r="V50" s="171">
        <f>SUM(StartSum:EndSum!V51)</f>
        <v>0</v>
      </c>
      <c r="W50" s="446">
        <f>SUM(StartSum:EndSum!W51)</f>
        <v>0</v>
      </c>
    </row>
    <row r="51" spans="1:23" ht="16.5" customHeight="1" x14ac:dyDescent="0.25">
      <c r="A51" s="508"/>
      <c r="B51" s="172" t="s">
        <v>348</v>
      </c>
      <c r="C51" s="173" t="s">
        <v>153</v>
      </c>
      <c r="D51" s="145">
        <f t="shared" si="1"/>
        <v>0</v>
      </c>
      <c r="E51" s="171">
        <f>SUM(StartSum:EndSum!E52)</f>
        <v>0</v>
      </c>
      <c r="F51" s="171">
        <f>SUM(StartSum:EndSum!F52)</f>
        <v>0</v>
      </c>
      <c r="G51" s="286">
        <f>SUM(StartSum:EndSum!G52)</f>
        <v>0</v>
      </c>
      <c r="H51" s="171">
        <f t="shared" si="2"/>
        <v>0</v>
      </c>
      <c r="I51" s="171">
        <f>SUM(StartSum:EndSum!I52)</f>
        <v>0</v>
      </c>
      <c r="J51" s="171">
        <f>SUM(StartSum:EndSum!J52)</f>
        <v>0</v>
      </c>
      <c r="K51" s="286">
        <f>SUM(StartSum:EndSum!K52)</f>
        <v>0</v>
      </c>
      <c r="L51" s="171">
        <f t="shared" si="3"/>
        <v>0</v>
      </c>
      <c r="M51" s="171">
        <f>SUM(StartSum:EndSum!M52)</f>
        <v>0</v>
      </c>
      <c r="N51" s="171">
        <f>SUM(StartSum:EndSum!N52)</f>
        <v>0</v>
      </c>
      <c r="O51" s="286">
        <f>SUM(StartSum:EndSum!O52)</f>
        <v>0</v>
      </c>
      <c r="P51" s="145">
        <f t="shared" si="4"/>
        <v>0</v>
      </c>
      <c r="Q51" s="171">
        <f>SUM(StartSum:EndSum!Q52)</f>
        <v>0</v>
      </c>
      <c r="R51" s="171">
        <f>SUM(StartSum:EndSum!R52)</f>
        <v>0</v>
      </c>
      <c r="S51" s="171">
        <f>SUM(StartSum:EndSum!S52)</f>
        <v>0</v>
      </c>
      <c r="T51" s="147">
        <f t="shared" si="5"/>
        <v>0</v>
      </c>
      <c r="U51" s="171">
        <f>SUM(StartSum:EndSum!U52)</f>
        <v>0</v>
      </c>
      <c r="V51" s="171">
        <f>SUM(StartSum:EndSum!V52)</f>
        <v>0</v>
      </c>
      <c r="W51" s="446">
        <f>SUM(StartSum:EndSum!W52)</f>
        <v>0</v>
      </c>
    </row>
    <row r="52" spans="1:23" ht="16.5" customHeight="1" x14ac:dyDescent="0.25">
      <c r="A52" s="508"/>
      <c r="B52" s="172" t="s">
        <v>346</v>
      </c>
      <c r="C52" s="173" t="s">
        <v>383</v>
      </c>
      <c r="D52" s="145">
        <f t="shared" ref="D52:D61" si="11">SUM(E52:G52)</f>
        <v>0</v>
      </c>
      <c r="E52" s="171">
        <f>SUM(StartSum:EndSum!E53)</f>
        <v>0</v>
      </c>
      <c r="F52" s="171">
        <f>SUM(StartSum:EndSum!F53)</f>
        <v>0</v>
      </c>
      <c r="G52" s="286">
        <f>SUM(StartSum:EndSum!G53)</f>
        <v>0</v>
      </c>
      <c r="H52" s="171">
        <f t="shared" ref="H52:H61" si="12">SUM(I52:K52)</f>
        <v>0</v>
      </c>
      <c r="I52" s="171">
        <f>SUM(StartSum:EndSum!I53)</f>
        <v>0</v>
      </c>
      <c r="J52" s="171">
        <f>SUM(StartSum:EndSum!J53)</f>
        <v>0</v>
      </c>
      <c r="K52" s="286">
        <f>SUM(StartSum:EndSum!K53)</f>
        <v>0</v>
      </c>
      <c r="L52" s="171">
        <f t="shared" ref="L52:L61" si="13">SUM(M52:O52)</f>
        <v>0</v>
      </c>
      <c r="M52" s="171">
        <f>SUM(StartSum:EndSum!M53)</f>
        <v>0</v>
      </c>
      <c r="N52" s="171">
        <f>SUM(StartSum:EndSum!N53)</f>
        <v>0</v>
      </c>
      <c r="O52" s="286">
        <f>SUM(StartSum:EndSum!O53)</f>
        <v>0</v>
      </c>
      <c r="P52" s="145">
        <f t="shared" ref="P52:P61" si="14">SUM(Q52:S52)</f>
        <v>0</v>
      </c>
      <c r="Q52" s="171">
        <f>SUM(StartSum:EndSum!Q53)</f>
        <v>0</v>
      </c>
      <c r="R52" s="171">
        <f>SUM(StartSum:EndSum!R53)</f>
        <v>0</v>
      </c>
      <c r="S52" s="171">
        <f>SUM(StartSum:EndSum!S53)</f>
        <v>0</v>
      </c>
      <c r="T52" s="147">
        <f t="shared" ref="T52:T61" si="15">SUM(U52:W52)</f>
        <v>0</v>
      </c>
      <c r="U52" s="171">
        <f>SUM(StartSum:EndSum!U53)</f>
        <v>0</v>
      </c>
      <c r="V52" s="171">
        <f>SUM(StartSum:EndSum!V53)</f>
        <v>0</v>
      </c>
      <c r="W52" s="446">
        <f>SUM(StartSum:EndSum!W53)</f>
        <v>0</v>
      </c>
    </row>
    <row r="53" spans="1:23" ht="16.5" customHeight="1" x14ac:dyDescent="0.25">
      <c r="A53" s="508"/>
      <c r="B53" s="172" t="s">
        <v>384</v>
      </c>
      <c r="C53" s="173" t="s">
        <v>387</v>
      </c>
      <c r="D53" s="145">
        <f t="shared" si="11"/>
        <v>0</v>
      </c>
      <c r="E53" s="171">
        <f>SUM(StartSum:EndSum!E54)</f>
        <v>0</v>
      </c>
      <c r="F53" s="171">
        <f>SUM(StartSum:EndSum!F54)</f>
        <v>0</v>
      </c>
      <c r="G53" s="286">
        <f>SUM(StartSum:EndSum!G54)</f>
        <v>0</v>
      </c>
      <c r="H53" s="171">
        <f t="shared" si="12"/>
        <v>0</v>
      </c>
      <c r="I53" s="171">
        <f>SUM(StartSum:EndSum!I54)</f>
        <v>0</v>
      </c>
      <c r="J53" s="171">
        <f>SUM(StartSum:EndSum!J54)</f>
        <v>0</v>
      </c>
      <c r="K53" s="286">
        <f>SUM(StartSum:EndSum!K54)</f>
        <v>0</v>
      </c>
      <c r="L53" s="171">
        <f t="shared" si="13"/>
        <v>0</v>
      </c>
      <c r="M53" s="171">
        <f>SUM(StartSum:EndSum!M54)</f>
        <v>0</v>
      </c>
      <c r="N53" s="171">
        <f>SUM(StartSum:EndSum!N54)</f>
        <v>0</v>
      </c>
      <c r="O53" s="286">
        <f>SUM(StartSum:EndSum!O54)</f>
        <v>0</v>
      </c>
      <c r="P53" s="145">
        <f t="shared" si="14"/>
        <v>0</v>
      </c>
      <c r="Q53" s="171">
        <f>SUM(StartSum:EndSum!Q54)</f>
        <v>0</v>
      </c>
      <c r="R53" s="171">
        <f>SUM(StartSum:EndSum!R54)</f>
        <v>0</v>
      </c>
      <c r="S53" s="171">
        <f>SUM(StartSum:EndSum!S54)</f>
        <v>0</v>
      </c>
      <c r="T53" s="147">
        <f t="shared" si="15"/>
        <v>0</v>
      </c>
      <c r="U53" s="171">
        <f>SUM(StartSum:EndSum!U54)</f>
        <v>0</v>
      </c>
      <c r="V53" s="171">
        <f>SUM(StartSum:EndSum!V54)</f>
        <v>0</v>
      </c>
      <c r="W53" s="446">
        <f>SUM(StartSum:EndSum!W54)</f>
        <v>0</v>
      </c>
    </row>
    <row r="54" spans="1:23" ht="16.5" customHeight="1" x14ac:dyDescent="0.25">
      <c r="A54" s="508"/>
      <c r="B54" s="172" t="s">
        <v>385</v>
      </c>
      <c r="C54" s="173" t="s">
        <v>389</v>
      </c>
      <c r="D54" s="145">
        <f t="shared" si="11"/>
        <v>0</v>
      </c>
      <c r="E54" s="171">
        <f>SUM(StartSum:EndSum!E55)</f>
        <v>0</v>
      </c>
      <c r="F54" s="171">
        <f>SUM(StartSum:EndSum!F55)</f>
        <v>0</v>
      </c>
      <c r="G54" s="286">
        <f>SUM(StartSum:EndSum!G55)</f>
        <v>0</v>
      </c>
      <c r="H54" s="171">
        <f t="shared" si="12"/>
        <v>0</v>
      </c>
      <c r="I54" s="171">
        <f>SUM(StartSum:EndSum!I55)</f>
        <v>0</v>
      </c>
      <c r="J54" s="171">
        <f>SUM(StartSum:EndSum!J55)</f>
        <v>0</v>
      </c>
      <c r="K54" s="286">
        <f>SUM(StartSum:EndSum!K55)</f>
        <v>0</v>
      </c>
      <c r="L54" s="171">
        <f t="shared" si="13"/>
        <v>0</v>
      </c>
      <c r="M54" s="171">
        <f>SUM(StartSum:EndSum!M55)</f>
        <v>0</v>
      </c>
      <c r="N54" s="171">
        <f>SUM(StartSum:EndSum!N55)</f>
        <v>0</v>
      </c>
      <c r="O54" s="286">
        <f>SUM(StartSum:EndSum!O55)</f>
        <v>0</v>
      </c>
      <c r="P54" s="145">
        <f t="shared" si="14"/>
        <v>0</v>
      </c>
      <c r="Q54" s="171">
        <f>SUM(StartSum:EndSum!Q55)</f>
        <v>0</v>
      </c>
      <c r="R54" s="171">
        <f>SUM(StartSum:EndSum!R55)</f>
        <v>0</v>
      </c>
      <c r="S54" s="171">
        <f>SUM(StartSum:EndSum!S55)</f>
        <v>0</v>
      </c>
      <c r="T54" s="147">
        <f t="shared" si="15"/>
        <v>0</v>
      </c>
      <c r="U54" s="171">
        <f>SUM(StartSum:EndSum!U55)</f>
        <v>0</v>
      </c>
      <c r="V54" s="171">
        <f>SUM(StartSum:EndSum!V55)</f>
        <v>0</v>
      </c>
      <c r="W54" s="446">
        <f>SUM(StartSum:EndSum!W55)</f>
        <v>0</v>
      </c>
    </row>
    <row r="55" spans="1:23" ht="16.5" customHeight="1" x14ac:dyDescent="0.25">
      <c r="A55" s="508"/>
      <c r="B55" s="172" t="s">
        <v>386</v>
      </c>
      <c r="C55" s="173" t="s">
        <v>388</v>
      </c>
      <c r="D55" s="145">
        <f t="shared" si="11"/>
        <v>0</v>
      </c>
      <c r="E55" s="171">
        <f>SUM(StartSum:EndSum!E56)</f>
        <v>0</v>
      </c>
      <c r="F55" s="171">
        <f>SUM(StartSum:EndSum!F56)</f>
        <v>0</v>
      </c>
      <c r="G55" s="286">
        <f>SUM(StartSum:EndSum!G56)</f>
        <v>0</v>
      </c>
      <c r="H55" s="171">
        <f t="shared" si="12"/>
        <v>0</v>
      </c>
      <c r="I55" s="171">
        <f>SUM(StartSum:EndSum!I56)</f>
        <v>0</v>
      </c>
      <c r="J55" s="171">
        <f>SUM(StartSum:EndSum!J56)</f>
        <v>0</v>
      </c>
      <c r="K55" s="286">
        <f>SUM(StartSum:EndSum!K56)</f>
        <v>0</v>
      </c>
      <c r="L55" s="171">
        <f t="shared" si="13"/>
        <v>0</v>
      </c>
      <c r="M55" s="171">
        <f>SUM(StartSum:EndSum!M56)</f>
        <v>0</v>
      </c>
      <c r="N55" s="171">
        <f>SUM(StartSum:EndSum!N56)</f>
        <v>0</v>
      </c>
      <c r="O55" s="286">
        <f>SUM(StartSum:EndSum!O56)</f>
        <v>0</v>
      </c>
      <c r="P55" s="145">
        <f t="shared" si="14"/>
        <v>0</v>
      </c>
      <c r="Q55" s="171">
        <f>SUM(StartSum:EndSum!Q56)</f>
        <v>0</v>
      </c>
      <c r="R55" s="171">
        <f>SUM(StartSum:EndSum!R56)</f>
        <v>0</v>
      </c>
      <c r="S55" s="171">
        <f>SUM(StartSum:EndSum!S56)</f>
        <v>0</v>
      </c>
      <c r="T55" s="147">
        <f t="shared" si="15"/>
        <v>0</v>
      </c>
      <c r="U55" s="171">
        <f>SUM(StartSum:EndSum!U56)</f>
        <v>0</v>
      </c>
      <c r="V55" s="171">
        <f>SUM(StartSum:EndSum!V56)</f>
        <v>0</v>
      </c>
      <c r="W55" s="446">
        <f>SUM(StartSum:EndSum!W56)</f>
        <v>0</v>
      </c>
    </row>
    <row r="56" spans="1:23" ht="16.5" customHeight="1" x14ac:dyDescent="0.25">
      <c r="A56" s="508"/>
      <c r="B56" s="435" t="s">
        <v>396</v>
      </c>
      <c r="C56" s="173" t="s">
        <v>390</v>
      </c>
      <c r="D56" s="145">
        <f t="shared" si="11"/>
        <v>0</v>
      </c>
      <c r="E56" s="171">
        <f>SUM(StartSum:EndSum!E57)</f>
        <v>0</v>
      </c>
      <c r="F56" s="171">
        <f>SUM(StartSum:EndSum!F57)</f>
        <v>0</v>
      </c>
      <c r="G56" s="286">
        <f>SUM(StartSum:EndSum!G57)</f>
        <v>0</v>
      </c>
      <c r="H56" s="171">
        <f t="shared" si="12"/>
        <v>0</v>
      </c>
      <c r="I56" s="171">
        <f>SUM(StartSum:EndSum!I57)</f>
        <v>0</v>
      </c>
      <c r="J56" s="171">
        <f>SUM(StartSum:EndSum!J57)</f>
        <v>0</v>
      </c>
      <c r="K56" s="286">
        <f>SUM(StartSum:EndSum!K57)</f>
        <v>0</v>
      </c>
      <c r="L56" s="171">
        <f t="shared" si="13"/>
        <v>0</v>
      </c>
      <c r="M56" s="171">
        <f>SUM(StartSum:EndSum!M57)</f>
        <v>0</v>
      </c>
      <c r="N56" s="171">
        <f>SUM(StartSum:EndSum!N57)</f>
        <v>0</v>
      </c>
      <c r="O56" s="286">
        <f>SUM(StartSum:EndSum!O57)</f>
        <v>0</v>
      </c>
      <c r="P56" s="145">
        <f t="shared" si="14"/>
        <v>0</v>
      </c>
      <c r="Q56" s="171">
        <f>SUM(StartSum:EndSum!Q57)</f>
        <v>0</v>
      </c>
      <c r="R56" s="171">
        <f>SUM(StartSum:EndSum!R57)</f>
        <v>0</v>
      </c>
      <c r="S56" s="171">
        <f>SUM(StartSum:EndSum!S57)</f>
        <v>0</v>
      </c>
      <c r="T56" s="147">
        <f t="shared" si="15"/>
        <v>0</v>
      </c>
      <c r="U56" s="171">
        <f>SUM(StartSum:EndSum!U57)</f>
        <v>0</v>
      </c>
      <c r="V56" s="171">
        <f>SUM(StartSum:EndSum!V57)</f>
        <v>0</v>
      </c>
      <c r="W56" s="446">
        <f>SUM(StartSum:EndSum!W57)</f>
        <v>0</v>
      </c>
    </row>
    <row r="57" spans="1:23" ht="16.5" customHeight="1" x14ac:dyDescent="0.25">
      <c r="A57" s="508"/>
      <c r="B57" s="435" t="s">
        <v>397</v>
      </c>
      <c r="C57" s="173" t="s">
        <v>391</v>
      </c>
      <c r="D57" s="145">
        <f t="shared" si="11"/>
        <v>0</v>
      </c>
      <c r="E57" s="171">
        <f>SUM(StartSum:EndSum!E58)</f>
        <v>0</v>
      </c>
      <c r="F57" s="171">
        <f>SUM(StartSum:EndSum!F58)</f>
        <v>0</v>
      </c>
      <c r="G57" s="286">
        <f>SUM(StartSum:EndSum!G58)</f>
        <v>0</v>
      </c>
      <c r="H57" s="171">
        <f t="shared" si="12"/>
        <v>0</v>
      </c>
      <c r="I57" s="171">
        <f>SUM(StartSum:EndSum!I58)</f>
        <v>0</v>
      </c>
      <c r="J57" s="171">
        <f>SUM(StartSum:EndSum!J58)</f>
        <v>0</v>
      </c>
      <c r="K57" s="286">
        <f>SUM(StartSum:EndSum!K58)</f>
        <v>0</v>
      </c>
      <c r="L57" s="171">
        <f t="shared" si="13"/>
        <v>0</v>
      </c>
      <c r="M57" s="171">
        <f>SUM(StartSum:EndSum!M58)</f>
        <v>0</v>
      </c>
      <c r="N57" s="171">
        <f>SUM(StartSum:EndSum!N58)</f>
        <v>0</v>
      </c>
      <c r="O57" s="286">
        <f>SUM(StartSum:EndSum!O58)</f>
        <v>0</v>
      </c>
      <c r="P57" s="145">
        <f t="shared" si="14"/>
        <v>0</v>
      </c>
      <c r="Q57" s="171">
        <f>SUM(StartSum:EndSum!Q58)</f>
        <v>0</v>
      </c>
      <c r="R57" s="171">
        <f>SUM(StartSum:EndSum!R58)</f>
        <v>0</v>
      </c>
      <c r="S57" s="171">
        <f>SUM(StartSum:EndSum!S58)</f>
        <v>0</v>
      </c>
      <c r="T57" s="147">
        <f t="shared" si="15"/>
        <v>0</v>
      </c>
      <c r="U57" s="171">
        <f>SUM(StartSum:EndSum!U58)</f>
        <v>0</v>
      </c>
      <c r="V57" s="171">
        <f>SUM(StartSum:EndSum!V58)</f>
        <v>0</v>
      </c>
      <c r="W57" s="446">
        <f>SUM(StartSum:EndSum!W58)</f>
        <v>0</v>
      </c>
    </row>
    <row r="58" spans="1:23" ht="16.5" customHeight="1" x14ac:dyDescent="0.25">
      <c r="A58" s="508"/>
      <c r="B58" s="435" t="s">
        <v>398</v>
      </c>
      <c r="C58" s="173" t="s">
        <v>392</v>
      </c>
      <c r="D58" s="145">
        <f t="shared" si="11"/>
        <v>0</v>
      </c>
      <c r="E58" s="171">
        <f>SUM(StartSum:EndSum!E59)</f>
        <v>0</v>
      </c>
      <c r="F58" s="171">
        <f>SUM(StartSum:EndSum!F59)</f>
        <v>0</v>
      </c>
      <c r="G58" s="286">
        <f>SUM(StartSum:EndSum!G59)</f>
        <v>0</v>
      </c>
      <c r="H58" s="171">
        <f t="shared" si="12"/>
        <v>0</v>
      </c>
      <c r="I58" s="171">
        <f>SUM(StartSum:EndSum!I59)</f>
        <v>0</v>
      </c>
      <c r="J58" s="171">
        <f>SUM(StartSum:EndSum!J59)</f>
        <v>0</v>
      </c>
      <c r="K58" s="286">
        <f>SUM(StartSum:EndSum!K59)</f>
        <v>0</v>
      </c>
      <c r="L58" s="171">
        <f t="shared" si="13"/>
        <v>0</v>
      </c>
      <c r="M58" s="171">
        <f>SUM(StartSum:EndSum!M59)</f>
        <v>0</v>
      </c>
      <c r="N58" s="171">
        <f>SUM(StartSum:EndSum!N59)</f>
        <v>0</v>
      </c>
      <c r="O58" s="286">
        <f>SUM(StartSum:EndSum!O59)</f>
        <v>0</v>
      </c>
      <c r="P58" s="145">
        <f t="shared" si="14"/>
        <v>0</v>
      </c>
      <c r="Q58" s="171">
        <f>SUM(StartSum:EndSum!Q59)</f>
        <v>0</v>
      </c>
      <c r="R58" s="171">
        <f>SUM(StartSum:EndSum!R59)</f>
        <v>0</v>
      </c>
      <c r="S58" s="171">
        <f>SUM(StartSum:EndSum!S59)</f>
        <v>0</v>
      </c>
      <c r="T58" s="147">
        <f t="shared" si="15"/>
        <v>0</v>
      </c>
      <c r="U58" s="171">
        <f>SUM(StartSum:EndSum!U59)</f>
        <v>0</v>
      </c>
      <c r="V58" s="171">
        <f>SUM(StartSum:EndSum!V59)</f>
        <v>0</v>
      </c>
      <c r="W58" s="446">
        <f>SUM(StartSum:EndSum!W59)</f>
        <v>0</v>
      </c>
    </row>
    <row r="59" spans="1:23" ht="16.5" customHeight="1" x14ac:dyDescent="0.25">
      <c r="A59" s="508"/>
      <c r="B59" s="435" t="s">
        <v>399</v>
      </c>
      <c r="C59" s="173" t="s">
        <v>393</v>
      </c>
      <c r="D59" s="145">
        <f t="shared" si="11"/>
        <v>0</v>
      </c>
      <c r="E59" s="171">
        <f>SUM(StartSum:EndSum!E60)</f>
        <v>0</v>
      </c>
      <c r="F59" s="171">
        <f>SUM(StartSum:EndSum!F60)</f>
        <v>0</v>
      </c>
      <c r="G59" s="286">
        <f>SUM(StartSum:EndSum!G60)</f>
        <v>0</v>
      </c>
      <c r="H59" s="171">
        <f t="shared" si="12"/>
        <v>0</v>
      </c>
      <c r="I59" s="171">
        <f>SUM(StartSum:EndSum!I60)</f>
        <v>0</v>
      </c>
      <c r="J59" s="171">
        <f>SUM(StartSum:EndSum!J60)</f>
        <v>0</v>
      </c>
      <c r="K59" s="286">
        <f>SUM(StartSum:EndSum!K60)</f>
        <v>0</v>
      </c>
      <c r="L59" s="171">
        <f t="shared" si="13"/>
        <v>0</v>
      </c>
      <c r="M59" s="171">
        <f>SUM(StartSum:EndSum!M60)</f>
        <v>0</v>
      </c>
      <c r="N59" s="171">
        <f>SUM(StartSum:EndSum!N60)</f>
        <v>0</v>
      </c>
      <c r="O59" s="286">
        <f>SUM(StartSum:EndSum!O60)</f>
        <v>0</v>
      </c>
      <c r="P59" s="145">
        <f t="shared" si="14"/>
        <v>0</v>
      </c>
      <c r="Q59" s="171">
        <f>SUM(StartSum:EndSum!Q60)</f>
        <v>0</v>
      </c>
      <c r="R59" s="171">
        <f>SUM(StartSum:EndSum!R60)</f>
        <v>0</v>
      </c>
      <c r="S59" s="171">
        <f>SUM(StartSum:EndSum!S60)</f>
        <v>0</v>
      </c>
      <c r="T59" s="147">
        <f t="shared" si="15"/>
        <v>0</v>
      </c>
      <c r="U59" s="171">
        <f>SUM(StartSum:EndSum!U60)</f>
        <v>0</v>
      </c>
      <c r="V59" s="171">
        <f>SUM(StartSum:EndSum!V60)</f>
        <v>0</v>
      </c>
      <c r="W59" s="446">
        <f>SUM(StartSum:EndSum!W60)</f>
        <v>0</v>
      </c>
    </row>
    <row r="60" spans="1:23" ht="16.5" customHeight="1" x14ac:dyDescent="0.25">
      <c r="A60" s="508"/>
      <c r="B60" s="435" t="s">
        <v>400</v>
      </c>
      <c r="C60" s="173" t="s">
        <v>394</v>
      </c>
      <c r="D60" s="145">
        <f t="shared" si="11"/>
        <v>0</v>
      </c>
      <c r="E60" s="171">
        <f>SUM(StartSum:EndSum!E61)</f>
        <v>0</v>
      </c>
      <c r="F60" s="171">
        <f>SUM(StartSum:EndSum!F61)</f>
        <v>0</v>
      </c>
      <c r="G60" s="286">
        <f>SUM(StartSum:EndSum!G61)</f>
        <v>0</v>
      </c>
      <c r="H60" s="171">
        <f t="shared" si="12"/>
        <v>0</v>
      </c>
      <c r="I60" s="171">
        <f>SUM(StartSum:EndSum!I61)</f>
        <v>0</v>
      </c>
      <c r="J60" s="171">
        <f>SUM(StartSum:EndSum!J61)</f>
        <v>0</v>
      </c>
      <c r="K60" s="286">
        <f>SUM(StartSum:EndSum!K61)</f>
        <v>0</v>
      </c>
      <c r="L60" s="171">
        <f t="shared" si="13"/>
        <v>0</v>
      </c>
      <c r="M60" s="171">
        <f>SUM(StartSum:EndSum!M61)</f>
        <v>0</v>
      </c>
      <c r="N60" s="171">
        <f>SUM(StartSum:EndSum!N61)</f>
        <v>0</v>
      </c>
      <c r="O60" s="286">
        <f>SUM(StartSum:EndSum!O61)</f>
        <v>0</v>
      </c>
      <c r="P60" s="145">
        <f t="shared" si="14"/>
        <v>0</v>
      </c>
      <c r="Q60" s="171">
        <f>SUM(StartSum:EndSum!Q61)</f>
        <v>0</v>
      </c>
      <c r="R60" s="171">
        <f>SUM(StartSum:EndSum!R61)</f>
        <v>0</v>
      </c>
      <c r="S60" s="171">
        <f>SUM(StartSum:EndSum!S61)</f>
        <v>0</v>
      </c>
      <c r="T60" s="147">
        <f t="shared" si="15"/>
        <v>0</v>
      </c>
      <c r="U60" s="171">
        <f>SUM(StartSum:EndSum!U61)</f>
        <v>0</v>
      </c>
      <c r="V60" s="171">
        <f>SUM(StartSum:EndSum!V61)</f>
        <v>0</v>
      </c>
      <c r="W60" s="446">
        <f>SUM(StartSum:EndSum!W61)</f>
        <v>0</v>
      </c>
    </row>
    <row r="61" spans="1:23" ht="16.5" customHeight="1" x14ac:dyDescent="0.25">
      <c r="A61" s="508"/>
      <c r="B61" s="435" t="s">
        <v>401</v>
      </c>
      <c r="C61" s="173" t="s">
        <v>395</v>
      </c>
      <c r="D61" s="145">
        <f t="shared" si="11"/>
        <v>0</v>
      </c>
      <c r="E61" s="171">
        <f>SUM(StartSum:EndSum!E62)</f>
        <v>0</v>
      </c>
      <c r="F61" s="171">
        <f>SUM(StartSum:EndSum!F62)</f>
        <v>0</v>
      </c>
      <c r="G61" s="286">
        <f>SUM(StartSum:EndSum!G62)</f>
        <v>0</v>
      </c>
      <c r="H61" s="171">
        <f t="shared" si="12"/>
        <v>0</v>
      </c>
      <c r="I61" s="171">
        <f>SUM(StartSum:EndSum!I62)</f>
        <v>0</v>
      </c>
      <c r="J61" s="171">
        <f>SUM(StartSum:EndSum!J62)</f>
        <v>0</v>
      </c>
      <c r="K61" s="286">
        <f>SUM(StartSum:EndSum!K62)</f>
        <v>0</v>
      </c>
      <c r="L61" s="171">
        <f t="shared" si="13"/>
        <v>0</v>
      </c>
      <c r="M61" s="171">
        <f>SUM(StartSum:EndSum!M62)</f>
        <v>0</v>
      </c>
      <c r="N61" s="171">
        <f>SUM(StartSum:EndSum!N62)</f>
        <v>0</v>
      </c>
      <c r="O61" s="286">
        <f>SUM(StartSum:EndSum!O62)</f>
        <v>0</v>
      </c>
      <c r="P61" s="145">
        <f t="shared" si="14"/>
        <v>0</v>
      </c>
      <c r="Q61" s="171">
        <f>SUM(StartSum:EndSum!Q62)</f>
        <v>0</v>
      </c>
      <c r="R61" s="171">
        <f>SUM(StartSum:EndSum!R62)</f>
        <v>0</v>
      </c>
      <c r="S61" s="171">
        <f>SUM(StartSum:EndSum!S62)</f>
        <v>0</v>
      </c>
      <c r="T61" s="147">
        <f t="shared" si="15"/>
        <v>0</v>
      </c>
      <c r="U61" s="171">
        <f>SUM(StartSum:EndSum!U62)</f>
        <v>0</v>
      </c>
      <c r="V61" s="171">
        <f>SUM(StartSum:EndSum!V62)</f>
        <v>0</v>
      </c>
      <c r="W61" s="446">
        <f>SUM(StartSum:EndSum!W62)</f>
        <v>0</v>
      </c>
    </row>
    <row r="62" spans="1:23" s="54" customFormat="1" x14ac:dyDescent="0.25">
      <c r="A62" s="509"/>
      <c r="B62" s="437" t="s">
        <v>402</v>
      </c>
      <c r="C62" s="438" t="s">
        <v>28</v>
      </c>
      <c r="D62" s="281">
        <f>SUM(D16:D61)</f>
        <v>0</v>
      </c>
      <c r="E62" s="281">
        <f t="shared" ref="E62:R62" si="16">SUM(E16:E61)</f>
        <v>0</v>
      </c>
      <c r="F62" s="281">
        <f t="shared" si="16"/>
        <v>0</v>
      </c>
      <c r="G62" s="282">
        <f t="shared" si="16"/>
        <v>0</v>
      </c>
      <c r="H62" s="281">
        <f t="shared" si="16"/>
        <v>0</v>
      </c>
      <c r="I62" s="281">
        <f t="shared" si="16"/>
        <v>0</v>
      </c>
      <c r="J62" s="281">
        <f t="shared" si="16"/>
        <v>0</v>
      </c>
      <c r="K62" s="282">
        <f t="shared" si="16"/>
        <v>0</v>
      </c>
      <c r="L62" s="281">
        <f t="shared" si="16"/>
        <v>0</v>
      </c>
      <c r="M62" s="281">
        <f t="shared" si="16"/>
        <v>0</v>
      </c>
      <c r="N62" s="281">
        <f t="shared" si="16"/>
        <v>0</v>
      </c>
      <c r="O62" s="282">
        <f t="shared" si="16"/>
        <v>0</v>
      </c>
      <c r="P62" s="281">
        <f t="shared" si="16"/>
        <v>0</v>
      </c>
      <c r="Q62" s="281">
        <f t="shared" si="16"/>
        <v>0</v>
      </c>
      <c r="R62" s="281">
        <f t="shared" si="16"/>
        <v>0</v>
      </c>
      <c r="S62" s="281">
        <f>SUM(S16:S61)</f>
        <v>0</v>
      </c>
      <c r="T62" s="283">
        <f t="shared" ref="T62:W62" si="17">SUM(T16:T61)</f>
        <v>0</v>
      </c>
      <c r="U62" s="281">
        <f t="shared" si="17"/>
        <v>0</v>
      </c>
      <c r="V62" s="281">
        <f t="shared" si="17"/>
        <v>0</v>
      </c>
      <c r="W62" s="284">
        <f t="shared" si="17"/>
        <v>0</v>
      </c>
    </row>
    <row r="63" spans="1:23" ht="14.25" customHeight="1" x14ac:dyDescent="0.25">
      <c r="A63" s="493" t="s">
        <v>132</v>
      </c>
      <c r="B63" s="400" t="s">
        <v>156</v>
      </c>
      <c r="C63" s="177" t="s">
        <v>7</v>
      </c>
      <c r="D63" s="141">
        <f>SUM(E63:G63)</f>
        <v>0</v>
      </c>
      <c r="E63" s="170">
        <f>SUM(StartSum:EndSum!E64)</f>
        <v>0</v>
      </c>
      <c r="F63" s="170">
        <f>SUM(StartSum:EndSum!F64)</f>
        <v>0</v>
      </c>
      <c r="G63" s="447">
        <f>SUM(StartSum:EndSum!G64)</f>
        <v>0</v>
      </c>
      <c r="H63" s="170">
        <f>SUM(I63:K63)</f>
        <v>0</v>
      </c>
      <c r="I63" s="170">
        <f>SUM(StartSum:EndSum!I64)</f>
        <v>0</v>
      </c>
      <c r="J63" s="170">
        <f>SUM(StartSum:EndSum!J64)</f>
        <v>0</v>
      </c>
      <c r="K63" s="447">
        <f>SUM(StartSum:EndSum!K64)</f>
        <v>0</v>
      </c>
      <c r="L63" s="170">
        <f>SUM(M63:O63)</f>
        <v>0</v>
      </c>
      <c r="M63" s="170">
        <f>SUM(StartSum:EndSum!M64)</f>
        <v>0</v>
      </c>
      <c r="N63" s="170">
        <f>SUM(StartSum:EndSum!N64)</f>
        <v>0</v>
      </c>
      <c r="O63" s="447">
        <f>SUM(StartSum:EndSum!O64)</f>
        <v>0</v>
      </c>
      <c r="P63" s="170">
        <f>SUM(Q63:S63)</f>
        <v>0</v>
      </c>
      <c r="Q63" s="170">
        <f>SUM(StartSum:EndSum!Q64)</f>
        <v>0</v>
      </c>
      <c r="R63" s="170">
        <f>SUM(StartSum:EndSum!R64)</f>
        <v>0</v>
      </c>
      <c r="S63" s="170">
        <f>SUM(StartSum:EndSum!S64)</f>
        <v>0</v>
      </c>
      <c r="T63" s="144">
        <f>SUM(U63:W63)</f>
        <v>0</v>
      </c>
      <c r="U63" s="170">
        <f>SUM(StartSum:EndSum!U64)</f>
        <v>0</v>
      </c>
      <c r="V63" s="170">
        <f>SUM(StartSum:EndSum!V64)</f>
        <v>0</v>
      </c>
      <c r="W63" s="448">
        <f>SUM(StartSum:EndSum!W64)</f>
        <v>0</v>
      </c>
    </row>
    <row r="64" spans="1:23" x14ac:dyDescent="0.25">
      <c r="A64" s="493"/>
      <c r="B64" s="400" t="s">
        <v>157</v>
      </c>
      <c r="C64" s="177" t="s">
        <v>29</v>
      </c>
      <c r="D64" s="145">
        <f>SUM(E64:G64)</f>
        <v>0</v>
      </c>
      <c r="E64" s="171">
        <f>SUM(StartSum:EndSum!E65)</f>
        <v>0</v>
      </c>
      <c r="F64" s="171">
        <f>SUM(StartSum:EndSum!F65)</f>
        <v>0</v>
      </c>
      <c r="G64" s="286">
        <f>SUM(StartSum:EndSum!G65)</f>
        <v>0</v>
      </c>
      <c r="H64" s="171">
        <f>SUM(I64:K64)</f>
        <v>0</v>
      </c>
      <c r="I64" s="171">
        <f>SUM(StartSum:EndSum!I65)</f>
        <v>0</v>
      </c>
      <c r="J64" s="171">
        <f>SUM(StartSum:EndSum!J65)</f>
        <v>0</v>
      </c>
      <c r="K64" s="286">
        <f>SUM(StartSum:EndSum!K65)</f>
        <v>0</v>
      </c>
      <c r="L64" s="171">
        <f>SUM(M64:O64)</f>
        <v>0</v>
      </c>
      <c r="M64" s="171">
        <f>SUM(StartSum:EndSum!M65)</f>
        <v>0</v>
      </c>
      <c r="N64" s="171">
        <f>SUM(StartSum:EndSum!N65)</f>
        <v>0</v>
      </c>
      <c r="O64" s="286">
        <f>SUM(StartSum:EndSum!O65)</f>
        <v>0</v>
      </c>
      <c r="P64" s="171">
        <f>SUM(Q64:S64)</f>
        <v>0</v>
      </c>
      <c r="Q64" s="171">
        <f>SUM(StartSum:EndSum!Q65)</f>
        <v>0</v>
      </c>
      <c r="R64" s="171">
        <f>SUM(StartSum:EndSum!R65)</f>
        <v>0</v>
      </c>
      <c r="S64" s="171">
        <f>SUM(StartSum:EndSum!S65)</f>
        <v>0</v>
      </c>
      <c r="T64" s="147">
        <f>SUM(U64:W64)</f>
        <v>0</v>
      </c>
      <c r="U64" s="171">
        <f>SUM(StartSum:EndSum!U65)</f>
        <v>0</v>
      </c>
      <c r="V64" s="171">
        <f>SUM(StartSum:EndSum!V65)</f>
        <v>0</v>
      </c>
      <c r="W64" s="446">
        <f>SUM(StartSum:EndSum!W65)</f>
        <v>0</v>
      </c>
    </row>
    <row r="65" spans="1:23" x14ac:dyDescent="0.25">
      <c r="A65" s="493"/>
      <c r="B65" s="400" t="s">
        <v>158</v>
      </c>
      <c r="C65" s="177" t="s">
        <v>17</v>
      </c>
      <c r="D65" s="171">
        <f>SUM(D63:D64)</f>
        <v>0</v>
      </c>
      <c r="E65" s="171">
        <f>SUM(E63:E64)</f>
        <v>0</v>
      </c>
      <c r="F65" s="171">
        <f t="shared" ref="F65:T65" si="18">SUM(F63:F64)</f>
        <v>0</v>
      </c>
      <c r="G65" s="286">
        <f t="shared" si="18"/>
        <v>0</v>
      </c>
      <c r="H65" s="171">
        <f>SUM(H63:H64)</f>
        <v>0</v>
      </c>
      <c r="I65" s="171">
        <f>SUM(I63:I64)</f>
        <v>0</v>
      </c>
      <c r="J65" s="171">
        <f t="shared" ref="J65:K65" si="19">SUM(J63:J64)</f>
        <v>0</v>
      </c>
      <c r="K65" s="286">
        <f t="shared" si="19"/>
        <v>0</v>
      </c>
      <c r="L65" s="171">
        <f>SUM(L63:L64)</f>
        <v>0</v>
      </c>
      <c r="M65" s="171">
        <f>SUM(M63:M64)</f>
        <v>0</v>
      </c>
      <c r="N65" s="171">
        <f t="shared" ref="N65:O65" si="20">SUM(N63:N64)</f>
        <v>0</v>
      </c>
      <c r="O65" s="286">
        <f t="shared" si="20"/>
        <v>0</v>
      </c>
      <c r="P65" s="171">
        <f>SUM(P63:P64)</f>
        <v>0</v>
      </c>
      <c r="Q65" s="171">
        <f>SUM(Q63:Q64)</f>
        <v>0</v>
      </c>
      <c r="R65" s="171">
        <f t="shared" ref="R65:S65" si="21">SUM(R63:R64)</f>
        <v>0</v>
      </c>
      <c r="S65" s="171">
        <f t="shared" si="21"/>
        <v>0</v>
      </c>
      <c r="T65" s="147">
        <f t="shared" si="18"/>
        <v>0</v>
      </c>
      <c r="U65" s="171">
        <f>SUM(U63:U64)</f>
        <v>0</v>
      </c>
      <c r="V65" s="171">
        <f>SUM(V63:V64)</f>
        <v>0</v>
      </c>
      <c r="W65" s="446">
        <f t="shared" ref="W65" si="22">SUM(W63:W64)</f>
        <v>0</v>
      </c>
    </row>
    <row r="66" spans="1:23" ht="18" customHeight="1" x14ac:dyDescent="0.25">
      <c r="A66" s="494"/>
      <c r="B66" s="407" t="s">
        <v>159</v>
      </c>
      <c r="C66" s="176" t="s">
        <v>27</v>
      </c>
      <c r="D66" s="136">
        <f>SUM(D62,D65)</f>
        <v>0</v>
      </c>
      <c r="E66" s="136">
        <f>SUM(E62,E65)</f>
        <v>0</v>
      </c>
      <c r="F66" s="136">
        <f t="shared" ref="F66:W66" si="23">SUM(F62,F65)</f>
        <v>0</v>
      </c>
      <c r="G66" s="287">
        <f t="shared" si="23"/>
        <v>0</v>
      </c>
      <c r="H66" s="136">
        <f>SUM(H62,H65)</f>
        <v>0</v>
      </c>
      <c r="I66" s="136">
        <f t="shared" ref="I66:K66" si="24">SUM(I62,I65)</f>
        <v>0</v>
      </c>
      <c r="J66" s="136">
        <f t="shared" si="24"/>
        <v>0</v>
      </c>
      <c r="K66" s="287">
        <f t="shared" si="24"/>
        <v>0</v>
      </c>
      <c r="L66" s="136">
        <f>SUM(L62,L65)</f>
        <v>0</v>
      </c>
      <c r="M66" s="136">
        <f t="shared" ref="M66:O66" si="25">SUM(M62,M65)</f>
        <v>0</v>
      </c>
      <c r="N66" s="136">
        <f t="shared" si="25"/>
        <v>0</v>
      </c>
      <c r="O66" s="287">
        <f t="shared" si="25"/>
        <v>0</v>
      </c>
      <c r="P66" s="136">
        <f>SUM(P62,P65)</f>
        <v>0</v>
      </c>
      <c r="Q66" s="136">
        <f t="shared" ref="Q66:S66" si="26">SUM(Q62,Q65)</f>
        <v>0</v>
      </c>
      <c r="R66" s="136">
        <f t="shared" si="26"/>
        <v>0</v>
      </c>
      <c r="S66" s="136">
        <f t="shared" si="26"/>
        <v>0</v>
      </c>
      <c r="T66" s="143">
        <f t="shared" si="23"/>
        <v>0</v>
      </c>
      <c r="U66" s="136">
        <f t="shared" si="23"/>
        <v>0</v>
      </c>
      <c r="V66" s="136">
        <f t="shared" si="23"/>
        <v>0</v>
      </c>
      <c r="W66" s="449">
        <f t="shared" si="23"/>
        <v>0</v>
      </c>
    </row>
    <row r="67" spans="1:23" ht="14.45" customHeight="1" x14ac:dyDescent="0.25">
      <c r="A67" s="543" t="s">
        <v>82</v>
      </c>
      <c r="B67" s="544"/>
      <c r="C67" s="545"/>
      <c r="D67" s="549" t="s">
        <v>13</v>
      </c>
      <c r="E67" s="550"/>
      <c r="F67" s="550"/>
      <c r="G67" s="550"/>
      <c r="H67" s="516" t="s">
        <v>14</v>
      </c>
      <c r="I67" s="517"/>
      <c r="J67" s="517"/>
      <c r="K67" s="518"/>
      <c r="L67" s="516" t="s">
        <v>15</v>
      </c>
      <c r="M67" s="517"/>
      <c r="N67" s="517"/>
      <c r="O67" s="518"/>
      <c r="P67" s="517" t="s">
        <v>16</v>
      </c>
      <c r="Q67" s="517"/>
      <c r="R67" s="517"/>
      <c r="S67" s="517"/>
      <c r="T67" s="542" t="s">
        <v>71</v>
      </c>
      <c r="U67" s="532"/>
      <c r="V67" s="532"/>
      <c r="W67" s="533"/>
    </row>
    <row r="68" spans="1:23" ht="26.25" customHeight="1" x14ac:dyDescent="0.25">
      <c r="A68" s="546"/>
      <c r="B68" s="547"/>
      <c r="C68" s="548"/>
      <c r="D68" s="121" t="s">
        <v>101</v>
      </c>
      <c r="E68" s="122" t="s">
        <v>102</v>
      </c>
      <c r="F68" s="122" t="s">
        <v>103</v>
      </c>
      <c r="G68" s="122"/>
      <c r="H68" s="121" t="s">
        <v>101</v>
      </c>
      <c r="I68" s="122" t="s">
        <v>102</v>
      </c>
      <c r="J68" s="122" t="s">
        <v>103</v>
      </c>
      <c r="K68" s="123"/>
      <c r="L68" s="121" t="s">
        <v>101</v>
      </c>
      <c r="M68" s="122" t="s">
        <v>102</v>
      </c>
      <c r="N68" s="122" t="s">
        <v>103</v>
      </c>
      <c r="O68" s="123"/>
      <c r="P68" s="169" t="s">
        <v>101</v>
      </c>
      <c r="Q68" s="122" t="s">
        <v>102</v>
      </c>
      <c r="R68" s="122" t="s">
        <v>103</v>
      </c>
      <c r="S68" s="122"/>
      <c r="T68" s="124" t="s">
        <v>101</v>
      </c>
      <c r="U68" s="122" t="s">
        <v>102</v>
      </c>
      <c r="V68" s="122" t="s">
        <v>103</v>
      </c>
      <c r="W68" s="125"/>
    </row>
    <row r="69" spans="1:23" ht="15" customHeight="1" x14ac:dyDescent="0.25">
      <c r="A69" s="492" t="s">
        <v>83</v>
      </c>
      <c r="B69" s="45" t="s">
        <v>160</v>
      </c>
      <c r="C69" s="16" t="s">
        <v>84</v>
      </c>
      <c r="D69" s="127">
        <f t="shared" ref="D69:D74" si="27">SUM(E69:F69)</f>
        <v>0</v>
      </c>
      <c r="E69" s="171">
        <f>'DSNP Admin Summary'!E100</f>
        <v>0</v>
      </c>
      <c r="F69" s="171">
        <f>'DSNP Admin Summary'!F100</f>
        <v>0</v>
      </c>
      <c r="G69" s="181"/>
      <c r="H69" s="127">
        <f t="shared" ref="H69:H74" si="28">SUM(I69:J69)</f>
        <v>0</v>
      </c>
      <c r="I69" s="171">
        <f>'DSNP Admin Summary'!I100</f>
        <v>0</v>
      </c>
      <c r="J69" s="171">
        <f>'DSNP Admin Summary'!J100</f>
        <v>0</v>
      </c>
      <c r="K69" s="181"/>
      <c r="L69" s="127">
        <f t="shared" ref="L69:L74" si="29">SUM(M69:N69)</f>
        <v>0</v>
      </c>
      <c r="M69" s="171">
        <f>'DSNP Admin Summary'!M100</f>
        <v>0</v>
      </c>
      <c r="N69" s="171">
        <f>'DSNP Admin Summary'!N100</f>
        <v>0</v>
      </c>
      <c r="O69" s="181"/>
      <c r="P69" s="127">
        <f t="shared" ref="P69:P74" si="30">SUM(Q69:R69)</f>
        <v>0</v>
      </c>
      <c r="Q69" s="171">
        <f>'DSNP Admin Summary'!Q100</f>
        <v>0</v>
      </c>
      <c r="R69" s="171">
        <f>'DSNP Admin Summary'!R100</f>
        <v>0</v>
      </c>
      <c r="S69" s="128"/>
      <c r="T69" s="129">
        <f t="shared" ref="T69:T74" si="31">SUM(U69:V69)</f>
        <v>0</v>
      </c>
      <c r="U69" s="171">
        <f>'DSNP Admin Summary'!U100</f>
        <v>0</v>
      </c>
      <c r="V69" s="171">
        <f>'DSNP Admin Summary'!V100</f>
        <v>0</v>
      </c>
      <c r="W69" s="130"/>
    </row>
    <row r="70" spans="1:23" x14ac:dyDescent="0.25">
      <c r="A70" s="493"/>
      <c r="B70" s="17" t="s">
        <v>161</v>
      </c>
      <c r="C70" s="7" t="s">
        <v>85</v>
      </c>
      <c r="D70" s="131">
        <f t="shared" si="27"/>
        <v>0</v>
      </c>
      <c r="E70" s="171">
        <f>'DSNP Admin Summary'!E101</f>
        <v>0</v>
      </c>
      <c r="F70" s="171">
        <f>'DSNP Admin Summary'!F101</f>
        <v>0</v>
      </c>
      <c r="G70" s="182"/>
      <c r="H70" s="131">
        <f t="shared" si="28"/>
        <v>0</v>
      </c>
      <c r="I70" s="171">
        <f>'DSNP Admin Summary'!I101</f>
        <v>0</v>
      </c>
      <c r="J70" s="171">
        <f>'DSNP Admin Summary'!J101</f>
        <v>0</v>
      </c>
      <c r="K70" s="182"/>
      <c r="L70" s="131">
        <f t="shared" si="29"/>
        <v>0</v>
      </c>
      <c r="M70" s="171">
        <f>'DSNP Admin Summary'!M101</f>
        <v>0</v>
      </c>
      <c r="N70" s="171">
        <f>'DSNP Admin Summary'!N101</f>
        <v>0</v>
      </c>
      <c r="O70" s="182"/>
      <c r="P70" s="131">
        <f t="shared" si="30"/>
        <v>0</v>
      </c>
      <c r="Q70" s="171">
        <f>'DSNP Admin Summary'!Q101</f>
        <v>0</v>
      </c>
      <c r="R70" s="171">
        <f>'DSNP Admin Summary'!R101</f>
        <v>0</v>
      </c>
      <c r="S70" s="132"/>
      <c r="T70" s="133">
        <f t="shared" si="31"/>
        <v>0</v>
      </c>
      <c r="U70" s="171">
        <f>'DSNP Admin Summary'!U101</f>
        <v>0</v>
      </c>
      <c r="V70" s="171">
        <f>'DSNP Admin Summary'!V101</f>
        <v>0</v>
      </c>
      <c r="W70" s="134"/>
    </row>
    <row r="71" spans="1:23" x14ac:dyDescent="0.25">
      <c r="A71" s="493"/>
      <c r="B71" s="17" t="s">
        <v>162</v>
      </c>
      <c r="C71" s="7" t="s">
        <v>86</v>
      </c>
      <c r="D71" s="131">
        <f t="shared" si="27"/>
        <v>0</v>
      </c>
      <c r="E71" s="171">
        <f>'DSNP Admin Summary'!E102</f>
        <v>0</v>
      </c>
      <c r="F71" s="171">
        <f>'DSNP Admin Summary'!F102</f>
        <v>0</v>
      </c>
      <c r="G71" s="182"/>
      <c r="H71" s="131">
        <f t="shared" si="28"/>
        <v>0</v>
      </c>
      <c r="I71" s="171">
        <f>'DSNP Admin Summary'!I102</f>
        <v>0</v>
      </c>
      <c r="J71" s="171">
        <f>'DSNP Admin Summary'!J102</f>
        <v>0</v>
      </c>
      <c r="K71" s="182"/>
      <c r="L71" s="131">
        <f t="shared" si="29"/>
        <v>0</v>
      </c>
      <c r="M71" s="171">
        <f>'DSNP Admin Summary'!M102</f>
        <v>0</v>
      </c>
      <c r="N71" s="171">
        <f>'DSNP Admin Summary'!N102</f>
        <v>0</v>
      </c>
      <c r="O71" s="182"/>
      <c r="P71" s="131">
        <f t="shared" si="30"/>
        <v>0</v>
      </c>
      <c r="Q71" s="171">
        <f>'DSNP Admin Summary'!Q102</f>
        <v>0</v>
      </c>
      <c r="R71" s="171">
        <f>'DSNP Admin Summary'!R102</f>
        <v>0</v>
      </c>
      <c r="S71" s="132"/>
      <c r="T71" s="133">
        <f t="shared" si="31"/>
        <v>0</v>
      </c>
      <c r="U71" s="171">
        <f>'DSNP Admin Summary'!U102</f>
        <v>0</v>
      </c>
      <c r="V71" s="171">
        <f>'DSNP Admin Summary'!V102</f>
        <v>0</v>
      </c>
      <c r="W71" s="134"/>
    </row>
    <row r="72" spans="1:23" x14ac:dyDescent="0.25">
      <c r="A72" s="493"/>
      <c r="B72" s="94" t="s">
        <v>163</v>
      </c>
      <c r="C72" s="7" t="s">
        <v>87</v>
      </c>
      <c r="D72" s="131">
        <f t="shared" si="27"/>
        <v>0</v>
      </c>
      <c r="E72" s="171">
        <f>'DSNP Admin Summary'!E103</f>
        <v>0</v>
      </c>
      <c r="F72" s="171">
        <f>'DSNP Admin Summary'!F103</f>
        <v>0</v>
      </c>
      <c r="G72" s="182"/>
      <c r="H72" s="131">
        <f t="shared" si="28"/>
        <v>0</v>
      </c>
      <c r="I72" s="171">
        <f>'DSNP Admin Summary'!I103</f>
        <v>0</v>
      </c>
      <c r="J72" s="171">
        <f>'DSNP Admin Summary'!J103</f>
        <v>0</v>
      </c>
      <c r="K72" s="182"/>
      <c r="L72" s="131">
        <f t="shared" si="29"/>
        <v>0</v>
      </c>
      <c r="M72" s="171">
        <f>'DSNP Admin Summary'!M103</f>
        <v>0</v>
      </c>
      <c r="N72" s="171">
        <f>'DSNP Admin Summary'!N103</f>
        <v>0</v>
      </c>
      <c r="O72" s="182"/>
      <c r="P72" s="131">
        <f t="shared" si="30"/>
        <v>0</v>
      </c>
      <c r="Q72" s="171">
        <f>'DSNP Admin Summary'!Q103</f>
        <v>0</v>
      </c>
      <c r="R72" s="171">
        <f>'DSNP Admin Summary'!R103</f>
        <v>0</v>
      </c>
      <c r="S72" s="132"/>
      <c r="T72" s="133">
        <f t="shared" si="31"/>
        <v>0</v>
      </c>
      <c r="U72" s="171">
        <f>'DSNP Admin Summary'!U103</f>
        <v>0</v>
      </c>
      <c r="V72" s="171">
        <f>'DSNP Admin Summary'!V103</f>
        <v>0</v>
      </c>
      <c r="W72" s="134"/>
    </row>
    <row r="73" spans="1:23" x14ac:dyDescent="0.25">
      <c r="A73" s="493"/>
      <c r="B73" s="94" t="s">
        <v>164</v>
      </c>
      <c r="C73" s="7" t="s">
        <v>88</v>
      </c>
      <c r="D73" s="131">
        <f t="shared" si="27"/>
        <v>0</v>
      </c>
      <c r="E73" s="171">
        <f>'DSNP Admin Summary'!E104</f>
        <v>0</v>
      </c>
      <c r="F73" s="171">
        <f>'DSNP Admin Summary'!F104</f>
        <v>0</v>
      </c>
      <c r="G73" s="182"/>
      <c r="H73" s="131">
        <f t="shared" si="28"/>
        <v>0</v>
      </c>
      <c r="I73" s="171">
        <f>'DSNP Admin Summary'!I104</f>
        <v>0</v>
      </c>
      <c r="J73" s="171">
        <f>'DSNP Admin Summary'!J104</f>
        <v>0</v>
      </c>
      <c r="K73" s="182"/>
      <c r="L73" s="131">
        <f t="shared" si="29"/>
        <v>0</v>
      </c>
      <c r="M73" s="171">
        <f>'DSNP Admin Summary'!M104</f>
        <v>0</v>
      </c>
      <c r="N73" s="171">
        <f>'DSNP Admin Summary'!N104</f>
        <v>0</v>
      </c>
      <c r="O73" s="182"/>
      <c r="P73" s="131">
        <f t="shared" si="30"/>
        <v>0</v>
      </c>
      <c r="Q73" s="171">
        <f>'DSNP Admin Summary'!Q104</f>
        <v>0</v>
      </c>
      <c r="R73" s="171">
        <f>'DSNP Admin Summary'!R104</f>
        <v>0</v>
      </c>
      <c r="S73" s="132"/>
      <c r="T73" s="133">
        <f t="shared" si="31"/>
        <v>0</v>
      </c>
      <c r="U73" s="171">
        <f>'DSNP Admin Summary'!U104</f>
        <v>0</v>
      </c>
      <c r="V73" s="171">
        <f>'DSNP Admin Summary'!V104</f>
        <v>0</v>
      </c>
      <c r="W73" s="134"/>
    </row>
    <row r="74" spans="1:23" x14ac:dyDescent="0.25">
      <c r="A74" s="493"/>
      <c r="B74" s="17" t="s">
        <v>165</v>
      </c>
      <c r="C74" s="7" t="s">
        <v>89</v>
      </c>
      <c r="D74" s="131">
        <f t="shared" si="27"/>
        <v>0</v>
      </c>
      <c r="E74" s="171">
        <f>'DSNP Admin Summary'!E105</f>
        <v>0</v>
      </c>
      <c r="F74" s="171">
        <f>'DSNP Admin Summary'!F105</f>
        <v>0</v>
      </c>
      <c r="G74" s="182"/>
      <c r="H74" s="131">
        <f t="shared" si="28"/>
        <v>0</v>
      </c>
      <c r="I74" s="171">
        <f>'DSNP Admin Summary'!I105</f>
        <v>0</v>
      </c>
      <c r="J74" s="171">
        <f>'DSNP Admin Summary'!J105</f>
        <v>0</v>
      </c>
      <c r="K74" s="182"/>
      <c r="L74" s="131">
        <f t="shared" si="29"/>
        <v>0</v>
      </c>
      <c r="M74" s="171">
        <f>'DSNP Admin Summary'!M105</f>
        <v>0</v>
      </c>
      <c r="N74" s="171">
        <f>'DSNP Admin Summary'!N105</f>
        <v>0</v>
      </c>
      <c r="O74" s="182"/>
      <c r="P74" s="131">
        <f t="shared" si="30"/>
        <v>0</v>
      </c>
      <c r="Q74" s="171">
        <f>'DSNP Admin Summary'!Q105</f>
        <v>0</v>
      </c>
      <c r="R74" s="171">
        <f>'DSNP Admin Summary'!R105</f>
        <v>0</v>
      </c>
      <c r="S74" s="132"/>
      <c r="T74" s="133">
        <f t="shared" si="31"/>
        <v>0</v>
      </c>
      <c r="U74" s="171">
        <f>'DSNP Admin Summary'!U105</f>
        <v>0</v>
      </c>
      <c r="V74" s="171">
        <f>'DSNP Admin Summary'!V105</f>
        <v>0</v>
      </c>
      <c r="W74" s="134"/>
    </row>
    <row r="75" spans="1:23" x14ac:dyDescent="0.25">
      <c r="A75" s="494"/>
      <c r="B75" s="47" t="s">
        <v>166</v>
      </c>
      <c r="C75" s="48" t="s">
        <v>90</v>
      </c>
      <c r="D75" s="142">
        <f>SUM(D69:D74)</f>
        <v>0</v>
      </c>
      <c r="E75" s="136">
        <f>'DSNP Admin Summary'!E106</f>
        <v>0</v>
      </c>
      <c r="F75" s="136">
        <f>'DSNP Admin Summary'!F106</f>
        <v>0</v>
      </c>
      <c r="G75" s="148"/>
      <c r="H75" s="142">
        <f>SUM(H69:H74)</f>
        <v>0</v>
      </c>
      <c r="I75" s="136">
        <f>'DSNP Admin Summary'!I106</f>
        <v>0</v>
      </c>
      <c r="J75" s="136">
        <f>'DSNP Admin Summary'!J106</f>
        <v>0</v>
      </c>
      <c r="K75" s="148"/>
      <c r="L75" s="142">
        <f>SUM(L69:L74)</f>
        <v>0</v>
      </c>
      <c r="M75" s="136">
        <f>'DSNP Admin Summary'!M106</f>
        <v>0</v>
      </c>
      <c r="N75" s="136">
        <f>'DSNP Admin Summary'!N106</f>
        <v>0</v>
      </c>
      <c r="O75" s="148"/>
      <c r="P75" s="142">
        <f>SUM(P69:P74)</f>
        <v>0</v>
      </c>
      <c r="Q75" s="136">
        <f>'DSNP Admin Summary'!Q106</f>
        <v>0</v>
      </c>
      <c r="R75" s="136">
        <f>'DSNP Admin Summary'!R106</f>
        <v>0</v>
      </c>
      <c r="S75" s="140"/>
      <c r="T75" s="143">
        <f>SUM(T69:T74)</f>
        <v>0</v>
      </c>
      <c r="U75" s="136">
        <f>'DSNP Admin Summary'!U106</f>
        <v>0</v>
      </c>
      <c r="V75" s="136">
        <f>'DSNP Admin Summary'!V106</f>
        <v>0</v>
      </c>
      <c r="W75" s="149"/>
    </row>
    <row r="76" spans="1:23" ht="15" customHeight="1" x14ac:dyDescent="0.25">
      <c r="A76" s="492" t="s">
        <v>91</v>
      </c>
      <c r="B76" s="45" t="s">
        <v>167</v>
      </c>
      <c r="C76" s="16" t="s">
        <v>92</v>
      </c>
      <c r="D76" s="145">
        <f>'DSNP Admin Summary'!D107</f>
        <v>0</v>
      </c>
      <c r="E76" s="154"/>
      <c r="F76" s="154"/>
      <c r="G76" s="183"/>
      <c r="H76" s="145">
        <f>'DSNP Admin Summary'!H107</f>
        <v>0</v>
      </c>
      <c r="I76" s="154"/>
      <c r="J76" s="154"/>
      <c r="K76" s="183"/>
      <c r="L76" s="145">
        <f>'DSNP Admin Summary'!L107</f>
        <v>0</v>
      </c>
      <c r="M76" s="154"/>
      <c r="N76" s="154"/>
      <c r="O76" s="154"/>
      <c r="P76" s="145">
        <f>'DSNP Admin Summary'!P107</f>
        <v>0</v>
      </c>
      <c r="Q76" s="154"/>
      <c r="R76" s="154"/>
      <c r="S76" s="154"/>
      <c r="T76" s="147">
        <f>'DSNP Admin Summary'!T107</f>
        <v>0</v>
      </c>
      <c r="U76" s="154"/>
      <c r="V76" s="154"/>
      <c r="W76" s="155"/>
    </row>
    <row r="77" spans="1:23" x14ac:dyDescent="0.25">
      <c r="A77" s="493"/>
      <c r="B77" s="17" t="s">
        <v>168</v>
      </c>
      <c r="C77" s="7" t="s">
        <v>93</v>
      </c>
      <c r="D77" s="145">
        <f>'DSNP Admin Summary'!D108</f>
        <v>0</v>
      </c>
      <c r="E77" s="154"/>
      <c r="F77" s="154"/>
      <c r="G77" s="183"/>
      <c r="H77" s="145">
        <f>'DSNP Admin Summary'!H108</f>
        <v>0</v>
      </c>
      <c r="I77" s="154"/>
      <c r="J77" s="154"/>
      <c r="K77" s="183"/>
      <c r="L77" s="145">
        <f>'DSNP Admin Summary'!L108</f>
        <v>0</v>
      </c>
      <c r="M77" s="154"/>
      <c r="N77" s="154"/>
      <c r="O77" s="183"/>
      <c r="P77" s="145">
        <f>'DSNP Admin Summary'!P108</f>
        <v>0</v>
      </c>
      <c r="Q77" s="154"/>
      <c r="R77" s="154"/>
      <c r="S77" s="154"/>
      <c r="T77" s="147">
        <f>'DSNP Admin Summary'!T108</f>
        <v>0</v>
      </c>
      <c r="U77" s="154"/>
      <c r="V77" s="154"/>
      <c r="W77" s="155"/>
    </row>
    <row r="78" spans="1:23" x14ac:dyDescent="0.25">
      <c r="A78" s="493"/>
      <c r="B78" s="174" t="s">
        <v>169</v>
      </c>
      <c r="C78" s="7" t="s">
        <v>94</v>
      </c>
      <c r="D78" s="145">
        <f>'DSNP Admin Summary'!D109</f>
        <v>0</v>
      </c>
      <c r="E78" s="154"/>
      <c r="F78" s="154"/>
      <c r="G78" s="183"/>
      <c r="H78" s="145">
        <f>'DSNP Admin Summary'!H109</f>
        <v>0</v>
      </c>
      <c r="I78" s="154"/>
      <c r="J78" s="154"/>
      <c r="K78" s="183"/>
      <c r="L78" s="145">
        <f>'DSNP Admin Summary'!L109</f>
        <v>0</v>
      </c>
      <c r="M78" s="154"/>
      <c r="N78" s="154"/>
      <c r="O78" s="183"/>
      <c r="P78" s="145">
        <f>'DSNP Admin Summary'!P109</f>
        <v>0</v>
      </c>
      <c r="Q78" s="154"/>
      <c r="R78" s="154"/>
      <c r="S78" s="154"/>
      <c r="T78" s="147">
        <f>'DSNP Admin Summary'!T109</f>
        <v>0</v>
      </c>
      <c r="U78" s="154"/>
      <c r="V78" s="154"/>
      <c r="W78" s="155"/>
    </row>
    <row r="79" spans="1:23" x14ac:dyDescent="0.25">
      <c r="A79" s="493"/>
      <c r="B79" s="17" t="s">
        <v>170</v>
      </c>
      <c r="C79" s="7" t="s">
        <v>95</v>
      </c>
      <c r="D79" s="145">
        <f>'DSNP Admin Summary'!D110</f>
        <v>0</v>
      </c>
      <c r="E79" s="154"/>
      <c r="F79" s="154"/>
      <c r="G79" s="183"/>
      <c r="H79" s="145">
        <f>'DSNP Admin Summary'!H110</f>
        <v>0</v>
      </c>
      <c r="I79" s="154"/>
      <c r="J79" s="154"/>
      <c r="K79" s="183"/>
      <c r="L79" s="145">
        <f>'DSNP Admin Summary'!L110</f>
        <v>0</v>
      </c>
      <c r="M79" s="154"/>
      <c r="N79" s="154"/>
      <c r="O79" s="183"/>
      <c r="P79" s="145">
        <f>'DSNP Admin Summary'!P110</f>
        <v>0</v>
      </c>
      <c r="Q79" s="154"/>
      <c r="R79" s="154"/>
      <c r="S79" s="154"/>
      <c r="T79" s="147">
        <f>'DSNP Admin Summary'!T110</f>
        <v>0</v>
      </c>
      <c r="U79" s="154"/>
      <c r="V79" s="154"/>
      <c r="W79" s="155"/>
    </row>
    <row r="80" spans="1:23" x14ac:dyDescent="0.25">
      <c r="A80" s="493"/>
      <c r="B80" s="17" t="s">
        <v>171</v>
      </c>
      <c r="C80" s="7" t="s">
        <v>96</v>
      </c>
      <c r="D80" s="145">
        <f>'DSNP Admin Summary'!D111</f>
        <v>0</v>
      </c>
      <c r="E80" s="154"/>
      <c r="F80" s="154"/>
      <c r="G80" s="183"/>
      <c r="H80" s="145">
        <f>'DSNP Admin Summary'!H111</f>
        <v>0</v>
      </c>
      <c r="I80" s="154"/>
      <c r="J80" s="154"/>
      <c r="K80" s="183"/>
      <c r="L80" s="145">
        <f>'DSNP Admin Summary'!L111</f>
        <v>0</v>
      </c>
      <c r="M80" s="154"/>
      <c r="N80" s="154"/>
      <c r="O80" s="183"/>
      <c r="P80" s="145">
        <f>'DSNP Admin Summary'!P111</f>
        <v>0</v>
      </c>
      <c r="Q80" s="154"/>
      <c r="R80" s="154"/>
      <c r="S80" s="154"/>
      <c r="T80" s="147">
        <f>'DSNP Admin Summary'!T111</f>
        <v>0</v>
      </c>
      <c r="U80" s="154"/>
      <c r="V80" s="154"/>
      <c r="W80" s="155"/>
    </row>
    <row r="81" spans="1:23" x14ac:dyDescent="0.25">
      <c r="A81" s="494"/>
      <c r="B81" s="175" t="s">
        <v>172</v>
      </c>
      <c r="C81" s="48" t="s">
        <v>97</v>
      </c>
      <c r="D81" s="142">
        <f>SUM(D76:D80)</f>
        <v>0</v>
      </c>
      <c r="E81" s="140"/>
      <c r="F81" s="140"/>
      <c r="G81" s="148"/>
      <c r="H81" s="142">
        <f>SUM(H76:H80)</f>
        <v>0</v>
      </c>
      <c r="I81" s="140"/>
      <c r="J81" s="140"/>
      <c r="K81" s="148"/>
      <c r="L81" s="142">
        <f>SUM(L76:L80)</f>
        <v>0</v>
      </c>
      <c r="M81" s="140"/>
      <c r="N81" s="140"/>
      <c r="O81" s="148"/>
      <c r="P81" s="142">
        <f>SUM(P76:P80)</f>
        <v>0</v>
      </c>
      <c r="Q81" s="140"/>
      <c r="R81" s="140"/>
      <c r="S81" s="140"/>
      <c r="T81" s="143">
        <f>SUM(T76:T80)</f>
        <v>0</v>
      </c>
      <c r="U81" s="140"/>
      <c r="V81" s="140"/>
      <c r="W81" s="149"/>
    </row>
    <row r="82" spans="1:23" x14ac:dyDescent="0.25">
      <c r="A82" s="96"/>
      <c r="B82" s="97" t="s">
        <v>173</v>
      </c>
      <c r="C82" s="98" t="s">
        <v>98</v>
      </c>
      <c r="D82" s="285">
        <f>SUM(D66,D75,D81)</f>
        <v>0</v>
      </c>
      <c r="E82" s="154"/>
      <c r="F82" s="154"/>
      <c r="G82" s="183"/>
      <c r="H82" s="285">
        <f>SUM(H66,H75,H81)</f>
        <v>0</v>
      </c>
      <c r="I82" s="154"/>
      <c r="J82" s="154"/>
      <c r="K82" s="183"/>
      <c r="L82" s="285">
        <f>SUM(L66,L75,L81)</f>
        <v>0</v>
      </c>
      <c r="M82" s="154"/>
      <c r="N82" s="154"/>
      <c r="O82" s="183"/>
      <c r="P82" s="285">
        <f>SUM(P66,P75,P81)</f>
        <v>0</v>
      </c>
      <c r="Q82" s="154"/>
      <c r="R82" s="154"/>
      <c r="S82" s="154"/>
      <c r="T82" s="283">
        <f>SUM(T66,T75,T81)</f>
        <v>0</v>
      </c>
      <c r="U82" s="154"/>
      <c r="V82" s="154"/>
      <c r="W82" s="155"/>
    </row>
    <row r="83" spans="1:23" ht="24.75" x14ac:dyDescent="0.25">
      <c r="A83" s="96"/>
      <c r="B83" s="100" t="s">
        <v>174</v>
      </c>
      <c r="C83" s="101" t="s">
        <v>99</v>
      </c>
      <c r="D83" s="152">
        <f>D13-D82</f>
        <v>0</v>
      </c>
      <c r="E83" s="156"/>
      <c r="F83" s="156"/>
      <c r="G83" s="184"/>
      <c r="H83" s="152">
        <f>H13-H82</f>
        <v>0</v>
      </c>
      <c r="I83" s="156"/>
      <c r="J83" s="156"/>
      <c r="K83" s="184"/>
      <c r="L83" s="152">
        <f>L13-L82</f>
        <v>0</v>
      </c>
      <c r="M83" s="156"/>
      <c r="N83" s="156"/>
      <c r="O83" s="184"/>
      <c r="P83" s="152">
        <f>P13-P82</f>
        <v>0</v>
      </c>
      <c r="Q83" s="156"/>
      <c r="R83" s="156"/>
      <c r="S83" s="156"/>
      <c r="T83" s="157">
        <f>T13-T82</f>
        <v>0</v>
      </c>
      <c r="U83" s="156"/>
      <c r="V83" s="156"/>
      <c r="W83" s="158"/>
    </row>
    <row r="84" spans="1:23" x14ac:dyDescent="0.25">
      <c r="A84" s="102"/>
      <c r="B84" s="103" t="s">
        <v>175</v>
      </c>
      <c r="C84" s="95" t="s">
        <v>100</v>
      </c>
      <c r="D84" s="131">
        <f>'DSNP Admin Summary'!D115</f>
        <v>0</v>
      </c>
      <c r="E84" s="159"/>
      <c r="F84" s="159"/>
      <c r="G84" s="185"/>
      <c r="H84" s="131">
        <f>'DSNP Admin Summary'!H115</f>
        <v>0</v>
      </c>
      <c r="I84" s="159"/>
      <c r="J84" s="159"/>
      <c r="K84" s="185"/>
      <c r="L84" s="131">
        <f>'DSNP Admin Summary'!L115</f>
        <v>0</v>
      </c>
      <c r="M84" s="159"/>
      <c r="N84" s="159"/>
      <c r="O84" s="185"/>
      <c r="P84" s="131">
        <f>'DSNP Admin Summary'!P115</f>
        <v>0</v>
      </c>
      <c r="Q84" s="159"/>
      <c r="R84" s="159"/>
      <c r="S84" s="159"/>
      <c r="T84" s="288">
        <f>'DSNP Admin Summary'!T115</f>
        <v>0</v>
      </c>
      <c r="U84" s="159"/>
      <c r="V84" s="159"/>
      <c r="W84" s="160"/>
    </row>
    <row r="85" spans="1:23" ht="15.75" thickBot="1" x14ac:dyDescent="0.3">
      <c r="A85" s="96"/>
      <c r="B85" s="100" t="s">
        <v>176</v>
      </c>
      <c r="C85" s="101" t="s">
        <v>109</v>
      </c>
      <c r="D85" s="152">
        <f>D83-D84</f>
        <v>0</v>
      </c>
      <c r="E85" s="161"/>
      <c r="F85" s="161"/>
      <c r="G85" s="186"/>
      <c r="H85" s="152">
        <f>H83-H84</f>
        <v>0</v>
      </c>
      <c r="I85" s="161"/>
      <c r="J85" s="161"/>
      <c r="K85" s="186"/>
      <c r="L85" s="152">
        <f>L83-L84</f>
        <v>0</v>
      </c>
      <c r="M85" s="161"/>
      <c r="N85" s="161"/>
      <c r="O85" s="186"/>
      <c r="P85" s="152">
        <f>P83-P84</f>
        <v>0</v>
      </c>
      <c r="Q85" s="161"/>
      <c r="R85" s="161"/>
      <c r="S85" s="161"/>
      <c r="T85" s="153">
        <f>T83-T84</f>
        <v>0</v>
      </c>
      <c r="U85" s="162"/>
      <c r="V85" s="162"/>
      <c r="W85" s="163"/>
    </row>
    <row r="86" spans="1:23" x14ac:dyDescent="0.25">
      <c r="A86"/>
      <c r="B86" s="3"/>
      <c r="C86"/>
    </row>
    <row r="87" spans="1:23" x14ac:dyDescent="0.25">
      <c r="A87"/>
      <c r="B87" s="3"/>
      <c r="C87"/>
    </row>
    <row r="88" spans="1:23" x14ac:dyDescent="0.25">
      <c r="A88"/>
      <c r="B88" s="3"/>
      <c r="C88"/>
    </row>
    <row r="89" spans="1:23" x14ac:dyDescent="0.25">
      <c r="A89"/>
      <c r="B89" s="3"/>
      <c r="C89"/>
    </row>
    <row r="90" spans="1:23" x14ac:dyDescent="0.25">
      <c r="A90"/>
      <c r="B90" s="3"/>
      <c r="C90"/>
    </row>
    <row r="91" spans="1:23" x14ac:dyDescent="0.25">
      <c r="A91"/>
      <c r="B91" s="3"/>
      <c r="C91"/>
    </row>
    <row r="92" spans="1:23" x14ac:dyDescent="0.25">
      <c r="A92"/>
      <c r="B92" s="3"/>
      <c r="C92"/>
    </row>
    <row r="93" spans="1:23" x14ac:dyDescent="0.25">
      <c r="A93"/>
      <c r="B93" s="3"/>
      <c r="C93"/>
    </row>
    <row r="94" spans="1:23" x14ac:dyDescent="0.25">
      <c r="A94"/>
      <c r="B94" s="3"/>
      <c r="C94"/>
    </row>
    <row r="95" spans="1:23" x14ac:dyDescent="0.25">
      <c r="A95"/>
      <c r="B95" s="3"/>
      <c r="C95"/>
    </row>
    <row r="96" spans="1:23" x14ac:dyDescent="0.25">
      <c r="A96"/>
      <c r="B96" s="3"/>
      <c r="C96"/>
    </row>
    <row r="97" spans="1:3" x14ac:dyDescent="0.25">
      <c r="A97"/>
      <c r="B97" s="3"/>
      <c r="C97"/>
    </row>
    <row r="98" spans="1:3" x14ac:dyDescent="0.25">
      <c r="A98"/>
      <c r="B98" s="3"/>
      <c r="C98"/>
    </row>
    <row r="99" spans="1:3" x14ac:dyDescent="0.25">
      <c r="A99"/>
      <c r="B99" s="3"/>
      <c r="C99"/>
    </row>
    <row r="100" spans="1:3" x14ac:dyDescent="0.25">
      <c r="A100"/>
      <c r="B100" s="3"/>
      <c r="C100"/>
    </row>
    <row r="101" spans="1:3" x14ac:dyDescent="0.25">
      <c r="A101"/>
      <c r="B101" s="3"/>
      <c r="C101"/>
    </row>
    <row r="102" spans="1:3" x14ac:dyDescent="0.25">
      <c r="A102"/>
      <c r="B102" s="3"/>
      <c r="C102"/>
    </row>
    <row r="103" spans="1:3" x14ac:dyDescent="0.25">
      <c r="A103"/>
      <c r="B103" s="3"/>
      <c r="C103"/>
    </row>
    <row r="104" spans="1:3" x14ac:dyDescent="0.25">
      <c r="A104"/>
      <c r="B104" s="3"/>
      <c r="C104"/>
    </row>
    <row r="105" spans="1:3" x14ac:dyDescent="0.25">
      <c r="A105"/>
      <c r="B105" s="3"/>
      <c r="C105"/>
    </row>
  </sheetData>
  <sheetProtection algorithmName="SHA-512" hashValue="GX4kpcM+tMt3DhET8gOvlf6TEFjM5Ou0LZjcmXxUbws+VMvWakeB0Ein6hATxNqmR67S9dv1uJOA84+iSjtJjQ==" saltValue="xAamb/ns5t40G40W5Y+Txw==" spinCount="100000" sheet="1" objects="1" scenarios="1"/>
  <protectedRanges>
    <protectedRange sqref="C3:C5" name="Range1"/>
  </protectedRanges>
  <mergeCells count="53">
    <mergeCell ref="A63:A66"/>
    <mergeCell ref="A76:A81"/>
    <mergeCell ref="A14:C15"/>
    <mergeCell ref="A10:C10"/>
    <mergeCell ref="A11:A13"/>
    <mergeCell ref="A16:A62"/>
    <mergeCell ref="P67:S67"/>
    <mergeCell ref="T67:W67"/>
    <mergeCell ref="A67:C68"/>
    <mergeCell ref="A69:A75"/>
    <mergeCell ref="D67:G67"/>
    <mergeCell ref="H67:K67"/>
    <mergeCell ref="L67:O67"/>
    <mergeCell ref="D7:G7"/>
    <mergeCell ref="D14:G14"/>
    <mergeCell ref="F8:G8"/>
    <mergeCell ref="F9:G9"/>
    <mergeCell ref="F11:G11"/>
    <mergeCell ref="F12:G12"/>
    <mergeCell ref="F10:G10"/>
    <mergeCell ref="F13:G13"/>
    <mergeCell ref="J8:K8"/>
    <mergeCell ref="H7:K7"/>
    <mergeCell ref="H14:K14"/>
    <mergeCell ref="J9:K9"/>
    <mergeCell ref="J10:K10"/>
    <mergeCell ref="J11:K11"/>
    <mergeCell ref="J12:K12"/>
    <mergeCell ref="J13:K13"/>
    <mergeCell ref="R10:S10"/>
    <mergeCell ref="R11:S11"/>
    <mergeCell ref="N13:O13"/>
    <mergeCell ref="N12:O12"/>
    <mergeCell ref="N8:O8"/>
    <mergeCell ref="N9:O9"/>
    <mergeCell ref="N10:O10"/>
    <mergeCell ref="N11:O11"/>
    <mergeCell ref="T7:W7"/>
    <mergeCell ref="P7:S7"/>
    <mergeCell ref="L7:O7"/>
    <mergeCell ref="L14:O14"/>
    <mergeCell ref="P14:S14"/>
    <mergeCell ref="T14:W14"/>
    <mergeCell ref="V13:W13"/>
    <mergeCell ref="V12:W12"/>
    <mergeCell ref="V8:W8"/>
    <mergeCell ref="V9:W9"/>
    <mergeCell ref="V10:W10"/>
    <mergeCell ref="V11:W11"/>
    <mergeCell ref="R13:S13"/>
    <mergeCell ref="R12:S12"/>
    <mergeCell ref="R8:S8"/>
    <mergeCell ref="R9:S9"/>
  </mergeCells>
  <pageMargins left="0.25" right="0.25" top="0.75" bottom="0.75" header="0" footer="0.3"/>
  <pageSetup paperSize="5" scale="36" fitToHeight="0" orientation="landscape" r:id="rId1"/>
  <headerFooter>
    <oddHeader>&amp;R&amp;G</oddHeader>
    <oddFooter>&amp;L&amp;A&amp;R&amp;P of &amp;N</oddFooter>
  </headerFooter>
  <colBreaks count="2" manualBreakCount="2">
    <brk id="11" max="86" man="1"/>
    <brk id="19" max="86"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General Instructions</vt:lpstr>
      <vt:lpstr>Audited Financial Requirements</vt:lpstr>
      <vt:lpstr>Plan Benefit Packages (PBP)</vt:lpstr>
      <vt:lpstr>Changes</vt:lpstr>
      <vt:lpstr>Index</vt:lpstr>
      <vt:lpstr>County Grouping Table</vt:lpstr>
      <vt:lpstr>Jurat</vt:lpstr>
      <vt:lpstr>DSNP Rev-Exp Instructions</vt:lpstr>
      <vt:lpstr>DSNP Rev-Exp Summary</vt:lpstr>
      <vt:lpstr>StartSum</vt:lpstr>
      <vt:lpstr>DSNP Rev-Exp Rest of Florida</vt:lpstr>
      <vt:lpstr>DSNP Rev-Exp Region 9</vt:lpstr>
      <vt:lpstr>DSNP Rev-Exp Region 10</vt:lpstr>
      <vt:lpstr>DSNP Rev-Exp Region 11</vt:lpstr>
      <vt:lpstr>EndSum</vt:lpstr>
      <vt:lpstr>DSNP Admin Summary</vt:lpstr>
      <vt:lpstr>DSNP Subcap Summary</vt:lpstr>
      <vt:lpstr>Notes</vt:lpstr>
      <vt:lpstr>number_of_pbps_Region_10</vt:lpstr>
      <vt:lpstr>number_of_pbps_Region_11</vt:lpstr>
      <vt:lpstr>number_of_pbps_Region_9</vt:lpstr>
      <vt:lpstr>number_of_pbps_rest_of_florida</vt:lpstr>
      <vt:lpstr>'DSNP Rev-Exp Instructions'!Print_Area</vt:lpstr>
      <vt:lpstr>'DSNP Rev-Exp Region 10'!Print_Area</vt:lpstr>
      <vt:lpstr>'DSNP Rev-Exp Region 11'!Print_Area</vt:lpstr>
      <vt:lpstr>'DSNP Rev-Exp Region 9'!Print_Area</vt:lpstr>
      <vt:lpstr>'DSNP Rev-Exp Summary'!Print_Area</vt:lpstr>
      <vt:lpstr>'General Instructions'!Print_Area</vt:lpstr>
      <vt:lpstr>Notes!Print_Area</vt:lpstr>
      <vt:lpstr>'Plan Benefit Packages (PBP)'!Print_Area</vt:lpstr>
      <vt:lpstr>'DSNP Rev-Exp Instructions'!Print_Titles</vt:lpstr>
      <vt:lpstr>'DSNP Rev-Exp Region 10'!Print_Titles</vt:lpstr>
      <vt:lpstr>'DSNP Rev-Exp Region 11'!Print_Titles</vt:lpstr>
      <vt:lpstr>'DSNP Rev-Exp Region 9'!Print_Titles</vt:lpstr>
      <vt:lpstr>'DSNP Rev-Exp Rest of Florida'!Print_Titles</vt:lpstr>
      <vt:lpstr>'DSNP Rev-Exp Summary'!Print_Titles</vt:lpstr>
      <vt:lpstr>'General 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2014-06-06T15:01:10Z</dcterms:created>
  <dcterms:modified xsi:type="dcterms:W3CDTF">2024-07-11T14:13:20Z</dcterms:modified>
</cp:coreProperties>
</file>